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ana\OneDrive\Documentos\"/>
    </mc:Choice>
  </mc:AlternateContent>
  <xr:revisionPtr revIDLastSave="0" documentId="13_ncr:1_{202D55D1-A735-4FCA-AD44-45A6C3A1D5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M16" i="4" l="1"/>
  <c r="FM15" i="4"/>
  <c r="FM4" i="4"/>
  <c r="FM3" i="4"/>
  <c r="FM10" i="10"/>
  <c r="FM4" i="10"/>
  <c r="FM3" i="10"/>
  <c r="FM10" i="5"/>
  <c r="FM8" i="5"/>
  <c r="FM7" i="5"/>
  <c r="FM4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 l="1"/>
  <c r="FM28" i="6"/>
  <c r="FM23" i="6"/>
  <c r="FM18" i="7"/>
  <c r="FM18" i="9"/>
  <c r="FM14" i="9"/>
  <c r="FM14" i="7" l="1"/>
  <c r="FM15" i="7"/>
  <c r="FL16" i="4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6" i="5" l="1"/>
  <c r="FL18" i="7"/>
  <c r="FL28" i="6"/>
  <c r="FL23" i="6"/>
  <c r="FL14" i="7" l="1"/>
  <c r="FL15" i="7"/>
  <c r="FL26" i="9" l="1"/>
  <c r="FL25" i="9"/>
  <c r="FL24" i="9"/>
  <c r="FL23" i="9"/>
  <c r="FL22" i="9"/>
  <c r="FL21" i="9"/>
  <c r="FL20" i="9"/>
  <c r="FL19" i="9"/>
  <c r="FL17" i="9"/>
  <c r="FL16" i="9"/>
  <c r="FL15" i="9"/>
  <c r="FL14" i="9"/>
  <c r="FL13" i="9"/>
  <c r="FL12" i="9"/>
  <c r="FL11" i="9"/>
  <c r="FL10" i="9"/>
  <c r="FL9" i="9"/>
  <c r="FL8" i="9"/>
  <c r="FL7" i="9"/>
  <c r="FL5" i="9"/>
  <c r="FL4" i="9"/>
  <c r="FL18" i="9"/>
  <c r="FK16" i="4" l="1"/>
  <c r="FK15" i="4"/>
  <c r="FK4" i="4"/>
  <c r="FK3" i="4"/>
  <c r="FK10" i="10"/>
  <c r="FK4" i="10"/>
  <c r="FK3" i="10"/>
  <c r="FK10" i="5"/>
  <c r="FK8" i="5"/>
  <c r="FK7" i="5"/>
  <c r="FK6" i="5"/>
  <c r="FK4" i="5"/>
  <c r="FK3" i="5"/>
  <c r="FK34" i="6"/>
  <c r="FK33" i="6"/>
  <c r="FK32" i="6"/>
  <c r="FK31" i="6"/>
  <c r="FK30" i="6"/>
  <c r="FK29" i="6"/>
  <c r="FK28" i="6"/>
  <c r="FK27" i="6"/>
  <c r="FK26" i="6"/>
  <c r="FK25" i="6"/>
  <c r="FK24" i="6"/>
  <c r="FK23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8" i="7"/>
  <c r="FK17" i="7"/>
  <c r="FK16" i="7"/>
  <c r="FK15" i="7"/>
  <c r="FK14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8" i="9"/>
  <c r="FK17" i="9"/>
  <c r="FK16" i="9"/>
  <c r="FK15" i="9"/>
  <c r="FK14" i="9"/>
  <c r="FK13" i="9"/>
  <c r="FK12" i="9"/>
  <c r="FK11" i="9"/>
  <c r="FK10" i="9"/>
  <c r="FK9" i="9"/>
  <c r="FK8" i="9"/>
  <c r="FK7" i="9"/>
  <c r="FK5" i="9"/>
  <c r="FK4" i="9"/>
  <c r="FQ16" i="4" l="1"/>
  <c r="FQ15" i="4"/>
  <c r="FI16" i="4"/>
  <c r="FI15" i="4"/>
  <c r="FI13" i="4"/>
  <c r="FI12" i="4"/>
  <c r="FI11" i="4"/>
  <c r="FI10" i="4"/>
  <c r="FI9" i="4"/>
  <c r="FI8" i="4"/>
  <c r="FI7" i="4"/>
  <c r="FI3" i="4"/>
  <c r="FQ10" i="10"/>
  <c r="FI10" i="10"/>
  <c r="FI9" i="10"/>
  <c r="FI8" i="10"/>
  <c r="FI7" i="10"/>
  <c r="FI6" i="10"/>
  <c r="FI3" i="10"/>
  <c r="FQ10" i="5"/>
  <c r="FQ8" i="5"/>
  <c r="FQ7" i="5"/>
  <c r="FI11" i="5"/>
  <c r="FI10" i="5"/>
  <c r="FI9" i="5"/>
  <c r="FI8" i="5"/>
  <c r="FI7" i="5"/>
  <c r="FI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6" i="5"/>
  <c r="FQ28" i="6"/>
  <c r="FQ23" i="6"/>
  <c r="FQ18" i="7"/>
  <c r="FQ18" i="9"/>
  <c r="FQ14" i="9"/>
  <c r="FI6" i="5"/>
  <c r="FI28" i="6"/>
  <c r="FI23" i="6"/>
  <c r="FI18" i="7"/>
  <c r="FI18" i="9"/>
  <c r="FI14" i="9"/>
  <c r="FQ14" i="7" l="1"/>
  <c r="FI14" i="7"/>
  <c r="FQ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R25" i="9"/>
  <c r="FR26" i="9"/>
  <c r="FR13" i="9" l="1"/>
  <c r="FR9" i="9"/>
  <c r="FR8" i="9"/>
  <c r="FR12" i="9"/>
  <c r="FR11" i="9"/>
  <c r="FR10" i="9"/>
  <c r="FR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S13" i="6"/>
  <c r="FS16" i="6"/>
  <c r="FS19" i="6"/>
  <c r="FS22" i="6"/>
  <c r="FS32" i="6"/>
  <c r="FS20" i="6"/>
  <c r="FS17" i="6"/>
  <c r="FS14" i="6"/>
  <c r="FS11" i="6"/>
  <c r="FS8" i="6"/>
  <c r="FS30" i="6" l="1"/>
  <c r="FS29" i="6"/>
  <c r="FS27" i="6"/>
  <c r="FS26" i="6"/>
  <c r="FS25" i="6"/>
  <c r="FS24" i="6"/>
  <c r="FR9" i="6" l="1"/>
  <c r="FS31" i="6"/>
  <c r="FR27" i="6" l="1"/>
  <c r="FA9" i="5" l="1"/>
  <c r="FN3" i="4" l="1"/>
  <c r="FO16" i="4"/>
  <c r="FN16" i="4"/>
  <c r="FO15" i="4"/>
  <c r="FN15" i="4"/>
  <c r="FJ3" i="4"/>
  <c r="FN3" i="10"/>
  <c r="FO10" i="10"/>
  <c r="FN10" i="10"/>
  <c r="FJ3" i="10"/>
  <c r="FN3" i="5"/>
  <c r="FO10" i="5"/>
  <c r="FN10" i="5"/>
  <c r="FO8" i="5"/>
  <c r="FN8" i="5"/>
  <c r="FO7" i="5"/>
  <c r="FN7" i="5"/>
  <c r="FJ3" i="5"/>
  <c r="FN3" i="6"/>
  <c r="FO34" i="6"/>
  <c r="FN34" i="6"/>
  <c r="FO33" i="6"/>
  <c r="FN33" i="6"/>
  <c r="FO32" i="6"/>
  <c r="FN32" i="6"/>
  <c r="FO31" i="6"/>
  <c r="FN31" i="6"/>
  <c r="FO30" i="6"/>
  <c r="FN30" i="6"/>
  <c r="FO29" i="6"/>
  <c r="FN29" i="6"/>
  <c r="FO27" i="6"/>
  <c r="FN27" i="6"/>
  <c r="FO26" i="6"/>
  <c r="FN26" i="6"/>
  <c r="FO25" i="6"/>
  <c r="FN25" i="6"/>
  <c r="FO24" i="6"/>
  <c r="FN24" i="6"/>
  <c r="FO21" i="6"/>
  <c r="FN21" i="6"/>
  <c r="FO20" i="6"/>
  <c r="FN20" i="6"/>
  <c r="FO19" i="6"/>
  <c r="FN19" i="6"/>
  <c r="FO18" i="6"/>
  <c r="FN18" i="6"/>
  <c r="FO17" i="6"/>
  <c r="FN17" i="6"/>
  <c r="FO16" i="6"/>
  <c r="FN16" i="6"/>
  <c r="FO15" i="6"/>
  <c r="FN15" i="6"/>
  <c r="FO14" i="6"/>
  <c r="FN14" i="6"/>
  <c r="FO13" i="6"/>
  <c r="FN13" i="6"/>
  <c r="FO12" i="6"/>
  <c r="FN12" i="6"/>
  <c r="FO11" i="6"/>
  <c r="FN11" i="6"/>
  <c r="FO9" i="6"/>
  <c r="FN9" i="6"/>
  <c r="FO8" i="6"/>
  <c r="FN8" i="6"/>
  <c r="FO7" i="6"/>
  <c r="FN7" i="6"/>
  <c r="FO6" i="6"/>
  <c r="FN6" i="6"/>
  <c r="FJ3" i="6"/>
  <c r="FN3" i="7"/>
  <c r="FJ3" i="7"/>
  <c r="FO20" i="7"/>
  <c r="FN20" i="7"/>
  <c r="FO19" i="7"/>
  <c r="FN19" i="7"/>
  <c r="FO17" i="7"/>
  <c r="FN17" i="7"/>
  <c r="FO16" i="7"/>
  <c r="FN16" i="7"/>
  <c r="FO13" i="7"/>
  <c r="FN13" i="7"/>
  <c r="FO12" i="7"/>
  <c r="FN12" i="7"/>
  <c r="FO11" i="7"/>
  <c r="FN11" i="7"/>
  <c r="FO10" i="7"/>
  <c r="FN10" i="7"/>
  <c r="FO9" i="7"/>
  <c r="FN9" i="7"/>
  <c r="FO8" i="7"/>
  <c r="FN8" i="7"/>
  <c r="FO7" i="7"/>
  <c r="FN7" i="7"/>
  <c r="FO6" i="7"/>
  <c r="FN6" i="7"/>
  <c r="FN3" i="8"/>
  <c r="FO20" i="8"/>
  <c r="FN20" i="8"/>
  <c r="FO19" i="8"/>
  <c r="FN19" i="8"/>
  <c r="FO18" i="8"/>
  <c r="FN18" i="8"/>
  <c r="FO16" i="8"/>
  <c r="FN16" i="8"/>
  <c r="FO15" i="8"/>
  <c r="FN15" i="8"/>
  <c r="FO14" i="8"/>
  <c r="FN14" i="8"/>
  <c r="FO12" i="8"/>
  <c r="FN12" i="8"/>
  <c r="FO11" i="8"/>
  <c r="FN11" i="8"/>
  <c r="FO10" i="8"/>
  <c r="FN10" i="8"/>
  <c r="FO9" i="8"/>
  <c r="FN9" i="8"/>
  <c r="FO8" i="8"/>
  <c r="FN8" i="8"/>
  <c r="FO7" i="8"/>
  <c r="FN7" i="8"/>
  <c r="FO6" i="8"/>
  <c r="FN6" i="8"/>
  <c r="FJ3" i="8"/>
  <c r="FN4" i="9"/>
  <c r="FJ4" i="9"/>
  <c r="FO26" i="9"/>
  <c r="FN26" i="9"/>
  <c r="FO25" i="9"/>
  <c r="FN25" i="9"/>
  <c r="FO24" i="9"/>
  <c r="FN24" i="9"/>
  <c r="FO23" i="9"/>
  <c r="FN23" i="9"/>
  <c r="FO22" i="9"/>
  <c r="FN22" i="9"/>
  <c r="FO21" i="9"/>
  <c r="FN21" i="9"/>
  <c r="FO20" i="9"/>
  <c r="FN20" i="9"/>
  <c r="FO19" i="9"/>
  <c r="FN19" i="9"/>
  <c r="FO17" i="9"/>
  <c r="FN17" i="9"/>
  <c r="FO16" i="9"/>
  <c r="FN16" i="9"/>
  <c r="FO15" i="9"/>
  <c r="FN15" i="9"/>
  <c r="FO13" i="9"/>
  <c r="FN13" i="9"/>
  <c r="FO12" i="9"/>
  <c r="FN12" i="9"/>
  <c r="FO11" i="9"/>
  <c r="FN11" i="9"/>
  <c r="FO10" i="9"/>
  <c r="FN10" i="9"/>
  <c r="FO9" i="9"/>
  <c r="FN9" i="9"/>
  <c r="FO8" i="9"/>
  <c r="FN8" i="9"/>
  <c r="FO7" i="9"/>
  <c r="FN7" i="9"/>
  <c r="FO6" i="5"/>
  <c r="FN6" i="5"/>
  <c r="FO18" i="7"/>
  <c r="FN15" i="7"/>
  <c r="FR18" i="9" l="1"/>
  <c r="FR14" i="9"/>
  <c r="FS23" i="6"/>
  <c r="FS28" i="6"/>
  <c r="FO14" i="9"/>
  <c r="FO14" i="7"/>
  <c r="FN14" i="9"/>
  <c r="FN18" i="9"/>
  <c r="FN18" i="7"/>
  <c r="FN28" i="6"/>
  <c r="FN23" i="6"/>
  <c r="FO15" i="7"/>
  <c r="FO28" i="6"/>
  <c r="FO23" i="6"/>
  <c r="FO18" i="9"/>
  <c r="FS20" i="8"/>
  <c r="FN14" i="7" l="1"/>
  <c r="FR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S6" i="7"/>
  <c r="FA6" i="5"/>
  <c r="FA28" i="6"/>
  <c r="FA23" i="6"/>
  <c r="FA18" i="7"/>
  <c r="FA15" i="7"/>
  <c r="FA18" i="9"/>
  <c r="FA14" i="9"/>
  <c r="FS18" i="9" l="1"/>
  <c r="FA14" i="7"/>
  <c r="FR18" i="6" l="1"/>
  <c r="FS8" i="5" l="1"/>
  <c r="FS26" i="9" l="1"/>
  <c r="FN4" i="6" l="1"/>
  <c r="FN4" i="10"/>
  <c r="FN4" i="8"/>
  <c r="FN4" i="7"/>
  <c r="FN4" i="5"/>
  <c r="FN4" i="4"/>
  <c r="FN5" i="9"/>
  <c r="FR10" i="8"/>
  <c r="FQ4" i="10" l="1"/>
  <c r="FQ5" i="9"/>
  <c r="FQ4" i="6"/>
  <c r="FQ4" i="4"/>
  <c r="FQ4" i="8"/>
  <c r="FQ4" i="5"/>
  <c r="FQ4" i="7"/>
  <c r="FO4" i="8"/>
  <c r="FO4" i="7"/>
  <c r="FO4" i="5"/>
  <c r="FO4" i="4"/>
  <c r="FO5" i="9"/>
  <c r="FO4" i="10"/>
  <c r="FO4" i="6"/>
  <c r="FP5" i="9" l="1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R6" i="7"/>
  <c r="FR10" i="7"/>
  <c r="FR11" i="7"/>
  <c r="FR12" i="7"/>
  <c r="EX15" i="7"/>
  <c r="FS19" i="8" l="1"/>
  <c r="FR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S11" i="7" l="1"/>
  <c r="FS10" i="7"/>
  <c r="FS12" i="7"/>
  <c r="EU5" i="9" l="1"/>
  <c r="EU4" i="9"/>
  <c r="FR18" i="8" l="1"/>
  <c r="FS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R11" i="8"/>
  <c r="FS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S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R12" i="6" l="1"/>
  <c r="FR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S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S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S6" i="6" l="1"/>
  <c r="FS16" i="8"/>
  <c r="FS15" i="8"/>
  <c r="FS14" i="8"/>
  <c r="FS12" i="9"/>
  <c r="FS10" i="9"/>
  <c r="FS7" i="9"/>
  <c r="FS12" i="8"/>
  <c r="FS9" i="8"/>
  <c r="FS8" i="8"/>
  <c r="FS7" i="8"/>
  <c r="FS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R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R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R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S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R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R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R26" i="6"/>
  <c r="FR24" i="6"/>
  <c r="FR14" i="6"/>
  <c r="FR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R33" i="6"/>
  <c r="FR25" i="6"/>
  <c r="FR20" i="6"/>
  <c r="FR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R19" i="6"/>
  <c r="DI19" i="6"/>
  <c r="DI18" i="6"/>
  <c r="DI17" i="6"/>
  <c r="FR16" i="6"/>
  <c r="DI16" i="6"/>
  <c r="DI15" i="6"/>
  <c r="DI14" i="6"/>
  <c r="FR13" i="6"/>
  <c r="DI13" i="6"/>
  <c r="DI12" i="6"/>
  <c r="DI11" i="6"/>
  <c r="FS9" i="10"/>
  <c r="FR9" i="10"/>
  <c r="FS8" i="10"/>
  <c r="FR8" i="10"/>
  <c r="FS7" i="10"/>
  <c r="FR7" i="10"/>
  <c r="FS6" i="10"/>
  <c r="FR6" i="10"/>
  <c r="FR17" i="6"/>
  <c r="FR32" i="6"/>
  <c r="FR31" i="6"/>
  <c r="FR29" i="6"/>
  <c r="FR15" i="8"/>
  <c r="FR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R9" i="8"/>
  <c r="FR6" i="8"/>
  <c r="FR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R8" i="8"/>
  <c r="DQ14" i="7"/>
  <c r="FR16" i="8"/>
  <c r="FR30" i="6"/>
  <c r="FS8" i="9"/>
  <c r="FR28" i="6" l="1"/>
  <c r="FR23" i="6"/>
  <c r="FS25" i="9"/>
</calcChain>
</file>

<file path=xl/sharedStrings.xml><?xml version="1.0" encoding="utf-8"?>
<sst xmlns="http://schemas.openxmlformats.org/spreadsheetml/2006/main" count="476" uniqueCount="314">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</sst>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0" borderId="0" xfId="0" applyNumberFormat="1" applyFont="1" applyFill="1" applyBorder="1" applyAlignment="1">
      <alignment horizontal="right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70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69" fontId="64" fillId="0" borderId="12" xfId="0" applyNumberFormat="1" applyFont="1" applyFill="1" applyBorder="1"/>
    <xf numFmtId="2" fontId="62" fillId="3" borderId="10" xfId="0" applyNumberFormat="1" applyFont="1" applyFill="1" applyBorder="1" applyAlignment="1" applyProtection="1">
      <alignment horizontal="right"/>
    </xf>
    <xf numFmtId="2" fontId="62" fillId="3" borderId="37" xfId="0" applyNumberFormat="1" applyFont="1" applyFill="1" applyBorder="1" applyAlignment="1" applyProtection="1">
      <alignment horizontal="right"/>
    </xf>
    <xf numFmtId="1" fontId="61" fillId="5" borderId="37" xfId="0" applyNumberFormat="1" applyFont="1" applyFill="1" applyBorder="1" applyProtection="1">
      <protection locked="0"/>
    </xf>
    <xf numFmtId="171" fontId="62" fillId="0" borderId="12" xfId="0" applyNumberFormat="1" applyFont="1" applyFill="1" applyBorder="1" applyProtection="1">
      <protection locked="0"/>
    </xf>
    <xf numFmtId="170" fontId="62" fillId="0" borderId="12" xfId="0" applyNumberFormat="1" applyFont="1" applyFill="1" applyBorder="1" applyProtection="1">
      <protection locked="0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1" fontId="62" fillId="0" borderId="8" xfId="0" applyNumberFormat="1" applyFont="1" applyFill="1" applyBorder="1" applyProtection="1">
      <protection locked="0"/>
    </xf>
    <xf numFmtId="170" fontId="62" fillId="0" borderId="8" xfId="0" applyNumberFormat="1" applyFont="1" applyFill="1" applyBorder="1" applyProtection="1">
      <protection locked="0"/>
    </xf>
    <xf numFmtId="174" fontId="33" fillId="5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175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69" fontId="33" fillId="5" borderId="65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201" fontId="33" fillId="5" borderId="30" xfId="1" applyNumberFormat="1" applyFont="1" applyFill="1" applyBorder="1" applyAlignment="1">
      <alignment horizontal="right" vertical="center" wrapText="1"/>
    </xf>
    <xf numFmtId="179" fontId="61" fillId="2" borderId="1" xfId="2132" applyNumberFormat="1" applyFont="1" applyFill="1" applyBorder="1" applyAlignment="1" applyProtection="1"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4" fontId="33" fillId="2" borderId="31" xfId="0" applyNumberFormat="1" applyFont="1" applyFill="1" applyBorder="1" applyAlignment="1" applyProtection="1">
      <alignment horizontal="right"/>
      <protection locked="0"/>
    </xf>
    <xf numFmtId="169" fontId="64" fillId="0" borderId="7" xfId="0" applyNumberFormat="1" applyFont="1" applyFill="1" applyBorder="1"/>
    <xf numFmtId="169" fontId="64" fillId="0" borderId="8" xfId="0" applyNumberFormat="1" applyFont="1" applyFill="1" applyBorder="1"/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?EBBFAAC8" TargetMode="External"/><Relationship Id="rId1" Type="http://schemas.openxmlformats.org/officeDocument/2006/relationships/externalLinkPath" Target="file:///\\EBBFAAC8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T888"/>
  <sheetViews>
    <sheetView showGridLines="0" tabSelected="1" topLeftCell="B1" zoomScale="70" zoomScaleNormal="70" workbookViewId="0">
      <pane xSplit="123" ySplit="5" topLeftCell="FD6" activePane="bottomRight" state="frozen"/>
      <selection activeCell="B1" sqref="B1"/>
      <selection pane="topRight" activeCell="DU1" sqref="DU1"/>
      <selection pane="bottomLeft" activeCell="B6" sqref="B6"/>
      <selection pane="bottomRight" activeCell="FO4" sqref="FO4"/>
    </sheetView>
  </sheetViews>
  <sheetFormatPr baseColWidth="10" defaultRowHeight="12.5" outlineLevelRow="1" outlineLevelCol="1" x14ac:dyDescent="0.25"/>
  <cols>
    <col min="1" max="1" width="3.26953125" style="168" customWidth="1"/>
    <col min="2" max="2" width="2.54296875" customWidth="1"/>
    <col min="3" max="3" width="2.7265625" customWidth="1"/>
    <col min="4" max="4" width="75.1796875" customWidth="1"/>
    <col min="5" max="5" width="9.26953125" hidden="1" customWidth="1" collapsed="1"/>
    <col min="6" max="6" width="8.7265625" hidden="1" customWidth="1" outlineLevel="1"/>
    <col min="7" max="11" width="8.7265625" hidden="1" customWidth="1" outlineLevel="1" collapsed="1"/>
    <col min="12" max="13" width="8.7265625" style="103" hidden="1" customWidth="1" outlineLevel="1" collapsed="1"/>
    <col min="14" max="16" width="8.7265625" style="103" hidden="1" customWidth="1" outlineLevel="1"/>
    <col min="17" max="17" width="8.7265625" style="103" hidden="1" customWidth="1"/>
    <col min="18" max="24" width="8.7265625" style="103" hidden="1" customWidth="1" outlineLevel="1"/>
    <col min="25" max="25" width="8.81640625" style="103" hidden="1" customWidth="1" outlineLevel="1"/>
    <col min="26" max="28" width="8.7265625" style="103" hidden="1" customWidth="1" outlineLevel="1"/>
    <col min="29" max="29" width="8.7265625" style="103" hidden="1" customWidth="1"/>
    <col min="30" max="35" width="8.7265625" style="103" hidden="1" customWidth="1" outlineLevel="1"/>
    <col min="36" max="40" width="8.81640625" style="103" hidden="1" customWidth="1" outlineLevel="1"/>
    <col min="41" max="41" width="8.81640625" style="103" hidden="1" customWidth="1"/>
    <col min="42" max="46" width="8.81640625" style="103" hidden="1" customWidth="1" outlineLevel="1"/>
    <col min="47" max="52" width="8.81640625" style="148" hidden="1" customWidth="1" outlineLevel="1"/>
    <col min="53" max="53" width="8.81640625" style="148" hidden="1" customWidth="1"/>
    <col min="54" max="60" width="8.81640625" style="148" hidden="1" customWidth="1" outlineLevel="1"/>
    <col min="61" max="61" width="8.7265625" style="148" hidden="1" customWidth="1" outlineLevel="1"/>
    <col min="62" max="64" width="8.81640625" style="148" hidden="1" customWidth="1" outlineLevel="1"/>
    <col min="65" max="65" width="8.81640625" style="148" hidden="1" customWidth="1"/>
    <col min="66" max="71" width="8.81640625" style="148" hidden="1" customWidth="1" outlineLevel="1"/>
    <col min="72" max="72" width="8.7265625" style="148" hidden="1" customWidth="1" outlineLevel="1"/>
    <col min="73" max="76" width="8.81640625" style="148" hidden="1" customWidth="1" outlineLevel="1"/>
    <col min="77" max="77" width="8.81640625" style="148" hidden="1" customWidth="1"/>
    <col min="78" max="78" width="8.81640625" style="148" hidden="1" customWidth="1" outlineLevel="1" collapsed="1"/>
    <col min="79" max="88" width="8.81640625" style="148" hidden="1" customWidth="1" outlineLevel="1"/>
    <col min="89" max="89" width="8.81640625" style="148" hidden="1" customWidth="1"/>
    <col min="90" max="93" width="8.81640625" style="148" hidden="1" customWidth="1" outlineLevel="1"/>
    <col min="94" max="100" width="9.26953125" style="148" hidden="1" customWidth="1" outlineLevel="1"/>
    <col min="101" max="101" width="8.453125" style="148" hidden="1" customWidth="1"/>
    <col min="102" max="109" width="8.453125" style="148" hidden="1" customWidth="1" outlineLevel="1"/>
    <col min="110" max="112" width="7.81640625" style="148" hidden="1" customWidth="1" outlineLevel="1"/>
    <col min="113" max="119" width="7.81640625" style="148" hidden="1" customWidth="1"/>
    <col min="120" max="124" width="7.54296875" style="148" hidden="1" customWidth="1"/>
    <col min="125" max="125" width="8.26953125" style="148" customWidth="1"/>
    <col min="126" max="136" width="8.26953125" style="148" hidden="1" customWidth="1"/>
    <col min="137" max="137" width="8.26953125" style="148" customWidth="1"/>
    <col min="138" max="148" width="8.26953125" style="148" hidden="1" customWidth="1"/>
    <col min="149" max="161" width="8.26953125" style="148" customWidth="1"/>
    <col min="162" max="163" width="8.453125" style="148" customWidth="1"/>
    <col min="164" max="170" width="8.26953125" style="148" customWidth="1"/>
    <col min="171" max="174" width="7.81640625" style="148" customWidth="1"/>
    <col min="175" max="175" width="9" style="148" customWidth="1"/>
    <col min="176" max="176" width="10" style="148" customWidth="1"/>
  </cols>
  <sheetData>
    <row r="1" spans="1:176" ht="13" x14ac:dyDescent="0.3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3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5">
      <c r="A3"/>
      <c r="C3" s="11"/>
      <c r="D3" s="1218" t="s">
        <v>95</v>
      </c>
      <c r="E3" s="1220" t="s">
        <v>76</v>
      </c>
      <c r="F3" s="1220" t="s">
        <v>78</v>
      </c>
      <c r="G3" s="1220" t="s">
        <v>79</v>
      </c>
      <c r="H3" s="1220" t="s">
        <v>80</v>
      </c>
      <c r="I3" s="1220" t="s">
        <v>216</v>
      </c>
      <c r="J3" s="1220" t="s">
        <v>82</v>
      </c>
      <c r="K3" s="1220" t="s">
        <v>84</v>
      </c>
      <c r="L3" s="1205" t="s">
        <v>85</v>
      </c>
      <c r="M3" s="1209" t="s">
        <v>86</v>
      </c>
      <c r="N3" s="1205" t="s">
        <v>87</v>
      </c>
      <c r="O3" s="1205" t="s">
        <v>88</v>
      </c>
      <c r="P3" s="1209" t="s">
        <v>89</v>
      </c>
      <c r="Q3" s="1205" t="s">
        <v>90</v>
      </c>
      <c r="R3" s="1205" t="s">
        <v>91</v>
      </c>
      <c r="S3" s="1205" t="s">
        <v>92</v>
      </c>
      <c r="T3" s="1205" t="s">
        <v>93</v>
      </c>
      <c r="U3" s="1205" t="s">
        <v>217</v>
      </c>
      <c r="V3" s="1205" t="s">
        <v>100</v>
      </c>
      <c r="W3" s="1205" t="s">
        <v>101</v>
      </c>
      <c r="X3" s="1205" t="s">
        <v>102</v>
      </c>
      <c r="Y3" s="1205" t="s">
        <v>103</v>
      </c>
      <c r="Z3" s="1205" t="s">
        <v>104</v>
      </c>
      <c r="AA3" s="1205" t="s">
        <v>105</v>
      </c>
      <c r="AB3" s="1205" t="s">
        <v>106</v>
      </c>
      <c r="AC3" s="1205" t="s">
        <v>107</v>
      </c>
      <c r="AD3" s="1205" t="s">
        <v>108</v>
      </c>
      <c r="AE3" s="1205" t="s">
        <v>109</v>
      </c>
      <c r="AF3" s="1205" t="s">
        <v>110</v>
      </c>
      <c r="AG3" s="1205" t="s">
        <v>218</v>
      </c>
      <c r="AH3" s="1205" t="s">
        <v>111</v>
      </c>
      <c r="AI3" s="1205" t="s">
        <v>112</v>
      </c>
      <c r="AJ3" s="1205" t="s">
        <v>113</v>
      </c>
      <c r="AK3" s="1205" t="s">
        <v>114</v>
      </c>
      <c r="AL3" s="1205" t="s">
        <v>115</v>
      </c>
      <c r="AM3" s="1205" t="s">
        <v>116</v>
      </c>
      <c r="AN3" s="1205" t="s">
        <v>117</v>
      </c>
      <c r="AO3" s="1205" t="s">
        <v>118</v>
      </c>
      <c r="AP3" s="1205" t="s">
        <v>119</v>
      </c>
      <c r="AQ3" s="1205" t="s">
        <v>120</v>
      </c>
      <c r="AR3" s="1205" t="s">
        <v>121</v>
      </c>
      <c r="AS3" s="1205" t="s">
        <v>219</v>
      </c>
      <c r="AT3" s="1205" t="s">
        <v>122</v>
      </c>
      <c r="AU3" s="1205" t="s">
        <v>123</v>
      </c>
      <c r="AV3" s="1209" t="s">
        <v>124</v>
      </c>
      <c r="AW3" s="1205" t="s">
        <v>125</v>
      </c>
      <c r="AX3" s="1205" t="s">
        <v>126</v>
      </c>
      <c r="AY3" s="1205" t="s">
        <v>127</v>
      </c>
      <c r="AZ3" s="1205" t="s">
        <v>128</v>
      </c>
      <c r="BA3" s="1205" t="s">
        <v>129</v>
      </c>
      <c r="BB3" s="1205" t="s">
        <v>134</v>
      </c>
      <c r="BC3" s="1205" t="s">
        <v>135</v>
      </c>
      <c r="BD3" s="1205" t="s">
        <v>136</v>
      </c>
      <c r="BE3" s="1205" t="s">
        <v>220</v>
      </c>
      <c r="BF3" s="1205" t="s">
        <v>137</v>
      </c>
      <c r="BG3" s="1205" t="s">
        <v>143</v>
      </c>
      <c r="BH3" s="1205" t="s">
        <v>144</v>
      </c>
      <c r="BI3" s="1205" t="s">
        <v>145</v>
      </c>
      <c r="BJ3" s="1205" t="s">
        <v>146</v>
      </c>
      <c r="BK3" s="1205" t="s">
        <v>148</v>
      </c>
      <c r="BL3" s="1209" t="s">
        <v>149</v>
      </c>
      <c r="BM3" s="1205" t="s">
        <v>150</v>
      </c>
      <c r="BN3" s="1205" t="s">
        <v>151</v>
      </c>
      <c r="BO3" s="1205" t="s">
        <v>152</v>
      </c>
      <c r="BP3" s="1205" t="s">
        <v>153</v>
      </c>
      <c r="BQ3" s="1205" t="s">
        <v>221</v>
      </c>
      <c r="BR3" s="1205" t="s">
        <v>154</v>
      </c>
      <c r="BS3" s="1213" t="s">
        <v>155</v>
      </c>
      <c r="BT3" s="1213" t="s">
        <v>156</v>
      </c>
      <c r="BU3" s="1223" t="s">
        <v>163</v>
      </c>
      <c r="BV3" s="1205" t="s">
        <v>164</v>
      </c>
      <c r="BW3" s="1205" t="s">
        <v>166</v>
      </c>
      <c r="BX3" s="1205" t="s">
        <v>167</v>
      </c>
      <c r="BY3" s="1205" t="s">
        <v>170</v>
      </c>
      <c r="BZ3" s="1209" t="s">
        <v>171</v>
      </c>
      <c r="CA3" s="1209" t="s">
        <v>172</v>
      </c>
      <c r="CB3" s="1209" t="s">
        <v>174</v>
      </c>
      <c r="CC3" s="1209" t="s">
        <v>222</v>
      </c>
      <c r="CD3" s="1209" t="s">
        <v>176</v>
      </c>
      <c r="CE3" s="1209" t="s">
        <v>177</v>
      </c>
      <c r="CF3" s="1209" t="s">
        <v>178</v>
      </c>
      <c r="CG3" s="1209" t="s">
        <v>179</v>
      </c>
      <c r="CH3" s="1209" t="s">
        <v>180</v>
      </c>
      <c r="CI3" s="1209" t="s">
        <v>181</v>
      </c>
      <c r="CJ3" s="1205" t="s">
        <v>182</v>
      </c>
      <c r="CK3" s="1205" t="s">
        <v>183</v>
      </c>
      <c r="CL3" s="1205" t="s">
        <v>184</v>
      </c>
      <c r="CM3" s="1205" t="s">
        <v>185</v>
      </c>
      <c r="CN3" s="1205" t="s">
        <v>187</v>
      </c>
      <c r="CO3" s="1205" t="s">
        <v>223</v>
      </c>
      <c r="CP3" s="1205" t="s">
        <v>192</v>
      </c>
      <c r="CQ3" s="1205" t="s">
        <v>193</v>
      </c>
      <c r="CR3" s="1205" t="s">
        <v>194</v>
      </c>
      <c r="CS3" s="1205" t="s">
        <v>196</v>
      </c>
      <c r="CT3" s="1205" t="s">
        <v>197</v>
      </c>
      <c r="CU3" s="1205" t="s">
        <v>198</v>
      </c>
      <c r="CV3" s="1205" t="s">
        <v>199</v>
      </c>
      <c r="CW3" s="1205" t="s">
        <v>201</v>
      </c>
      <c r="CX3" s="1205" t="s">
        <v>202</v>
      </c>
      <c r="CY3" s="1205" t="s">
        <v>203</v>
      </c>
      <c r="CZ3" s="1205" t="s">
        <v>204</v>
      </c>
      <c r="DA3" s="1205" t="s">
        <v>230</v>
      </c>
      <c r="DB3" s="1205" t="s">
        <v>205</v>
      </c>
      <c r="DC3" s="1205" t="s">
        <v>206</v>
      </c>
      <c r="DD3" s="1205" t="s">
        <v>207</v>
      </c>
      <c r="DE3" s="1205" t="s">
        <v>208</v>
      </c>
      <c r="DF3" s="1205" t="s">
        <v>209</v>
      </c>
      <c r="DG3" s="1205" t="s">
        <v>213</v>
      </c>
      <c r="DH3" s="1205" t="s">
        <v>215</v>
      </c>
      <c r="DI3" s="1205" t="s">
        <v>226</v>
      </c>
      <c r="DJ3" s="1205" t="s">
        <v>231</v>
      </c>
      <c r="DK3" s="1205" t="s">
        <v>233</v>
      </c>
      <c r="DL3" s="1205" t="s">
        <v>234</v>
      </c>
      <c r="DM3" s="1205" t="s">
        <v>235</v>
      </c>
      <c r="DN3" s="1205" t="s">
        <v>236</v>
      </c>
      <c r="DO3" s="1205" t="s">
        <v>237</v>
      </c>
      <c r="DP3" s="1205" t="s">
        <v>238</v>
      </c>
      <c r="DQ3" s="1205" t="s">
        <v>239</v>
      </c>
      <c r="DR3" s="1205" t="s">
        <v>240</v>
      </c>
      <c r="DS3" s="1205" t="s">
        <v>241</v>
      </c>
      <c r="DT3" s="1205" t="s">
        <v>243</v>
      </c>
      <c r="DU3" s="1205" t="s">
        <v>244</v>
      </c>
      <c r="DV3" s="1205" t="s">
        <v>246</v>
      </c>
      <c r="DW3" s="1205" t="s">
        <v>247</v>
      </c>
      <c r="DX3" s="1205" t="s">
        <v>248</v>
      </c>
      <c r="DY3" s="1205" t="s">
        <v>249</v>
      </c>
      <c r="DZ3" s="1205" t="s">
        <v>250</v>
      </c>
      <c r="EA3" s="1205" t="s">
        <v>251</v>
      </c>
      <c r="EB3" s="1205" t="s">
        <v>252</v>
      </c>
      <c r="EC3" s="1205" t="s">
        <v>253</v>
      </c>
      <c r="ED3" s="1205" t="s">
        <v>254</v>
      </c>
      <c r="EE3" s="1205" t="s">
        <v>255</v>
      </c>
      <c r="EF3" s="1205" t="s">
        <v>256</v>
      </c>
      <c r="EG3" s="1205" t="s">
        <v>257</v>
      </c>
      <c r="EH3" s="1205" t="s">
        <v>258</v>
      </c>
      <c r="EI3" s="1205" t="s">
        <v>259</v>
      </c>
      <c r="EJ3" s="1205" t="s">
        <v>260</v>
      </c>
      <c r="EK3" s="1205" t="s">
        <v>261</v>
      </c>
      <c r="EL3" s="1205" t="s">
        <v>262</v>
      </c>
      <c r="EM3" s="1205" t="s">
        <v>263</v>
      </c>
      <c r="EN3" s="1205" t="s">
        <v>264</v>
      </c>
      <c r="EO3" s="1205" t="s">
        <v>265</v>
      </c>
      <c r="EP3" s="1205" t="s">
        <v>266</v>
      </c>
      <c r="EQ3" s="1205" t="s">
        <v>267</v>
      </c>
      <c r="ER3" s="1205" t="s">
        <v>270</v>
      </c>
      <c r="ES3" s="1205" t="s">
        <v>271</v>
      </c>
      <c r="ET3" s="1205" t="s">
        <v>283</v>
      </c>
      <c r="EU3" s="1205" t="s">
        <v>285</v>
      </c>
      <c r="EV3" s="1205" t="s">
        <v>287</v>
      </c>
      <c r="EW3" s="1205" t="s">
        <v>293</v>
      </c>
      <c r="EX3" s="1205" t="s">
        <v>297</v>
      </c>
      <c r="EY3" s="1205" t="s">
        <v>298</v>
      </c>
      <c r="EZ3" s="1205" t="s">
        <v>299</v>
      </c>
      <c r="FA3" s="1205" t="s">
        <v>301</v>
      </c>
      <c r="FB3" s="1205" t="s">
        <v>302</v>
      </c>
      <c r="FC3" s="1205" t="s">
        <v>303</v>
      </c>
      <c r="FD3" s="1205" t="s">
        <v>304</v>
      </c>
      <c r="FE3" s="1205" t="s">
        <v>305</v>
      </c>
      <c r="FF3" s="1205" t="s">
        <v>307</v>
      </c>
      <c r="FG3" s="1205" t="s">
        <v>308</v>
      </c>
      <c r="FH3" s="1205" t="s">
        <v>309</v>
      </c>
      <c r="FI3" s="1205" t="s">
        <v>310</v>
      </c>
      <c r="FJ3" s="1205" t="s">
        <v>311</v>
      </c>
      <c r="FK3" s="1144" t="s">
        <v>284</v>
      </c>
      <c r="FL3" s="1190" t="s">
        <v>288</v>
      </c>
      <c r="FM3" s="1190" t="s">
        <v>300</v>
      </c>
      <c r="FN3" s="1190" t="s">
        <v>312</v>
      </c>
      <c r="FO3" s="1207" t="s">
        <v>313</v>
      </c>
      <c r="FP3" s="1208"/>
      <c r="FQ3" s="1208"/>
      <c r="FR3" s="1208"/>
      <c r="FS3" s="1211" t="s">
        <v>286</v>
      </c>
      <c r="FT3" s="1212"/>
    </row>
    <row r="4" spans="1:176" ht="16.5" customHeight="1" x14ac:dyDescent="0.25">
      <c r="A4"/>
      <c r="C4" s="19"/>
      <c r="D4" s="1219"/>
      <c r="E4" s="1221"/>
      <c r="F4" s="1221"/>
      <c r="G4" s="1221"/>
      <c r="H4" s="1221"/>
      <c r="I4" s="1221"/>
      <c r="J4" s="1221"/>
      <c r="K4" s="1221"/>
      <c r="L4" s="1206"/>
      <c r="M4" s="1210"/>
      <c r="N4" s="1206"/>
      <c r="O4" s="1206"/>
      <c r="P4" s="1210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10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10"/>
      <c r="BM4" s="1206"/>
      <c r="BN4" s="1206"/>
      <c r="BO4" s="1206"/>
      <c r="BP4" s="1206"/>
      <c r="BQ4" s="1206"/>
      <c r="BR4" s="1206"/>
      <c r="BS4" s="1214"/>
      <c r="BT4" s="1214"/>
      <c r="BU4" s="1224"/>
      <c r="BV4" s="1206"/>
      <c r="BW4" s="1206"/>
      <c r="BX4" s="1206"/>
      <c r="BY4" s="1206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6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10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206"/>
      <c r="FH4" s="1206"/>
      <c r="FI4" s="1206"/>
      <c r="FJ4" s="1206"/>
      <c r="FK4" s="1098">
        <v>44715</v>
      </c>
      <c r="FL4" s="1191">
        <v>44722</v>
      </c>
      <c r="FM4" s="1191">
        <v>44729</v>
      </c>
      <c r="FN4" s="1191">
        <v>44736</v>
      </c>
      <c r="FO4" s="1157">
        <v>44739</v>
      </c>
      <c r="FP4" s="788">
        <v>44740</v>
      </c>
      <c r="FQ4" s="1156">
        <v>44741</v>
      </c>
      <c r="FR4" s="1156">
        <v>44742</v>
      </c>
      <c r="FS4" s="869" t="s">
        <v>225</v>
      </c>
      <c r="FT4" s="1104" t="s">
        <v>169</v>
      </c>
    </row>
    <row r="5" spans="1:176" ht="3" customHeight="1" thickBot="1" x14ac:dyDescent="0.3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904"/>
      <c r="FM5" s="904"/>
      <c r="FN5" s="904"/>
      <c r="FO5" s="1078"/>
      <c r="FP5" s="1079"/>
      <c r="FQ5" s="1079"/>
      <c r="FR5" s="1079"/>
      <c r="FS5" s="1078"/>
      <c r="FT5" s="1105"/>
    </row>
    <row r="6" spans="1:176" ht="13" x14ac:dyDescent="0.3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1140"/>
      <c r="FL6" s="808"/>
      <c r="FM6" s="808"/>
      <c r="FN6" s="808"/>
      <c r="FO6" s="887"/>
      <c r="FP6" s="789"/>
      <c r="FQ6" s="789"/>
      <c r="FR6" s="789"/>
      <c r="FS6" s="812"/>
      <c r="FT6" s="1106"/>
    </row>
    <row r="7" spans="1:176" ht="12.75" customHeight="1" x14ac:dyDescent="0.3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4578.3324827300003</v>
      </c>
      <c r="FL7" s="777">
        <v>4610.3407720699997</v>
      </c>
      <c r="FM7" s="777">
        <v>4625.9815541099997</v>
      </c>
      <c r="FN7" s="777">
        <v>4570.2833437100007</v>
      </c>
      <c r="FO7" s="791">
        <v>4575.4088050399996</v>
      </c>
      <c r="FP7" s="357">
        <v>4590.9800254999991</v>
      </c>
      <c r="FQ7" s="357">
        <v>4568.7182154599996</v>
      </c>
      <c r="FR7" s="357">
        <v>4505.4478951199999</v>
      </c>
      <c r="FS7" s="285">
        <v>-64.835448590000851</v>
      </c>
      <c r="FT7" s="1113">
        <v>-1.4186308312641671</v>
      </c>
    </row>
    <row r="8" spans="1:176" ht="12.75" customHeight="1" x14ac:dyDescent="0.3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1421.0259445700001</v>
      </c>
      <c r="FL8" s="777">
        <v>1481.34799335</v>
      </c>
      <c r="FM8" s="777">
        <v>1526.8454627799999</v>
      </c>
      <c r="FN8" s="777">
        <v>1478.1290229900001</v>
      </c>
      <c r="FO8" s="791">
        <v>1481.7526593500002</v>
      </c>
      <c r="FP8" s="357">
        <v>1501.35252685</v>
      </c>
      <c r="FQ8" s="357">
        <v>1483.611539</v>
      </c>
      <c r="FR8" s="357">
        <v>1424.76613793</v>
      </c>
      <c r="FS8" s="285">
        <v>-53.362885060000053</v>
      </c>
      <c r="FT8" s="1113">
        <v>-3.610164216385936</v>
      </c>
    </row>
    <row r="9" spans="1:176" ht="12.75" customHeight="1" x14ac:dyDescent="0.3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538.00321880000001</v>
      </c>
      <c r="FL9" s="777">
        <v>537.34469836000005</v>
      </c>
      <c r="FM9" s="777">
        <v>531.53375433999997</v>
      </c>
      <c r="FN9" s="777">
        <v>532.16433755000003</v>
      </c>
      <c r="FO9" s="791">
        <v>533.19801509999991</v>
      </c>
      <c r="FP9" s="357">
        <v>533.81263418000003</v>
      </c>
      <c r="FQ9" s="357">
        <v>533.32971918999999</v>
      </c>
      <c r="FR9" s="357">
        <v>532.29574322999997</v>
      </c>
      <c r="FS9" s="797">
        <v>0.13140567999994346</v>
      </c>
      <c r="FT9" s="987">
        <v>2.4692688090466319E-2</v>
      </c>
    </row>
    <row r="10" spans="1:176" ht="12.75" customHeight="1" x14ac:dyDescent="0.3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2584.2103280199999</v>
      </c>
      <c r="FL10" s="777">
        <v>2556.5980431399998</v>
      </c>
      <c r="FM10" s="777">
        <v>2532.9313372900001</v>
      </c>
      <c r="FN10" s="777">
        <v>2525.2778516500002</v>
      </c>
      <c r="FO10" s="791">
        <v>2525.67857413</v>
      </c>
      <c r="FP10" s="357">
        <v>2520.9952174999999</v>
      </c>
      <c r="FQ10" s="357">
        <v>2516.98880998</v>
      </c>
      <c r="FR10" s="357">
        <v>2513.6731669999999</v>
      </c>
      <c r="FS10" s="285">
        <v>-11.604684650000308</v>
      </c>
      <c r="FT10" s="1114">
        <v>-0.45954090328784725</v>
      </c>
    </row>
    <row r="11" spans="1:176" ht="13" x14ac:dyDescent="0.3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35.092991339999998</v>
      </c>
      <c r="FL11" s="777">
        <v>35.05003722</v>
      </c>
      <c r="FM11" s="777">
        <v>34.670999700000003</v>
      </c>
      <c r="FN11" s="777">
        <v>34.71213152</v>
      </c>
      <c r="FO11" s="791">
        <v>34.779556460000002</v>
      </c>
      <c r="FP11" s="357">
        <v>34.819646970000001</v>
      </c>
      <c r="FQ11" s="357">
        <v>34.788147289999998</v>
      </c>
      <c r="FR11" s="357">
        <v>34.71284696</v>
      </c>
      <c r="FS11" s="919">
        <v>7.1544000000045571E-4</v>
      </c>
      <c r="FT11" s="1203">
        <v>2.0610661710218636E-3</v>
      </c>
    </row>
    <row r="12" spans="1:176" x14ac:dyDescent="0.25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4578.3312855600007</v>
      </c>
      <c r="FL12" s="777">
        <v>4610.3407568900002</v>
      </c>
      <c r="FM12" s="777">
        <v>4625.9815389300002</v>
      </c>
      <c r="FN12" s="777">
        <v>4570.2833285300003</v>
      </c>
      <c r="FO12" s="791">
        <v>4575.4087898600001</v>
      </c>
      <c r="FP12" s="357">
        <v>4590.4416143199996</v>
      </c>
      <c r="FQ12" s="357">
        <v>4568.7182002799991</v>
      </c>
      <c r="FR12" s="357">
        <v>4505.44780713</v>
      </c>
      <c r="FS12" s="285">
        <v>-64.835521400000289</v>
      </c>
      <c r="FT12" s="1113">
        <v>-1.4186324290939356</v>
      </c>
    </row>
    <row r="13" spans="1:176" x14ac:dyDescent="0.25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1390.6010627201165</v>
      </c>
      <c r="FL13" s="777">
        <v>1382.8477165801744</v>
      </c>
      <c r="FM13" s="777">
        <v>1387.9836287303201</v>
      </c>
      <c r="FN13" s="777">
        <v>1373.6039032973763</v>
      </c>
      <c r="FO13" s="791">
        <v>1361.8606310116618</v>
      </c>
      <c r="FP13" s="357">
        <v>1376.8424757201165</v>
      </c>
      <c r="FQ13" s="357">
        <v>1389.1895010539351</v>
      </c>
      <c r="FR13" s="357">
        <v>1413.8735406355681</v>
      </c>
      <c r="FS13" s="285">
        <v>40.269637338191842</v>
      </c>
      <c r="FT13" s="1113">
        <v>2.9316775557730601</v>
      </c>
    </row>
    <row r="14" spans="1:176" x14ac:dyDescent="0.25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445.02016985999984</v>
      </c>
      <c r="FL14" s="777">
        <v>444.10067964999996</v>
      </c>
      <c r="FM14" s="777">
        <v>442.16097728</v>
      </c>
      <c r="FN14" s="777">
        <v>448.41634577000002</v>
      </c>
      <c r="FO14" s="791">
        <v>448.43527003000003</v>
      </c>
      <c r="FP14" s="357">
        <v>449.61272270999996</v>
      </c>
      <c r="FQ14" s="357">
        <v>449.62903206999988</v>
      </c>
      <c r="FR14" s="357">
        <v>449.64733854000008</v>
      </c>
      <c r="FS14" s="285">
        <v>1.2309927700000571</v>
      </c>
      <c r="FT14" s="1114">
        <v>0.27452004852459577</v>
      </c>
    </row>
    <row r="15" spans="1:176" ht="12.75" customHeight="1" x14ac:dyDescent="0.25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77">
        <v>0</v>
      </c>
      <c r="FM15" s="777">
        <v>0</v>
      </c>
      <c r="FN15" s="777">
        <v>0</v>
      </c>
      <c r="FO15" s="791">
        <v>0</v>
      </c>
      <c r="FP15" s="357">
        <v>0</v>
      </c>
      <c r="FQ15" s="357">
        <v>0</v>
      </c>
      <c r="FR15" s="357">
        <v>0</v>
      </c>
      <c r="FS15" s="948"/>
      <c r="FT15" s="1107"/>
    </row>
    <row r="16" spans="1:176" ht="12.75" customHeight="1" x14ac:dyDescent="0.25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27.282461040000001</v>
      </c>
      <c r="FL16" s="777">
        <v>27.284336699999997</v>
      </c>
      <c r="FM16" s="777">
        <v>27.279813390000001</v>
      </c>
      <c r="FN16" s="777">
        <v>27.28421496</v>
      </c>
      <c r="FO16" s="791">
        <v>27.284604059999999</v>
      </c>
      <c r="FP16" s="357">
        <v>27.284683020000003</v>
      </c>
      <c r="FQ16" s="357">
        <v>27.285505059999998</v>
      </c>
      <c r="FR16" s="357">
        <v>27.28704827</v>
      </c>
      <c r="FS16" s="919"/>
      <c r="FT16" s="987"/>
    </row>
    <row r="17" spans="1:176" s="785" customFormat="1" ht="14.5" customHeight="1" x14ac:dyDescent="0.25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77">
        <v>0</v>
      </c>
      <c r="FM17" s="777">
        <v>0</v>
      </c>
      <c r="FN17" s="777">
        <v>0</v>
      </c>
      <c r="FO17" s="791">
        <v>0</v>
      </c>
      <c r="FP17" s="357">
        <v>0</v>
      </c>
      <c r="FQ17" s="357">
        <v>0</v>
      </c>
      <c r="FR17" s="357">
        <v>0</v>
      </c>
      <c r="FS17" s="909"/>
      <c r="FT17" s="1108"/>
    </row>
    <row r="18" spans="1:176" ht="12.75" customHeight="1" x14ac:dyDescent="0.25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5996.2148093201176</v>
      </c>
      <c r="FL18" s="777">
        <v>6020.4728101701739</v>
      </c>
      <c r="FM18" s="777">
        <v>6041.2449810503203</v>
      </c>
      <c r="FN18" s="777">
        <v>5971.1714467873771</v>
      </c>
      <c r="FO18" s="791">
        <v>5964.5540249316618</v>
      </c>
      <c r="FP18" s="357">
        <v>5994.5687730601157</v>
      </c>
      <c r="FQ18" s="357">
        <v>5985.1932063939339</v>
      </c>
      <c r="FR18" s="357">
        <v>5946.6083960355681</v>
      </c>
      <c r="FS18" s="285">
        <v>-24.563050751808987</v>
      </c>
      <c r="FT18" s="1114">
        <v>-0.41136066801472637</v>
      </c>
    </row>
    <row r="19" spans="1:176" ht="12.75" customHeight="1" x14ac:dyDescent="0.25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0">
        <v>0</v>
      </c>
      <c r="FL19" s="777">
        <v>0</v>
      </c>
      <c r="FM19" s="754">
        <v>0.2</v>
      </c>
      <c r="FN19" s="754">
        <v>0.2</v>
      </c>
      <c r="FO19" s="791">
        <v>0</v>
      </c>
      <c r="FP19" s="357">
        <v>0</v>
      </c>
      <c r="FQ19" s="357">
        <v>0</v>
      </c>
      <c r="FR19" s="357">
        <v>0</v>
      </c>
      <c r="FS19" s="797"/>
      <c r="FT19" s="1127"/>
    </row>
    <row r="20" spans="1:176" ht="12.75" customHeight="1" x14ac:dyDescent="0.25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777">
        <v>0</v>
      </c>
      <c r="FM20" s="777">
        <v>0</v>
      </c>
      <c r="FN20" s="777">
        <v>0</v>
      </c>
      <c r="FO20" s="791">
        <v>0</v>
      </c>
      <c r="FP20" s="357">
        <v>0</v>
      </c>
      <c r="FQ20" s="357">
        <v>0</v>
      </c>
      <c r="FR20" s="357">
        <v>0</v>
      </c>
      <c r="FS20" s="909"/>
      <c r="FT20" s="987"/>
    </row>
    <row r="21" spans="1:176" s="709" customFormat="1" ht="12.75" customHeight="1" x14ac:dyDescent="0.25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0">
        <v>0</v>
      </c>
      <c r="FL21" s="777">
        <v>0</v>
      </c>
      <c r="FM21" s="754">
        <v>0.5</v>
      </c>
      <c r="FN21" s="777">
        <v>0</v>
      </c>
      <c r="FO21" s="791">
        <v>0</v>
      </c>
      <c r="FP21" s="357">
        <v>0</v>
      </c>
      <c r="FQ21" s="357">
        <v>0</v>
      </c>
      <c r="FR21" s="357">
        <v>5</v>
      </c>
      <c r="FS21" s="285"/>
      <c r="FT21" s="1072"/>
    </row>
    <row r="22" spans="1:176" s="709" customFormat="1" ht="12.75" customHeight="1" x14ac:dyDescent="0.25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777">
        <v>0</v>
      </c>
      <c r="FM22" s="777">
        <v>0</v>
      </c>
      <c r="FN22" s="777">
        <v>0</v>
      </c>
      <c r="FO22" s="791">
        <v>0</v>
      </c>
      <c r="FP22" s="357">
        <v>0</v>
      </c>
      <c r="FQ22" s="357">
        <v>0</v>
      </c>
      <c r="FR22" s="357">
        <v>0</v>
      </c>
      <c r="FS22" s="916"/>
      <c r="FT22" s="1020"/>
    </row>
    <row r="23" spans="1:176" s="709" customFormat="1" ht="12.75" customHeight="1" x14ac:dyDescent="0.25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777">
        <v>0</v>
      </c>
      <c r="FM23" s="777">
        <v>0</v>
      </c>
      <c r="FN23" s="777">
        <v>0</v>
      </c>
      <c r="FO23" s="791">
        <v>0</v>
      </c>
      <c r="FP23" s="357">
        <v>0</v>
      </c>
      <c r="FQ23" s="357">
        <v>0</v>
      </c>
      <c r="FR23" s="357">
        <v>0</v>
      </c>
      <c r="FS23" s="985"/>
      <c r="FT23" s="980"/>
    </row>
    <row r="24" spans="1:176" ht="12.75" customHeight="1" x14ac:dyDescent="0.25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777">
        <v>0</v>
      </c>
      <c r="FM24" s="777">
        <v>0</v>
      </c>
      <c r="FN24" s="777">
        <v>0</v>
      </c>
      <c r="FO24" s="791">
        <v>0</v>
      </c>
      <c r="FP24" s="357">
        <v>0</v>
      </c>
      <c r="FQ24" s="357">
        <v>0</v>
      </c>
      <c r="FR24" s="357">
        <v>0</v>
      </c>
      <c r="FS24" s="962"/>
      <c r="FT24" s="980"/>
    </row>
    <row r="25" spans="1:176" ht="12.75" customHeight="1" x14ac:dyDescent="0.25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69.28</v>
      </c>
      <c r="FL25" s="777">
        <v>143.49</v>
      </c>
      <c r="FM25" s="777">
        <v>101.56</v>
      </c>
      <c r="FN25" s="777">
        <v>103.585972</v>
      </c>
      <c r="FO25" s="791">
        <v>11</v>
      </c>
      <c r="FP25" s="357">
        <v>9</v>
      </c>
      <c r="FQ25" s="357">
        <v>48.98</v>
      </c>
      <c r="FR25" s="357">
        <v>14.97</v>
      </c>
      <c r="FS25" s="285">
        <v>-19.63597200000001</v>
      </c>
      <c r="FT25" s="1113">
        <v>-18.956207699629456</v>
      </c>
    </row>
    <row r="26" spans="1:176" ht="13.5" customHeight="1" thickBot="1" x14ac:dyDescent="0.3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540">
        <v>29</v>
      </c>
      <c r="FL26" s="1049">
        <v>16.22327778</v>
      </c>
      <c r="FM26" s="1049">
        <v>12.170624999999999</v>
      </c>
      <c r="FN26" s="1049">
        <v>41.270577710000005</v>
      </c>
      <c r="FO26" s="1202">
        <v>0.11833299999999999</v>
      </c>
      <c r="FP26" s="982">
        <v>10.103332999999999</v>
      </c>
      <c r="FQ26" s="982">
        <v>6.06</v>
      </c>
      <c r="FR26" s="982">
        <v>38</v>
      </c>
      <c r="FS26" s="1100">
        <v>13.011088289999996</v>
      </c>
      <c r="FT26" s="1178">
        <v>31.526305208098314</v>
      </c>
    </row>
    <row r="27" spans="1:176" ht="13" x14ac:dyDescent="0.3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968"/>
      <c r="FL27" s="879"/>
      <c r="FM27" s="879"/>
      <c r="FN27" s="1099"/>
      <c r="FO27" s="1159"/>
      <c r="FP27" s="1099"/>
      <c r="FQ27" s="1099"/>
      <c r="FR27" s="1099"/>
      <c r="FS27" s="1045"/>
      <c r="FT27" s="890"/>
    </row>
    <row r="28" spans="1:176" x14ac:dyDescent="0.25">
      <c r="A28" s="170"/>
      <c r="B28" s="121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95451.90192450746</v>
      </c>
      <c r="FL28" s="752">
        <v>97354.88261568881</v>
      </c>
      <c r="FM28" s="752">
        <v>97167.39519974697</v>
      </c>
      <c r="FN28" s="561">
        <v>95696.588049464088</v>
      </c>
      <c r="FO28" s="849">
        <v>95467.360180123753</v>
      </c>
      <c r="FP28" s="561">
        <v>96390.835377604963</v>
      </c>
      <c r="FQ28" s="561">
        <v>95974.759793449775</v>
      </c>
      <c r="FR28" s="561">
        <v>97127.687168824195</v>
      </c>
      <c r="FS28" s="285">
        <v>1431.0991193601076</v>
      </c>
      <c r="FT28" s="1113">
        <v>1.4954546954384584</v>
      </c>
    </row>
    <row r="29" spans="1:176" x14ac:dyDescent="0.25">
      <c r="A29" s="170"/>
      <c r="B29" s="121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53206.839544900002</v>
      </c>
      <c r="FL29" s="752">
        <v>53545.109788599999</v>
      </c>
      <c r="FM29" s="752">
        <v>53584.031786</v>
      </c>
      <c r="FN29" s="561">
        <v>53466.623218400004</v>
      </c>
      <c r="FO29" s="849">
        <v>53351.406782099999</v>
      </c>
      <c r="FP29" s="561">
        <v>53280.889127399998</v>
      </c>
      <c r="FQ29" s="561">
        <v>53234.121633700001</v>
      </c>
      <c r="FR29" s="561">
        <v>53123.468773499997</v>
      </c>
      <c r="FS29" s="285">
        <v>-343.15444490000664</v>
      </c>
      <c r="FT29" s="1113">
        <v>-0.64181058059024076</v>
      </c>
    </row>
    <row r="30" spans="1:176" x14ac:dyDescent="0.25">
      <c r="A30" s="170"/>
      <c r="B30" s="121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21799.486925819634</v>
      </c>
      <c r="FL30" s="752">
        <v>21918.172196260675</v>
      </c>
      <c r="FM30" s="752">
        <v>21849.798428776161</v>
      </c>
      <c r="FN30" s="561">
        <v>22114.47958452595</v>
      </c>
      <c r="FO30" s="849">
        <v>21964.102483593419</v>
      </c>
      <c r="FP30" s="561">
        <v>21790.4596530567</v>
      </c>
      <c r="FQ30" s="561">
        <v>21892.714779792397</v>
      </c>
      <c r="FR30" s="561">
        <v>22216.096816505189</v>
      </c>
      <c r="FS30" s="285">
        <v>101.61723197923857</v>
      </c>
      <c r="FT30" s="1114">
        <v>0.45950541856902838</v>
      </c>
    </row>
    <row r="31" spans="1:176" x14ac:dyDescent="0.25">
      <c r="A31" s="170"/>
      <c r="B31" s="121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58130.665320823558</v>
      </c>
      <c r="FL31" s="752">
        <v>59202.616083936584</v>
      </c>
      <c r="FM31" s="752">
        <v>58366.798754157993</v>
      </c>
      <c r="FN31" s="561">
        <v>57541.648334351004</v>
      </c>
      <c r="FO31" s="849">
        <v>57345.790606646813</v>
      </c>
      <c r="FP31" s="561">
        <v>58140.248801235663</v>
      </c>
      <c r="FQ31" s="561">
        <v>57663.10350264993</v>
      </c>
      <c r="FR31" s="561">
        <v>59033.64351474592</v>
      </c>
      <c r="FS31" s="285">
        <v>1491.9951803949152</v>
      </c>
      <c r="FT31" s="1113">
        <v>2.5928961431996855</v>
      </c>
    </row>
    <row r="32" spans="1:176" s="785" customFormat="1" x14ac:dyDescent="0.25">
      <c r="A32" s="170"/>
      <c r="B32" s="1215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98434.659613921773</v>
      </c>
      <c r="FL32" s="752">
        <v>98399.938945084737</v>
      </c>
      <c r="FM32" s="752">
        <v>98399.085816914187</v>
      </c>
      <c r="FN32" s="561">
        <v>98345.524827293644</v>
      </c>
      <c r="FO32" s="849">
        <v>98281.647171657722</v>
      </c>
      <c r="FP32" s="561">
        <v>98281.719236499062</v>
      </c>
      <c r="FQ32" s="561">
        <v>98281.774419910435</v>
      </c>
      <c r="FR32" s="561">
        <v>98353.521073843236</v>
      </c>
      <c r="FS32" s="285">
        <v>7.9962465495918877</v>
      </c>
      <c r="FT32" s="987">
        <v>8.13076808896529E-3</v>
      </c>
    </row>
    <row r="33" spans="1:176" s="785" customFormat="1" x14ac:dyDescent="0.25">
      <c r="A33" s="170"/>
      <c r="B33" s="1215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-40303.994293098222</v>
      </c>
      <c r="FL33" s="752">
        <v>-39197.322861148168</v>
      </c>
      <c r="FM33" s="752">
        <v>-40032.287062756208</v>
      </c>
      <c r="FN33" s="561">
        <v>-40803.876492942647</v>
      </c>
      <c r="FO33" s="849">
        <v>-40935.856565010916</v>
      </c>
      <c r="FP33" s="561">
        <v>-40141.470435263407</v>
      </c>
      <c r="FQ33" s="561">
        <v>-40618.670917260497</v>
      </c>
      <c r="FR33" s="561">
        <v>-39319.877559097309</v>
      </c>
      <c r="FS33" s="285">
        <v>1483.9989338453379</v>
      </c>
      <c r="FT33" s="1113">
        <v>-3.6369067387555853</v>
      </c>
    </row>
    <row r="34" spans="1:176" x14ac:dyDescent="0.25">
      <c r="A34" s="170"/>
      <c r="B34" s="121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25568.942055185202</v>
      </c>
      <c r="FL34" s="752">
        <v>25921.017920473794</v>
      </c>
      <c r="FM34" s="752">
        <v>26172.794299368194</v>
      </c>
      <c r="FN34" s="561">
        <v>25982.658874461398</v>
      </c>
      <c r="FO34" s="849">
        <v>25979.7548421432</v>
      </c>
      <c r="FP34" s="561">
        <v>25949.203825566598</v>
      </c>
      <c r="FQ34" s="561">
        <v>26229.929062180396</v>
      </c>
      <c r="FR34" s="561">
        <v>26469.2333253898</v>
      </c>
      <c r="FS34" s="285">
        <v>486.57445092840135</v>
      </c>
      <c r="FT34" s="1113">
        <v>1.8726892166015308</v>
      </c>
    </row>
    <row r="35" spans="1:176" ht="13.5" x14ac:dyDescent="0.25">
      <c r="A35" s="170"/>
      <c r="B35" s="121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753"/>
      <c r="FM35" s="753"/>
      <c r="FN35" s="533"/>
      <c r="FO35" s="852"/>
      <c r="FP35" s="533"/>
      <c r="FQ35" s="533"/>
      <c r="FR35" s="533"/>
      <c r="FS35" s="891"/>
      <c r="FT35" s="1109"/>
    </row>
    <row r="36" spans="1:176" x14ac:dyDescent="0.25">
      <c r="A36" s="170"/>
      <c r="B36" s="121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82857.152621934089</v>
      </c>
      <c r="FL36" s="752">
        <v>82938.183767424096</v>
      </c>
      <c r="FM36" s="752">
        <v>82547.170953394103</v>
      </c>
      <c r="FN36" s="561">
        <v>82760.841861384091</v>
      </c>
      <c r="FO36" s="849">
        <v>82855.604921514096</v>
      </c>
      <c r="FP36" s="561">
        <v>83468.274073804118</v>
      </c>
      <c r="FQ36" s="561">
        <v>83026.225065384104</v>
      </c>
      <c r="FR36" s="561">
        <v>83546.168314694107</v>
      </c>
      <c r="FS36" s="285">
        <v>785.32645331001549</v>
      </c>
      <c r="FT36" s="1113">
        <v>0.94891066311935113</v>
      </c>
    </row>
    <row r="37" spans="1:176" x14ac:dyDescent="0.25">
      <c r="A37" s="170"/>
      <c r="B37" s="121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149100.91400941537</v>
      </c>
      <c r="FL37" s="752">
        <v>149004.99292767537</v>
      </c>
      <c r="FM37" s="752">
        <v>148091.96199367539</v>
      </c>
      <c r="FN37" s="561">
        <v>147771.80026776536</v>
      </c>
      <c r="FO37" s="849">
        <v>147577.22889010535</v>
      </c>
      <c r="FP37" s="561">
        <v>148228.11803563542</v>
      </c>
      <c r="FQ37" s="561">
        <v>147978.11868329538</v>
      </c>
      <c r="FR37" s="561">
        <v>149586.90618763538</v>
      </c>
      <c r="FS37" s="285">
        <v>1815.1059198700241</v>
      </c>
      <c r="FT37" s="1113">
        <v>1.2283168483980145</v>
      </c>
    </row>
    <row r="38" spans="1:176" x14ac:dyDescent="0.25">
      <c r="A38" s="170"/>
      <c r="B38" s="121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259847.73900194294</v>
      </c>
      <c r="FL38" s="752">
        <v>260392.53902485291</v>
      </c>
      <c r="FM38" s="752">
        <v>259382.74595805295</v>
      </c>
      <c r="FN38" s="561">
        <v>258956.37543191289</v>
      </c>
      <c r="FO38" s="849">
        <v>258843.33329805292</v>
      </c>
      <c r="FP38" s="561">
        <v>259534.62354381301</v>
      </c>
      <c r="FQ38" s="561">
        <v>259939.38560078296</v>
      </c>
      <c r="FR38" s="561">
        <v>261435.31921792295</v>
      </c>
      <c r="FS38" s="285">
        <v>2478.9437860100588</v>
      </c>
      <c r="FT38" s="1113">
        <v>0.95728239240120416</v>
      </c>
    </row>
    <row r="39" spans="1:176" x14ac:dyDescent="0.25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071"/>
      <c r="FM39" s="1071"/>
      <c r="FN39" s="1069"/>
      <c r="FO39" s="1160"/>
      <c r="FP39" s="1069"/>
      <c r="FQ39" s="1069"/>
      <c r="FR39" s="1069"/>
      <c r="FS39" s="891"/>
      <c r="FT39" s="1110"/>
    </row>
    <row r="40" spans="1:176" x14ac:dyDescent="0.25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88.684670664113042</v>
      </c>
      <c r="FL40" s="959">
        <v>88.541306019950341</v>
      </c>
      <c r="FM40" s="959">
        <v>88.387746488668455</v>
      </c>
      <c r="FN40" s="1022">
        <v>88.353057780532424</v>
      </c>
      <c r="FO40" s="963">
        <v>88.365283852755709</v>
      </c>
      <c r="FP40" s="1022">
        <v>88.46315136802076</v>
      </c>
      <c r="FQ40" s="1022">
        <v>88.40177341152517</v>
      </c>
      <c r="FR40" s="1022">
        <v>88.412030533544396</v>
      </c>
      <c r="FS40" s="155">
        <v>5.897275301197169E-2</v>
      </c>
      <c r="FT40" s="1179">
        <v>6.6746702936359981E-2</v>
      </c>
    </row>
    <row r="41" spans="1:176" x14ac:dyDescent="0.25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85.35066173457902</v>
      </c>
      <c r="FL41" s="959">
        <v>85.266338037551677</v>
      </c>
      <c r="FM41" s="959">
        <v>85.036536489360486</v>
      </c>
      <c r="FN41" s="1022">
        <v>84.925759050583309</v>
      </c>
      <c r="FO41" s="963">
        <v>84.908130514451599</v>
      </c>
      <c r="FP41" s="1022">
        <v>84.972095446702966</v>
      </c>
      <c r="FQ41" s="1022">
        <v>84.967854394242423</v>
      </c>
      <c r="FR41" s="1022">
        <v>85.147386088682794</v>
      </c>
      <c r="FS41" s="292">
        <v>0.22162703809948425</v>
      </c>
      <c r="FT41" s="1179">
        <v>0.26096562524389189</v>
      </c>
    </row>
    <row r="42" spans="1:176" ht="13" thickBot="1" x14ac:dyDescent="0.3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87.747392817066626</v>
      </c>
      <c r="FL42" s="1048">
        <v>87.702109827868142</v>
      </c>
      <c r="FM42" s="1048">
        <v>87.589540665882296</v>
      </c>
      <c r="FN42" s="639">
        <v>87.561151031007839</v>
      </c>
      <c r="FO42" s="1161">
        <v>87.563043206462169</v>
      </c>
      <c r="FP42" s="639">
        <v>87.591551835111687</v>
      </c>
      <c r="FQ42" s="639">
        <v>87.524590705443941</v>
      </c>
      <c r="FR42" s="639">
        <v>87.612341327987721</v>
      </c>
      <c r="FS42" s="1244">
        <v>5.1190296979882532E-2</v>
      </c>
      <c r="FT42" s="1243">
        <v>5.8462339036347011E-2</v>
      </c>
    </row>
    <row r="43" spans="1:176" ht="12.75" customHeight="1" x14ac:dyDescent="0.3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759"/>
      <c r="FM43" s="759"/>
      <c r="FN43" s="593"/>
      <c r="FO43" s="854"/>
      <c r="FP43" s="593"/>
      <c r="FQ43" s="593"/>
      <c r="FR43" s="593"/>
      <c r="FS43" s="892"/>
      <c r="FT43" s="1112"/>
    </row>
    <row r="44" spans="1:176" ht="12.75" customHeight="1" x14ac:dyDescent="0.25">
      <c r="A44" s="170"/>
      <c r="B44" s="121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5988.0011661807575</v>
      </c>
      <c r="FL44" s="518">
        <v>5987.8446064139944</v>
      </c>
      <c r="FM44" s="518">
        <v>6017.6510204081624</v>
      </c>
      <c r="FN44" s="520">
        <v>6017.4530612244889</v>
      </c>
      <c r="FO44" s="519">
        <v>6017.4530612244889</v>
      </c>
      <c r="FP44" s="520">
        <v>6017.4530612244889</v>
      </c>
      <c r="FQ44" s="520">
        <v>6017.4530612244889</v>
      </c>
      <c r="FR44" s="520">
        <v>6017.4536443148681</v>
      </c>
      <c r="FS44" s="919">
        <v>5.8309037922299467E-4</v>
      </c>
      <c r="FT44" s="1108">
        <v>9.6899863244459539E-6</v>
      </c>
    </row>
    <row r="45" spans="1:176" x14ac:dyDescent="0.25">
      <c r="A45" s="170"/>
      <c r="B45" s="121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5918.0116618075808</v>
      </c>
      <c r="FL45" s="518">
        <v>5918.0116618075808</v>
      </c>
      <c r="FM45" s="518">
        <v>5947.1661807580176</v>
      </c>
      <c r="FN45" s="520">
        <v>5947.1661807580176</v>
      </c>
      <c r="FO45" s="519">
        <v>5947.1661807580176</v>
      </c>
      <c r="FP45" s="520">
        <v>5947.1661807580176</v>
      </c>
      <c r="FQ45" s="520">
        <v>5947.1661807580176</v>
      </c>
      <c r="FR45" s="520">
        <v>5947.1661807580176</v>
      </c>
      <c r="FS45" s="285"/>
      <c r="FT45" s="1245"/>
    </row>
    <row r="46" spans="1:176" ht="12.75" customHeight="1" x14ac:dyDescent="0.25">
      <c r="A46" s="170"/>
      <c r="B46" s="121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40597.560000000005</v>
      </c>
      <c r="FL46" s="518">
        <v>40597.560000000005</v>
      </c>
      <c r="FM46" s="518">
        <v>40797.560000000005</v>
      </c>
      <c r="FN46" s="520">
        <v>40797.560000000005</v>
      </c>
      <c r="FO46" s="519">
        <v>40797.560000000005</v>
      </c>
      <c r="FP46" s="520">
        <v>40797.560000000005</v>
      </c>
      <c r="FQ46" s="520">
        <v>40797.560000000005</v>
      </c>
      <c r="FR46" s="520">
        <v>40797.560000000005</v>
      </c>
      <c r="FS46" s="285"/>
      <c r="FT46" s="1114"/>
    </row>
    <row r="47" spans="1:176" ht="12.75" customHeight="1" x14ac:dyDescent="0.25">
      <c r="A47" s="170"/>
      <c r="B47" s="121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518">
        <v>0</v>
      </c>
      <c r="FM47" s="518">
        <v>0</v>
      </c>
      <c r="FN47" s="520">
        <v>0</v>
      </c>
      <c r="FO47" s="519">
        <v>0</v>
      </c>
      <c r="FP47" s="520">
        <v>0</v>
      </c>
      <c r="FQ47" s="520">
        <v>0</v>
      </c>
      <c r="FR47" s="520">
        <v>0</v>
      </c>
      <c r="FS47" s="919"/>
      <c r="FT47" s="987"/>
    </row>
    <row r="48" spans="1:176" x14ac:dyDescent="0.25">
      <c r="A48" s="170"/>
      <c r="B48" s="121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69.989504373177056</v>
      </c>
      <c r="FL48" s="518">
        <v>69.832944606413221</v>
      </c>
      <c r="FM48" s="518">
        <v>70.484839650144991</v>
      </c>
      <c r="FN48" s="520">
        <v>70.286880466471516</v>
      </c>
      <c r="FO48" s="519">
        <v>70.286880466471516</v>
      </c>
      <c r="FP48" s="520">
        <v>70.286880466471516</v>
      </c>
      <c r="FQ48" s="520">
        <v>70.286880466471516</v>
      </c>
      <c r="FR48" s="520">
        <v>70.28746355685054</v>
      </c>
      <c r="FS48" s="1246">
        <v>5.830903790240427E-4</v>
      </c>
      <c r="FT48" s="1203">
        <v>8.295863682672433E-4</v>
      </c>
    </row>
    <row r="49" spans="1:176" ht="13.5" x14ac:dyDescent="0.25">
      <c r="A49" s="170"/>
      <c r="B49" s="121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480.12799999999464</v>
      </c>
      <c r="FL49" s="518">
        <v>479.05399999999469</v>
      </c>
      <c r="FM49" s="518">
        <v>483.52599999999467</v>
      </c>
      <c r="FN49" s="520">
        <v>482.16799999999466</v>
      </c>
      <c r="FO49" s="519">
        <v>482.16799999999466</v>
      </c>
      <c r="FP49" s="520">
        <v>482.16799999999466</v>
      </c>
      <c r="FQ49" s="520">
        <v>482.16799999999466</v>
      </c>
      <c r="FR49" s="520">
        <v>482.17199999999468</v>
      </c>
      <c r="FS49" s="285"/>
      <c r="FT49" s="1203"/>
    </row>
    <row r="50" spans="1:176" ht="12.75" customHeight="1" x14ac:dyDescent="0.25">
      <c r="A50" s="170"/>
      <c r="B50" s="121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396.31599999999997</v>
      </c>
      <c r="FL50" s="518">
        <v>395.24200000000002</v>
      </c>
      <c r="FM50" s="518">
        <v>394.714</v>
      </c>
      <c r="FN50" s="520">
        <v>393.85599999999999</v>
      </c>
      <c r="FO50" s="519">
        <v>393.85599999999999</v>
      </c>
      <c r="FP50" s="520">
        <v>393.85599999999999</v>
      </c>
      <c r="FQ50" s="520">
        <v>393.85599999999999</v>
      </c>
      <c r="FR50" s="520">
        <v>393.86</v>
      </c>
      <c r="FS50" s="285"/>
      <c r="FT50" s="1114"/>
    </row>
    <row r="51" spans="1:176" x14ac:dyDescent="0.25">
      <c r="A51" s="170"/>
      <c r="B51" s="121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518">
        <v>0</v>
      </c>
      <c r="FM51" s="518">
        <v>0</v>
      </c>
      <c r="FN51" s="520">
        <v>0</v>
      </c>
      <c r="FO51" s="519">
        <v>0</v>
      </c>
      <c r="FP51" s="520">
        <v>0</v>
      </c>
      <c r="FQ51" s="520">
        <v>0</v>
      </c>
      <c r="FR51" s="520">
        <v>0</v>
      </c>
      <c r="FS51" s="909"/>
      <c r="FT51" s="987"/>
    </row>
    <row r="52" spans="1:176" x14ac:dyDescent="0.25">
      <c r="A52" s="170"/>
      <c r="B52" s="121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12.746355685131196</v>
      </c>
      <c r="FL52" s="777">
        <v>19.746355685131192</v>
      </c>
      <c r="FM52" s="777">
        <v>18.746355685131192</v>
      </c>
      <c r="FN52" s="357">
        <v>14.746355685131196</v>
      </c>
      <c r="FO52" s="791">
        <v>8.7463556851311957</v>
      </c>
      <c r="FP52" s="357">
        <v>8.7463556851311957</v>
      </c>
      <c r="FQ52" s="357">
        <v>72.52850806997084</v>
      </c>
      <c r="FR52" s="357">
        <v>72.52850806997084</v>
      </c>
      <c r="FS52" s="366">
        <v>57.782152384839648</v>
      </c>
      <c r="FT52" s="1113">
        <v>391.8402188216686</v>
      </c>
    </row>
    <row r="53" spans="1:176" x14ac:dyDescent="0.25">
      <c r="A53" s="170"/>
      <c r="B53" s="121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4</v>
      </c>
      <c r="FL53" s="777">
        <v>10.999999999999998</v>
      </c>
      <c r="FM53" s="777">
        <v>9.9999999999999982</v>
      </c>
      <c r="FN53" s="357">
        <v>5.9999999999999991</v>
      </c>
      <c r="FO53" s="791">
        <v>0</v>
      </c>
      <c r="FP53" s="357">
        <v>0</v>
      </c>
      <c r="FQ53" s="357">
        <v>63.782152384839648</v>
      </c>
      <c r="FR53" s="357">
        <v>63.782152384839648</v>
      </c>
      <c r="FS53" s="366">
        <v>57.782152384839648</v>
      </c>
      <c r="FT53" s="1113">
        <v>963.03587308066096</v>
      </c>
    </row>
    <row r="54" spans="1:176" ht="12.75" customHeight="1" outlineLevel="1" x14ac:dyDescent="0.25">
      <c r="A54" s="170"/>
      <c r="B54" s="121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0</v>
      </c>
      <c r="FL54" s="777">
        <v>0</v>
      </c>
      <c r="FM54" s="777">
        <v>0</v>
      </c>
      <c r="FN54" s="357">
        <v>0</v>
      </c>
      <c r="FO54" s="791">
        <v>0</v>
      </c>
      <c r="FP54" s="357">
        <v>0</v>
      </c>
      <c r="FQ54" s="357">
        <v>176.48637200000002</v>
      </c>
      <c r="FR54" s="357">
        <v>176.48637200000002</v>
      </c>
      <c r="FS54" s="1204"/>
      <c r="FT54" s="1113"/>
    </row>
    <row r="55" spans="1:176" ht="12.75" customHeight="1" outlineLevel="1" x14ac:dyDescent="0.25">
      <c r="A55" s="170"/>
      <c r="B55" s="121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4</v>
      </c>
      <c r="FL55" s="777">
        <v>10.999999999999998</v>
      </c>
      <c r="FM55" s="777">
        <v>9.9999999999999982</v>
      </c>
      <c r="FN55" s="357">
        <v>5.9999999999999991</v>
      </c>
      <c r="FO55" s="791">
        <v>0</v>
      </c>
      <c r="FP55" s="357">
        <v>0</v>
      </c>
      <c r="FQ55" s="357">
        <v>38.055275999999999</v>
      </c>
      <c r="FR55" s="357">
        <v>38.055275999999999</v>
      </c>
      <c r="FS55" s="366"/>
      <c r="FT55" s="1113"/>
    </row>
    <row r="56" spans="1:176" x14ac:dyDescent="0.25">
      <c r="A56" s="170"/>
      <c r="B56" s="121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777">
        <v>8.7463556851311957</v>
      </c>
      <c r="FM56" s="777">
        <v>8.7463556851311957</v>
      </c>
      <c r="FN56" s="357">
        <v>8.7463556851311957</v>
      </c>
      <c r="FO56" s="791">
        <v>8.7463556851311957</v>
      </c>
      <c r="FP56" s="357">
        <v>8.7463556851311957</v>
      </c>
      <c r="FQ56" s="357">
        <v>8.7463556851311957</v>
      </c>
      <c r="FR56" s="357">
        <v>8.7463556851311957</v>
      </c>
      <c r="FS56" s="366"/>
      <c r="FT56" s="987"/>
    </row>
    <row r="57" spans="1:176" ht="12.75" customHeight="1" outlineLevel="1" x14ac:dyDescent="0.25">
      <c r="A57" s="170"/>
      <c r="B57" s="121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777">
        <v>60</v>
      </c>
      <c r="FM57" s="777">
        <v>60</v>
      </c>
      <c r="FN57" s="357">
        <v>60</v>
      </c>
      <c r="FO57" s="791">
        <v>60</v>
      </c>
      <c r="FP57" s="357">
        <v>60</v>
      </c>
      <c r="FQ57" s="357">
        <v>60</v>
      </c>
      <c r="FR57" s="357">
        <v>60</v>
      </c>
      <c r="FS57" s="366"/>
      <c r="FT57" s="987"/>
    </row>
    <row r="58" spans="1:176" ht="12.75" customHeight="1" outlineLevel="1" thickBot="1" x14ac:dyDescent="0.3">
      <c r="A58" s="170"/>
      <c r="B58" s="1217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049">
        <v>0</v>
      </c>
      <c r="FM58" s="1049">
        <v>0</v>
      </c>
      <c r="FN58" s="982">
        <v>0</v>
      </c>
      <c r="FO58" s="1158">
        <v>0</v>
      </c>
      <c r="FP58" s="982">
        <v>0</v>
      </c>
      <c r="FQ58" s="982">
        <v>0</v>
      </c>
      <c r="FR58" s="982">
        <v>0</v>
      </c>
      <c r="FS58" s="1101"/>
      <c r="FT58" s="1111"/>
    </row>
    <row r="59" spans="1:176" ht="13" x14ac:dyDescent="0.3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1192"/>
      <c r="FM59" s="727"/>
      <c r="FN59" s="139"/>
      <c r="FO59" s="856"/>
      <c r="FP59" s="1249"/>
      <c r="FQ59" s="1249"/>
      <c r="FR59" s="1250"/>
      <c r="FS59" s="1187"/>
      <c r="FT59" s="1112"/>
    </row>
    <row r="60" spans="1:176" ht="15" x14ac:dyDescent="0.3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31224.207382703768</v>
      </c>
      <c r="FL60" s="777">
        <v>31234.428241958864</v>
      </c>
      <c r="FM60" s="777">
        <v>31123.027427332046</v>
      </c>
      <c r="FN60" s="357">
        <v>31105.917868977816</v>
      </c>
      <c r="FO60" s="791">
        <v>31098.299124068188</v>
      </c>
      <c r="FP60" s="357">
        <v>31217.442093805803</v>
      </c>
      <c r="FQ60" s="357">
        <v>31284.313080941374</v>
      </c>
      <c r="FR60" s="540">
        <v>31520.399161402012</v>
      </c>
      <c r="FS60" s="338">
        <v>414.481292424196</v>
      </c>
      <c r="FT60" s="1113">
        <v>1.33248372277599</v>
      </c>
    </row>
    <row r="61" spans="1:176" ht="14" x14ac:dyDescent="0.3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85.260341895154639</v>
      </c>
      <c r="FL61" s="960">
        <v>85.168600966902829</v>
      </c>
      <c r="FM61" s="960">
        <v>85.034505529142237</v>
      </c>
      <c r="FN61" s="1023">
        <v>85.016449583972488</v>
      </c>
      <c r="FO61" s="964">
        <v>85.01693160573619</v>
      </c>
      <c r="FP61" s="1023">
        <v>85.067726627488</v>
      </c>
      <c r="FQ61" s="1023">
        <v>84.999782585499176</v>
      </c>
      <c r="FR61" s="972">
        <v>85.132559139288432</v>
      </c>
      <c r="FS61" s="1184">
        <v>0.11610955531594414</v>
      </c>
      <c r="FT61" s="987"/>
    </row>
    <row r="62" spans="1:176" ht="12.75" customHeight="1" x14ac:dyDescent="0.25">
      <c r="A62" s="170"/>
      <c r="B62" s="1216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31113.147981063117</v>
      </c>
      <c r="FL62" s="777">
        <v>31123.525400084978</v>
      </c>
      <c r="FM62" s="777">
        <v>31012.201553388193</v>
      </c>
      <c r="FN62" s="357">
        <v>30995.217067920257</v>
      </c>
      <c r="FO62" s="791">
        <v>30987.598323010629</v>
      </c>
      <c r="FP62" s="357">
        <v>31106.741292748244</v>
      </c>
      <c r="FQ62" s="357">
        <v>31173.612279883815</v>
      </c>
      <c r="FR62" s="540">
        <v>31409.59573643775</v>
      </c>
      <c r="FS62" s="338">
        <v>414.37866851749277</v>
      </c>
      <c r="FT62" s="1113">
        <v>1.3369116519153845</v>
      </c>
    </row>
    <row r="63" spans="1:176" ht="12.75" customHeight="1" x14ac:dyDescent="0.25">
      <c r="A63" s="170"/>
      <c r="B63" s="1216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85.440137340043137</v>
      </c>
      <c r="FL63" s="960">
        <v>85.35353842541187</v>
      </c>
      <c r="FM63" s="960">
        <v>85.172569076100046</v>
      </c>
      <c r="FN63" s="1023">
        <v>85.151671263208257</v>
      </c>
      <c r="FO63" s="964">
        <v>85.165154092647384</v>
      </c>
      <c r="FP63" s="1023">
        <v>85.177464025993217</v>
      </c>
      <c r="FQ63" s="1023">
        <v>85.205044005971658</v>
      </c>
      <c r="FR63" s="972">
        <v>85.346124511495375</v>
      </c>
      <c r="FS63" s="1184">
        <v>0.19445324828711819</v>
      </c>
      <c r="FT63" s="1114"/>
    </row>
    <row r="64" spans="1:176" ht="3" customHeight="1" x14ac:dyDescent="0.25">
      <c r="A64" s="170"/>
      <c r="B64" s="1216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750"/>
      <c r="FM64" s="750"/>
      <c r="FN64" s="562"/>
      <c r="FO64" s="850"/>
      <c r="FP64" s="562"/>
      <c r="FQ64" s="562"/>
      <c r="FR64" s="535"/>
      <c r="FS64" s="338"/>
      <c r="FT64" s="1113"/>
    </row>
    <row r="65" spans="1:176" x14ac:dyDescent="0.25">
      <c r="A65" s="170"/>
      <c r="B65" s="1216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5312.7709577382084</v>
      </c>
      <c r="FL65" s="777">
        <v>5255.5435841332528</v>
      </c>
      <c r="FM65" s="777">
        <v>5234.420940464157</v>
      </c>
      <c r="FN65" s="357">
        <v>5310.7369555982668</v>
      </c>
      <c r="FO65" s="791">
        <v>5333.4105130195494</v>
      </c>
      <c r="FP65" s="357">
        <v>5441.0926819597817</v>
      </c>
      <c r="FQ65" s="357">
        <v>5384.5218228285876</v>
      </c>
      <c r="FR65" s="540">
        <v>5478.2326310108037</v>
      </c>
      <c r="FS65" s="338">
        <v>167.49567541253691</v>
      </c>
      <c r="FT65" s="1114">
        <v>3.1539064505157421</v>
      </c>
    </row>
    <row r="66" spans="1:176" x14ac:dyDescent="0.25">
      <c r="A66" s="170"/>
      <c r="B66" s="1216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74.275200733630868</v>
      </c>
      <c r="FL66" s="960">
        <v>73.639849584048662</v>
      </c>
      <c r="FM66" s="960">
        <v>73.305244844428756</v>
      </c>
      <c r="FN66" s="1023">
        <v>73.541945059661842</v>
      </c>
      <c r="FO66" s="964">
        <v>73.651945305501386</v>
      </c>
      <c r="FP66" s="1023">
        <v>74.201266360301631</v>
      </c>
      <c r="FQ66" s="1023">
        <v>73.930324561793029</v>
      </c>
      <c r="FR66" s="972">
        <v>74.238609987567671</v>
      </c>
      <c r="FS66" s="338">
        <v>0.69666492790582879</v>
      </c>
      <c r="FT66" s="1113"/>
    </row>
    <row r="67" spans="1:176" ht="3" customHeight="1" x14ac:dyDescent="0.25">
      <c r="A67" s="170"/>
      <c r="B67" s="1216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750"/>
      <c r="FM67" s="750"/>
      <c r="FN67" s="562"/>
      <c r="FO67" s="850"/>
      <c r="FP67" s="562"/>
      <c r="FQ67" s="562"/>
      <c r="FR67" s="535"/>
      <c r="FS67" s="338"/>
      <c r="FT67" s="1113"/>
    </row>
    <row r="68" spans="1:176" x14ac:dyDescent="0.25">
      <c r="A68" s="170"/>
      <c r="B68" s="1216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9656.5249835978539</v>
      </c>
      <c r="FL68" s="777">
        <v>9630.7301982873596</v>
      </c>
      <c r="FM68" s="777">
        <v>9554.6342624316712</v>
      </c>
      <c r="FN68" s="357">
        <v>9476.8160942246741</v>
      </c>
      <c r="FO68" s="791">
        <v>9434.6390624768592</v>
      </c>
      <c r="FP68" s="357">
        <v>9440.2104900628692</v>
      </c>
      <c r="FQ68" s="357">
        <v>9468.206066750914</v>
      </c>
      <c r="FR68" s="540">
        <v>9626.9297190876496</v>
      </c>
      <c r="FS68" s="338">
        <v>150.11362486297548</v>
      </c>
      <c r="FT68" s="1113">
        <v>1.5840090529398054</v>
      </c>
    </row>
    <row r="69" spans="1:176" x14ac:dyDescent="0.25">
      <c r="A69" s="170"/>
      <c r="B69" s="1216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81.180510750829214</v>
      </c>
      <c r="FL69" s="960">
        <v>81.155046758177605</v>
      </c>
      <c r="FM69" s="960">
        <v>80.816019491395082</v>
      </c>
      <c r="FN69" s="1023">
        <v>80.562708033430496</v>
      </c>
      <c r="FO69" s="964">
        <v>80.482337192414036</v>
      </c>
      <c r="FP69" s="1023">
        <v>80.472510601821739</v>
      </c>
      <c r="FQ69" s="1023">
        <v>80.578369849536273</v>
      </c>
      <c r="FR69" s="972">
        <v>81.017381744958001</v>
      </c>
      <c r="FS69" s="338">
        <v>0.45467371152750502</v>
      </c>
      <c r="FT69" s="1114"/>
    </row>
    <row r="70" spans="1:176" ht="3.75" customHeight="1" x14ac:dyDescent="0.25">
      <c r="A70" s="170"/>
      <c r="B70" s="1216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754"/>
      <c r="FM70" s="754"/>
      <c r="FN70" s="749"/>
      <c r="FO70" s="851"/>
      <c r="FP70" s="749"/>
      <c r="FQ70" s="749"/>
      <c r="FR70" s="541"/>
      <c r="FS70" s="338"/>
      <c r="FT70" s="1114"/>
    </row>
    <row r="71" spans="1:176" x14ac:dyDescent="0.25">
      <c r="A71" s="170"/>
      <c r="B71" s="1216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15212.497431081632</v>
      </c>
      <c r="FL71" s="777">
        <v>15304.510855476672</v>
      </c>
      <c r="FM71" s="777">
        <v>15290.150002011664</v>
      </c>
      <c r="FN71" s="357">
        <v>15278.520480215737</v>
      </c>
      <c r="FO71" s="791">
        <v>15290.926581817779</v>
      </c>
      <c r="FP71" s="357">
        <v>15290.140564743439</v>
      </c>
      <c r="FQ71" s="357">
        <v>15377.140114600581</v>
      </c>
      <c r="FR71" s="540">
        <v>15365.809894876089</v>
      </c>
      <c r="FS71" s="338">
        <v>87.289414660352122</v>
      </c>
      <c r="FT71" s="1113">
        <v>0.57132112218185593</v>
      </c>
    </row>
    <row r="72" spans="1:176" x14ac:dyDescent="0.25">
      <c r="A72" s="170"/>
      <c r="B72" s="1216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91.769696896542726</v>
      </c>
      <c r="FL72" s="960">
        <v>91.75449949426671</v>
      </c>
      <c r="FM72" s="960">
        <v>91.799476503277248</v>
      </c>
      <c r="FN72" s="1023">
        <v>91.865152710472614</v>
      </c>
      <c r="FO72" s="964">
        <v>91.872018812678363</v>
      </c>
      <c r="FP72" s="1023">
        <v>91.869249476882047</v>
      </c>
      <c r="FQ72" s="1023">
        <v>91.706939149562061</v>
      </c>
      <c r="FR72" s="972">
        <v>91.688118948579131</v>
      </c>
      <c r="FS72" s="342">
        <v>-0.17703376189348319</v>
      </c>
      <c r="FT72" s="1114"/>
    </row>
    <row r="73" spans="1:176" ht="3" customHeight="1" x14ac:dyDescent="0.25">
      <c r="A73" s="170"/>
      <c r="B73" s="1216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750"/>
      <c r="FM73" s="750"/>
      <c r="FN73" s="562"/>
      <c r="FO73" s="850"/>
      <c r="FP73" s="562"/>
      <c r="FQ73" s="562"/>
      <c r="FR73" s="535"/>
      <c r="FS73" s="338"/>
      <c r="FT73" s="1114"/>
    </row>
    <row r="74" spans="1:176" x14ac:dyDescent="0.25">
      <c r="A74" s="170"/>
      <c r="B74" s="1216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931.35460864542051</v>
      </c>
      <c r="FL74" s="777">
        <v>932.74076218769494</v>
      </c>
      <c r="FM74" s="777">
        <v>932.99634848069763</v>
      </c>
      <c r="FN74" s="357">
        <v>929.14353788157257</v>
      </c>
      <c r="FO74" s="791">
        <v>928.6221656964409</v>
      </c>
      <c r="FP74" s="357">
        <v>935.29755598215525</v>
      </c>
      <c r="FQ74" s="357">
        <v>943.74427570372973</v>
      </c>
      <c r="FR74" s="540">
        <v>938.62349146320503</v>
      </c>
      <c r="FS74" s="338">
        <v>9.4799535816324578</v>
      </c>
      <c r="FT74" s="1113">
        <v>1.0202894596077705</v>
      </c>
    </row>
    <row r="75" spans="1:176" ht="12.75" customHeight="1" x14ac:dyDescent="0.25">
      <c r="A75" s="170"/>
      <c r="B75" s="1216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77.980162728309949</v>
      </c>
      <c r="FL75" s="960">
        <v>77.932169630076302</v>
      </c>
      <c r="FM75" s="960">
        <v>77.667813024818116</v>
      </c>
      <c r="FN75" s="1023">
        <v>77.88601340565296</v>
      </c>
      <c r="FO75" s="964">
        <v>78.114800073492148</v>
      </c>
      <c r="FP75" s="1023">
        <v>78.175896698160258</v>
      </c>
      <c r="FQ75" s="1023">
        <v>77.817719123039652</v>
      </c>
      <c r="FR75" s="972">
        <v>78.154214538386157</v>
      </c>
      <c r="FS75" s="1184">
        <v>0.26820113273319635</v>
      </c>
      <c r="FT75" s="1114"/>
    </row>
    <row r="76" spans="1:176" s="370" customFormat="1" ht="4.5" customHeight="1" x14ac:dyDescent="0.25">
      <c r="A76" s="170"/>
      <c r="B76" s="1216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758"/>
      <c r="FM76" s="758"/>
      <c r="FN76" s="594"/>
      <c r="FO76" s="873"/>
      <c r="FP76" s="594"/>
      <c r="FQ76" s="594"/>
      <c r="FR76" s="673"/>
      <c r="FS76" s="594"/>
      <c r="FT76" s="673"/>
    </row>
    <row r="77" spans="1:176" ht="13.9" customHeight="1" x14ac:dyDescent="0.25">
      <c r="A77" s="170"/>
      <c r="B77" s="121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3467.6840024653175</v>
      </c>
      <c r="FL77" s="777">
        <v>3648.4378177014282</v>
      </c>
      <c r="FM77" s="777">
        <v>3582.2278271763271</v>
      </c>
      <c r="FN77" s="357">
        <v>3413.846482317254</v>
      </c>
      <c r="FO77" s="791">
        <v>3398.2704455327635</v>
      </c>
      <c r="FP77" s="357">
        <v>3543.4316430093122</v>
      </c>
      <c r="FQ77" s="357">
        <v>3484.4317373567987</v>
      </c>
      <c r="FR77" s="540">
        <v>3671.2352550338765</v>
      </c>
      <c r="FS77" s="276">
        <v>257.3887727166225</v>
      </c>
      <c r="FT77" s="1113">
        <v>7.5395532297606982</v>
      </c>
    </row>
    <row r="78" spans="1:176" x14ac:dyDescent="0.25">
      <c r="A78" s="170"/>
      <c r="B78" s="121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2026.8075143209915</v>
      </c>
      <c r="FL78" s="777">
        <v>2181.3082226795918</v>
      </c>
      <c r="FM78" s="777">
        <v>2153.4066869335279</v>
      </c>
      <c r="FN78" s="357">
        <v>1969.6111666201166</v>
      </c>
      <c r="FO78" s="791">
        <v>1973.5877466868803</v>
      </c>
      <c r="FP78" s="357">
        <v>2042.5362821376095</v>
      </c>
      <c r="FQ78" s="357">
        <v>2027.6591571396498</v>
      </c>
      <c r="FR78" s="540">
        <v>2231.8242313641395</v>
      </c>
      <c r="FS78" s="276">
        <v>262.21306474402286</v>
      </c>
      <c r="FT78" s="1113">
        <v>13.312935526964175</v>
      </c>
    </row>
    <row r="79" spans="1:176" x14ac:dyDescent="0.25">
      <c r="A79" s="170"/>
      <c r="B79" s="121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427.92792412244881</v>
      </c>
      <c r="FL79" s="777">
        <v>438.64933759037893</v>
      </c>
      <c r="FM79" s="777">
        <v>434.91230202186586</v>
      </c>
      <c r="FN79" s="357">
        <v>435.87089894023313</v>
      </c>
      <c r="FO79" s="791">
        <v>435.87142681341106</v>
      </c>
      <c r="FP79" s="357">
        <v>433.06524046064135</v>
      </c>
      <c r="FQ79" s="357">
        <v>433.06525847230324</v>
      </c>
      <c r="FR79" s="540">
        <v>433.06261055102021</v>
      </c>
      <c r="FS79" s="276">
        <v>-2.8082883892129189</v>
      </c>
      <c r="FT79" s="1113">
        <v>-0.64429361906035432</v>
      </c>
    </row>
    <row r="80" spans="1:176" x14ac:dyDescent="0.25">
      <c r="A80" s="170"/>
      <c r="B80" s="121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567.92839416187746</v>
      </c>
      <c r="FL80" s="777">
        <v>584.37957778145767</v>
      </c>
      <c r="FM80" s="777">
        <v>551.74786094093292</v>
      </c>
      <c r="FN80" s="357">
        <v>559.94807098690376</v>
      </c>
      <c r="FO80" s="791">
        <v>540.37600200247221</v>
      </c>
      <c r="FP80" s="357">
        <v>618.21739770106115</v>
      </c>
      <c r="FQ80" s="357">
        <v>574.07828967484545</v>
      </c>
      <c r="FR80" s="540">
        <v>556.70107457871711</v>
      </c>
      <c r="FS80" s="276">
        <v>-3.2469964081866465</v>
      </c>
      <c r="FT80" s="1113">
        <v>-0.57987455916471697</v>
      </c>
    </row>
    <row r="81" spans="1:176" x14ac:dyDescent="0.25">
      <c r="A81" s="170"/>
      <c r="B81" s="121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445.02016985999984</v>
      </c>
      <c r="FL81" s="777">
        <v>444.10067964999996</v>
      </c>
      <c r="FM81" s="777">
        <v>442.16097728</v>
      </c>
      <c r="FN81" s="357">
        <v>448.41634577000002</v>
      </c>
      <c r="FO81" s="791">
        <v>448.43527003000003</v>
      </c>
      <c r="FP81" s="357">
        <v>449.61272270999996</v>
      </c>
      <c r="FQ81" s="357">
        <v>449.62903206999988</v>
      </c>
      <c r="FR81" s="540">
        <v>449.64733854000008</v>
      </c>
      <c r="FS81" s="276">
        <v>1.2309927700000571</v>
      </c>
      <c r="FT81" s="1114">
        <v>0.27452004852459577</v>
      </c>
    </row>
    <row r="82" spans="1:176" x14ac:dyDescent="0.25">
      <c r="A82" s="170"/>
      <c r="B82" s="121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1250.1341413486689</v>
      </c>
      <c r="FL82" s="777">
        <v>1401.0506371164895</v>
      </c>
      <c r="FM82" s="777">
        <v>1369.0576979630305</v>
      </c>
      <c r="FN82" s="357">
        <v>1201.7009576975624</v>
      </c>
      <c r="FO82" s="791">
        <v>1186.5392008483507</v>
      </c>
      <c r="FP82" s="357">
        <v>1336.6467296300973</v>
      </c>
      <c r="FQ82" s="357">
        <v>1278.2358572084613</v>
      </c>
      <c r="FR82" s="540">
        <v>1465.045342542403</v>
      </c>
      <c r="FS82" s="276">
        <v>263.34438484484053</v>
      </c>
      <c r="FT82" s="1113">
        <v>21.914302652250829</v>
      </c>
    </row>
    <row r="83" spans="1:176" x14ac:dyDescent="0.25">
      <c r="A83" s="170"/>
      <c r="B83" s="121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1083.4253769667914</v>
      </c>
      <c r="FL83" s="777">
        <v>1217.2204475850317</v>
      </c>
      <c r="FM83" s="777">
        <v>1217.8013625220976</v>
      </c>
      <c r="FN83" s="357">
        <v>1043.2399746506587</v>
      </c>
      <c r="FO83" s="791">
        <v>1050.5137539858783</v>
      </c>
      <c r="FP83" s="357">
        <v>1121.624308349036</v>
      </c>
      <c r="FQ83" s="357">
        <v>1107.7554693436159</v>
      </c>
      <c r="FR83" s="540">
        <v>1310.4474005136858</v>
      </c>
      <c r="FS83" s="276">
        <v>267.20742586302708</v>
      </c>
      <c r="FT83" s="1113">
        <v>25.613227287662621</v>
      </c>
    </row>
    <row r="84" spans="1:176" x14ac:dyDescent="0.25">
      <c r="A84" s="170"/>
      <c r="B84" s="1216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166.7087643818775</v>
      </c>
      <c r="FL84" s="777">
        <v>183.83018953145776</v>
      </c>
      <c r="FM84" s="777">
        <v>151.25633544093293</v>
      </c>
      <c r="FN84" s="357">
        <v>158.46098304690378</v>
      </c>
      <c r="FO84" s="791">
        <v>136.02544686247228</v>
      </c>
      <c r="FP84" s="357">
        <v>215.02242128106121</v>
      </c>
      <c r="FQ84" s="357">
        <v>170.48038786484545</v>
      </c>
      <c r="FR84" s="540">
        <v>154.59794202871723</v>
      </c>
      <c r="FS84" s="276">
        <v>-3.86304101818655</v>
      </c>
      <c r="FT84" s="1113">
        <v>-2.437849964014871</v>
      </c>
    </row>
    <row r="85" spans="1:176" ht="12.75" hidden="1" customHeight="1" outlineLevel="1" x14ac:dyDescent="0.25">
      <c r="A85" s="170"/>
      <c r="B85" s="1216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684"/>
      <c r="FM85" s="684"/>
      <c r="FN85" s="953"/>
      <c r="FO85" s="965"/>
      <c r="FP85" s="953"/>
      <c r="FQ85" s="953"/>
      <c r="FR85" s="973"/>
      <c r="FS85" s="276">
        <v>0</v>
      </c>
      <c r="FT85" s="1114" t="e">
        <v>#DIV/0!</v>
      </c>
    </row>
    <row r="86" spans="1:176" ht="13.5" collapsed="1" x14ac:dyDescent="0.25">
      <c r="A86" s="170"/>
      <c r="B86" s="1216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29661.062582019873</v>
      </c>
      <c r="FL86" s="777">
        <v>29580.193063741448</v>
      </c>
      <c r="FM86" s="777">
        <v>29585.645209309056</v>
      </c>
      <c r="FN86" s="357">
        <v>29678.462083293027</v>
      </c>
      <c r="FO86" s="791">
        <v>29717.21055851605</v>
      </c>
      <c r="FP86" s="357">
        <v>29782.340553900907</v>
      </c>
      <c r="FQ86" s="357">
        <v>29838.635085282822</v>
      </c>
      <c r="FR86" s="540">
        <v>29931.409418750754</v>
      </c>
      <c r="FS86" s="276">
        <v>252.9473354577276</v>
      </c>
      <c r="FT86" s="1113">
        <v>0.85229259773578203</v>
      </c>
    </row>
    <row r="87" spans="1:176" ht="12.75" hidden="1" customHeight="1" x14ac:dyDescent="0.25">
      <c r="A87" s="170"/>
      <c r="B87" s="1216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0"/>
      <c r="FM87" s="1050"/>
      <c r="FN87" s="1047"/>
      <c r="FO87" s="1162"/>
      <c r="FP87" s="1047"/>
      <c r="FQ87" s="1047"/>
      <c r="FR87" s="1055"/>
      <c r="FS87" s="338">
        <v>0</v>
      </c>
      <c r="FT87" s="1114" t="e">
        <v>#DIV/0!</v>
      </c>
    </row>
    <row r="88" spans="1:176" ht="13" thickBot="1" x14ac:dyDescent="0.3">
      <c r="A88" s="170"/>
      <c r="B88" s="1216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99.113616088791233</v>
      </c>
      <c r="FL88" s="768">
        <v>99.114557964411659</v>
      </c>
      <c r="FM88" s="768">
        <v>99.11808407111819</v>
      </c>
      <c r="FN88" s="954">
        <v>99.122995422704818</v>
      </c>
      <c r="FO88" s="1163">
        <v>99.12474842726489</v>
      </c>
      <c r="FP88" s="954">
        <v>99.12761532792571</v>
      </c>
      <c r="FQ88" s="954">
        <v>99.130314513952399</v>
      </c>
      <c r="FR88" s="1133">
        <v>99.129913541560342</v>
      </c>
      <c r="FS88" s="1248">
        <v>6.918118855523403E-3</v>
      </c>
      <c r="FT88" s="1111">
        <v>6.9793278804963776E-3</v>
      </c>
    </row>
    <row r="89" spans="1:176" ht="13" x14ac:dyDescent="0.3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1196"/>
      <c r="FM89" s="1196"/>
      <c r="FN89" s="1200"/>
      <c r="FO89" s="297"/>
      <c r="FP89" s="262"/>
      <c r="FQ89" s="262"/>
      <c r="FR89" s="262"/>
      <c r="FS89" s="891"/>
      <c r="FT89" s="1109"/>
    </row>
    <row r="90" spans="1:176" x14ac:dyDescent="0.25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70">
        <v>6.96</v>
      </c>
      <c r="FM90" s="770">
        <v>6.96</v>
      </c>
      <c r="FN90" s="551">
        <v>6.96</v>
      </c>
      <c r="FO90" s="705">
        <v>6.96</v>
      </c>
      <c r="FP90" s="592">
        <v>6.96</v>
      </c>
      <c r="FQ90" s="592">
        <v>6.96</v>
      </c>
      <c r="FR90" s="592">
        <v>6.96</v>
      </c>
      <c r="FS90" s="916"/>
      <c r="FT90" s="987"/>
    </row>
    <row r="91" spans="1:176" x14ac:dyDescent="0.25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70">
        <v>6.86</v>
      </c>
      <c r="FM91" s="770">
        <v>6.86</v>
      </c>
      <c r="FN91" s="551">
        <v>6.86</v>
      </c>
      <c r="FO91" s="705">
        <v>6.86</v>
      </c>
      <c r="FP91" s="592">
        <v>6.86</v>
      </c>
      <c r="FQ91" s="592">
        <v>6.86</v>
      </c>
      <c r="FR91" s="592">
        <v>6.86</v>
      </c>
      <c r="FS91" s="916"/>
      <c r="FT91" s="987"/>
    </row>
    <row r="92" spans="1:176" ht="13.5" customHeight="1" x14ac:dyDescent="0.25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6.924931585283872</v>
      </c>
      <c r="FL92" s="770">
        <v>6.9182749252701594</v>
      </c>
      <c r="FM92" s="770">
        <v>6.9322007439155691</v>
      </c>
      <c r="FN92" s="551">
        <v>6.9218974852658839</v>
      </c>
      <c r="FO92" s="705">
        <v>6.9214880768348799</v>
      </c>
      <c r="FP92" s="592">
        <v>6.9237383574804987</v>
      </c>
      <c r="FQ92" s="592">
        <v>6.9196272018793916</v>
      </c>
      <c r="FR92" s="592">
        <v>6.9155873291652217</v>
      </c>
      <c r="FS92" s="1247">
        <v>-6.310156100662212E-3</v>
      </c>
      <c r="FT92" s="1114">
        <v>-9.1162229924590665E-2</v>
      </c>
    </row>
    <row r="93" spans="1:176" ht="12.75" customHeight="1" x14ac:dyDescent="0.25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770">
        <v>61.523026163904838</v>
      </c>
      <c r="FK93" s="1134"/>
      <c r="FL93" s="1193"/>
      <c r="FM93" s="1193"/>
      <c r="FN93" s="1134"/>
      <c r="FO93" s="1164"/>
      <c r="FP93" s="958"/>
      <c r="FQ93" s="958"/>
      <c r="FR93" s="958"/>
      <c r="FS93" s="919"/>
      <c r="FT93" s="987"/>
    </row>
    <row r="94" spans="1:176" ht="12.75" customHeight="1" x14ac:dyDescent="0.25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2.3818999999999999</v>
      </c>
      <c r="FL94" s="770">
        <v>2.38232</v>
      </c>
      <c r="FM94" s="770">
        <v>2.3829500000000001</v>
      </c>
      <c r="FN94" s="551">
        <v>2.3835799999999998</v>
      </c>
      <c r="FO94" s="705">
        <v>2.3838499999999998</v>
      </c>
      <c r="FP94" s="592">
        <v>2.3839399999999999</v>
      </c>
      <c r="FQ94" s="592">
        <v>2.3840300000000001</v>
      </c>
      <c r="FR94" s="592">
        <v>2.3841199999999998</v>
      </c>
      <c r="FS94" s="948"/>
      <c r="FT94" s="987"/>
    </row>
    <row r="95" spans="1:176" ht="12.75" customHeight="1" thickBot="1" x14ac:dyDescent="0.3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1135"/>
      <c r="FL95" s="1194"/>
      <c r="FM95" s="1194"/>
      <c r="FN95" s="1135"/>
      <c r="FO95" s="1165"/>
      <c r="FP95" s="988"/>
      <c r="FQ95" s="988"/>
      <c r="FR95" s="988"/>
      <c r="FS95" s="1102"/>
      <c r="FT95" s="1115"/>
    </row>
    <row r="96" spans="1:176" ht="7.5" customHeight="1" x14ac:dyDescent="0.25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761"/>
      <c r="FM96" s="1197"/>
      <c r="FN96" s="1201"/>
      <c r="FO96" s="861"/>
      <c r="FP96" s="643"/>
      <c r="FQ96" s="643"/>
      <c r="FR96" s="643"/>
      <c r="FS96" s="891"/>
      <c r="FT96" s="1109"/>
    </row>
    <row r="97" spans="1:176" ht="12.75" customHeight="1" thickBot="1" x14ac:dyDescent="0.35">
      <c r="A97" s="170"/>
      <c r="B97" s="1215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41">
        <v>501.24993244591133</v>
      </c>
      <c r="FL97" s="1195">
        <v>511.83189196802925</v>
      </c>
      <c r="FM97" s="1195">
        <v>507.97122293689893</v>
      </c>
      <c r="FN97" s="1136">
        <v>509.54474767843431</v>
      </c>
      <c r="FO97" s="1166">
        <v>509.54474767843431</v>
      </c>
      <c r="FP97" s="1119">
        <v>509.54474767843431</v>
      </c>
      <c r="FQ97" s="1119">
        <v>509.54474767843431</v>
      </c>
      <c r="FR97" s="1119">
        <v>506.65514264476406</v>
      </c>
      <c r="FS97" s="1100">
        <v>-2.8896050336702501</v>
      </c>
      <c r="FT97" s="1113">
        <v>-0.56709544094718511</v>
      </c>
    </row>
    <row r="98" spans="1:176" ht="13" x14ac:dyDescent="0.3">
      <c r="A98" s="170"/>
      <c r="B98" s="1215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314"/>
      <c r="FL98" s="737"/>
      <c r="FM98" s="530"/>
      <c r="FN98" s="665"/>
      <c r="FO98" s="1167"/>
      <c r="FP98" s="664"/>
      <c r="FQ98" s="664"/>
      <c r="FR98" s="664"/>
      <c r="FS98" s="1044"/>
      <c r="FT98" s="314"/>
    </row>
    <row r="99" spans="1:176" ht="12.75" hidden="1" customHeight="1" x14ac:dyDescent="0.25">
      <c r="A99" s="170"/>
      <c r="B99" s="1215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763"/>
      <c r="FM99" s="763"/>
      <c r="FN99" s="827"/>
      <c r="FO99" s="875"/>
      <c r="FP99" s="313"/>
      <c r="FQ99" s="313"/>
      <c r="FR99" s="313"/>
      <c r="FS99" s="453"/>
      <c r="FT99" s="827"/>
    </row>
    <row r="100" spans="1:176" x14ac:dyDescent="0.25">
      <c r="A100" s="170"/>
      <c r="B100" s="1215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827"/>
      <c r="FL100" s="763"/>
      <c r="FM100" s="763"/>
      <c r="FN100" s="827"/>
      <c r="FO100" s="875"/>
      <c r="FP100" s="313"/>
      <c r="FQ100" s="313"/>
      <c r="FR100" s="592">
        <v>0.38553755741246309</v>
      </c>
      <c r="FS100" s="453"/>
      <c r="FT100" s="827"/>
    </row>
    <row r="101" spans="1:176" x14ac:dyDescent="0.25">
      <c r="A101" s="170"/>
      <c r="B101" s="1215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827"/>
      <c r="FL101" s="763"/>
      <c r="FM101" s="763"/>
      <c r="FN101" s="827"/>
      <c r="FO101" s="875"/>
      <c r="FP101" s="313"/>
      <c r="FQ101" s="313"/>
      <c r="FR101" s="592">
        <v>1.1806173663596375</v>
      </c>
      <c r="FS101" s="453"/>
      <c r="FT101" s="827"/>
    </row>
    <row r="102" spans="1:176" x14ac:dyDescent="0.25">
      <c r="A102" s="170"/>
      <c r="B102" s="1215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827"/>
      <c r="FL102" s="763"/>
      <c r="FM102" s="763"/>
      <c r="FN102" s="827"/>
      <c r="FO102" s="875"/>
      <c r="FP102" s="313"/>
      <c r="FQ102" s="313"/>
      <c r="FR102" s="592">
        <v>1.7921556006487149</v>
      </c>
      <c r="FS102" s="453"/>
      <c r="FT102" s="827"/>
    </row>
    <row r="103" spans="1:176" x14ac:dyDescent="0.25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827"/>
      <c r="FL103" s="763"/>
      <c r="FM103" s="763"/>
      <c r="FN103" s="827"/>
      <c r="FO103" s="875"/>
      <c r="FP103" s="313"/>
      <c r="FQ103" s="313"/>
      <c r="FR103" s="313"/>
      <c r="FS103" s="453"/>
      <c r="FT103" s="827"/>
    </row>
    <row r="104" spans="1:176" ht="14.5" customHeight="1" x14ac:dyDescent="0.25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827"/>
      <c r="FL104" s="763"/>
      <c r="FM104" s="763"/>
      <c r="FN104" s="827"/>
      <c r="FO104" s="875"/>
      <c r="FP104" s="313"/>
      <c r="FQ104" s="313"/>
      <c r="FR104" s="313"/>
      <c r="FS104" s="453"/>
      <c r="FT104" s="827"/>
    </row>
    <row r="105" spans="1:176" x14ac:dyDescent="0.25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827"/>
      <c r="FL105" s="763"/>
      <c r="FM105" s="763"/>
      <c r="FN105" s="827"/>
      <c r="FO105" s="875"/>
      <c r="FP105" s="313"/>
      <c r="FQ105" s="313"/>
      <c r="FR105" s="313"/>
      <c r="FS105" s="453"/>
      <c r="FT105" s="827"/>
    </row>
    <row r="106" spans="1:176" ht="15" customHeight="1" thickBot="1" x14ac:dyDescent="0.3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827"/>
      <c r="FL106" s="763"/>
      <c r="FM106" s="763"/>
      <c r="FN106" s="827"/>
      <c r="FO106" s="875"/>
      <c r="FP106" s="313"/>
      <c r="FQ106" s="313"/>
      <c r="FR106" s="313"/>
      <c r="FS106" s="1103"/>
      <c r="FT106" s="1116"/>
    </row>
    <row r="107" spans="1:176" ht="12.75" customHeight="1" x14ac:dyDescent="0.25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737"/>
      <c r="FM107" s="737"/>
      <c r="FN107" s="314"/>
      <c r="FO107" s="863"/>
      <c r="FP107" s="312"/>
      <c r="FQ107" s="312"/>
      <c r="FR107" s="312"/>
      <c r="FS107" s="454"/>
      <c r="FT107" s="410"/>
    </row>
    <row r="108" spans="1:176" ht="12.75" customHeight="1" x14ac:dyDescent="0.25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755">
        <v>6</v>
      </c>
      <c r="FM108" s="755">
        <v>6</v>
      </c>
      <c r="FN108" s="560">
        <v>6</v>
      </c>
      <c r="FO108" s="865">
        <v>6</v>
      </c>
      <c r="FP108" s="563">
        <v>6</v>
      </c>
      <c r="FQ108" s="563">
        <v>6</v>
      </c>
      <c r="FR108" s="563">
        <v>6</v>
      </c>
      <c r="FS108" s="285"/>
      <c r="FT108" s="1117"/>
    </row>
    <row r="109" spans="1:176" ht="12.75" customHeight="1" thickBot="1" x14ac:dyDescent="0.3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052">
        <v>6.5</v>
      </c>
      <c r="FM109" s="1052">
        <v>6.5</v>
      </c>
      <c r="FN109" s="1137">
        <v>6.5</v>
      </c>
      <c r="FO109" s="1168">
        <v>6.5</v>
      </c>
      <c r="FP109" s="848">
        <v>6.5</v>
      </c>
      <c r="FQ109" s="848">
        <v>6.5</v>
      </c>
      <c r="FR109" s="848">
        <v>6.5</v>
      </c>
      <c r="FS109" s="1100"/>
      <c r="FT109" s="1118"/>
    </row>
    <row r="110" spans="1:176" ht="6.75" customHeight="1" x14ac:dyDescent="0.3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3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22"/>
      <c r="FT111" s="1222"/>
    </row>
    <row r="112" spans="1:176" ht="13.5" customHeight="1" x14ac:dyDescent="0.3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3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3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3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3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3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3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3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3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3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5" x14ac:dyDescent="0.3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3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3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3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3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5" customHeight="1" x14ac:dyDescent="0.3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5" x14ac:dyDescent="0.3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5" x14ac:dyDescent="0.3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ht="13" x14ac:dyDescent="0.3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ht="13" x14ac:dyDescent="0.3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ht="13" x14ac:dyDescent="0.3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ht="13" x14ac:dyDescent="0.3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ht="13" x14ac:dyDescent="0.3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ht="13" x14ac:dyDescent="0.3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ht="13" x14ac:dyDescent="0.3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ht="13" x14ac:dyDescent="0.3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ht="13" x14ac:dyDescent="0.3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ht="13" x14ac:dyDescent="0.3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ht="13" x14ac:dyDescent="0.3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ht="13" x14ac:dyDescent="0.3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ht="13" x14ac:dyDescent="0.3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ht="13" x14ac:dyDescent="0.3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ht="13" x14ac:dyDescent="0.3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ht="13" x14ac:dyDescent="0.3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ht="13" x14ac:dyDescent="0.3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ht="13" x14ac:dyDescent="0.3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ht="13" x14ac:dyDescent="0.3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ht="13" x14ac:dyDescent="0.3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ht="13" x14ac:dyDescent="0.3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ht="13" x14ac:dyDescent="0.3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ht="13" x14ac:dyDescent="0.3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ht="13" x14ac:dyDescent="0.3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ht="13" x14ac:dyDescent="0.3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ht="13" x14ac:dyDescent="0.3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ht="13" x14ac:dyDescent="0.3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ht="13" x14ac:dyDescent="0.3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ht="13" x14ac:dyDescent="0.3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ht="13" x14ac:dyDescent="0.3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ht="13" x14ac:dyDescent="0.3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ht="13" x14ac:dyDescent="0.3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ht="13" x14ac:dyDescent="0.3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ht="13" x14ac:dyDescent="0.3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ht="13" x14ac:dyDescent="0.3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ht="13" x14ac:dyDescent="0.3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ht="13" x14ac:dyDescent="0.3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ht="13" x14ac:dyDescent="0.3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ht="13" x14ac:dyDescent="0.3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ht="13" x14ac:dyDescent="0.3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ht="13" x14ac:dyDescent="0.3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ht="13" x14ac:dyDescent="0.3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ht="13" x14ac:dyDescent="0.3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ht="13" x14ac:dyDescent="0.3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ht="13" x14ac:dyDescent="0.3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ht="13" x14ac:dyDescent="0.3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ht="13" x14ac:dyDescent="0.3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ht="13" x14ac:dyDescent="0.3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ht="13" x14ac:dyDescent="0.3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ht="13" x14ac:dyDescent="0.3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ht="13" x14ac:dyDescent="0.3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ht="13" x14ac:dyDescent="0.3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ht="13" x14ac:dyDescent="0.3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ht="13" x14ac:dyDescent="0.3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ht="13" x14ac:dyDescent="0.3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ht="13" x14ac:dyDescent="0.3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ht="13" x14ac:dyDescent="0.3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ht="13" x14ac:dyDescent="0.3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ht="13" x14ac:dyDescent="0.3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ht="13" x14ac:dyDescent="0.3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ht="13" x14ac:dyDescent="0.3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ht="13" x14ac:dyDescent="0.3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ht="13" x14ac:dyDescent="0.3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ht="13" x14ac:dyDescent="0.3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ht="13" x14ac:dyDescent="0.3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ht="13" x14ac:dyDescent="0.3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ht="13" x14ac:dyDescent="0.3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ht="13" x14ac:dyDescent="0.3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5">
      <c r="E202" s="103"/>
      <c r="F202" s="103"/>
      <c r="G202" s="103"/>
      <c r="H202" s="103"/>
      <c r="I202" s="103"/>
      <c r="J202" s="103"/>
      <c r="K202" s="103"/>
    </row>
    <row r="203" spans="3:176" x14ac:dyDescent="0.25">
      <c r="E203" s="103"/>
      <c r="F203" s="103"/>
      <c r="G203" s="103"/>
      <c r="H203" s="103"/>
      <c r="I203" s="103"/>
      <c r="J203" s="103"/>
      <c r="K203" s="103"/>
    </row>
    <row r="204" spans="3:176" x14ac:dyDescent="0.25">
      <c r="E204" s="103"/>
      <c r="F204" s="103"/>
      <c r="G204" s="103"/>
      <c r="H204" s="103"/>
      <c r="I204" s="103"/>
      <c r="J204" s="103"/>
      <c r="K204" s="103"/>
    </row>
    <row r="205" spans="3:176" x14ac:dyDescent="0.25">
      <c r="E205" s="103"/>
      <c r="F205" s="103"/>
      <c r="G205" s="103"/>
      <c r="H205" s="103"/>
      <c r="I205" s="103"/>
      <c r="J205" s="103"/>
      <c r="K205" s="103"/>
    </row>
    <row r="206" spans="3:176" x14ac:dyDescent="0.25">
      <c r="E206" s="103"/>
      <c r="F206" s="103"/>
      <c r="G206" s="103"/>
      <c r="H206" s="103"/>
      <c r="I206" s="103"/>
      <c r="J206" s="103"/>
      <c r="K206" s="103"/>
    </row>
    <row r="207" spans="3:176" x14ac:dyDescent="0.25">
      <c r="E207" s="103"/>
      <c r="F207" s="103"/>
      <c r="G207" s="103"/>
      <c r="H207" s="103"/>
      <c r="I207" s="103"/>
      <c r="J207" s="103"/>
      <c r="K207" s="103"/>
    </row>
    <row r="208" spans="3:176" x14ac:dyDescent="0.25">
      <c r="E208" s="103"/>
      <c r="F208" s="103"/>
      <c r="G208" s="103"/>
      <c r="H208" s="103"/>
      <c r="I208" s="103"/>
      <c r="J208" s="103"/>
      <c r="K208" s="103"/>
    </row>
    <row r="209" spans="5:11" x14ac:dyDescent="0.25">
      <c r="E209" s="103"/>
      <c r="F209" s="103"/>
      <c r="G209" s="103"/>
      <c r="H209" s="103"/>
      <c r="I209" s="103"/>
      <c r="J209" s="103"/>
      <c r="K209" s="103"/>
    </row>
    <row r="210" spans="5:11" x14ac:dyDescent="0.25">
      <c r="E210" s="103"/>
      <c r="F210" s="103"/>
      <c r="G210" s="103"/>
      <c r="H210" s="103"/>
      <c r="I210" s="103"/>
      <c r="J210" s="103"/>
      <c r="K210" s="103"/>
    </row>
    <row r="211" spans="5:11" x14ac:dyDescent="0.25">
      <c r="E211" s="103"/>
      <c r="F211" s="103"/>
      <c r="G211" s="103"/>
      <c r="H211" s="103"/>
      <c r="I211" s="103"/>
      <c r="J211" s="103"/>
      <c r="K211" s="103"/>
    </row>
    <row r="212" spans="5:11" x14ac:dyDescent="0.25">
      <c r="E212" s="103"/>
      <c r="F212" s="103"/>
      <c r="G212" s="103"/>
      <c r="H212" s="103"/>
      <c r="I212" s="103"/>
      <c r="J212" s="103"/>
      <c r="K212" s="103"/>
    </row>
    <row r="213" spans="5:11" x14ac:dyDescent="0.25">
      <c r="E213" s="103"/>
      <c r="F213" s="103"/>
      <c r="G213" s="103"/>
      <c r="H213" s="103"/>
      <c r="I213" s="103"/>
      <c r="J213" s="103"/>
      <c r="K213" s="103"/>
    </row>
    <row r="214" spans="5:11" x14ac:dyDescent="0.25">
      <c r="E214" s="103"/>
      <c r="F214" s="103"/>
      <c r="G214" s="103"/>
      <c r="H214" s="103"/>
      <c r="I214" s="103"/>
      <c r="J214" s="103"/>
      <c r="K214" s="103"/>
    </row>
    <row r="215" spans="5:11" x14ac:dyDescent="0.25">
      <c r="E215" s="103"/>
      <c r="F215" s="103"/>
      <c r="G215" s="103"/>
      <c r="H215" s="103"/>
      <c r="I215" s="103"/>
      <c r="J215" s="103"/>
      <c r="K215" s="103"/>
    </row>
    <row r="216" spans="5:11" x14ac:dyDescent="0.25">
      <c r="E216" s="103"/>
      <c r="F216" s="103"/>
      <c r="G216" s="103"/>
      <c r="H216" s="103"/>
      <c r="I216" s="103"/>
      <c r="J216" s="103"/>
      <c r="K216" s="103"/>
    </row>
    <row r="217" spans="5:11" x14ac:dyDescent="0.25">
      <c r="E217" s="103"/>
      <c r="F217" s="103"/>
      <c r="G217" s="103"/>
      <c r="H217" s="103"/>
      <c r="I217" s="103"/>
      <c r="J217" s="103"/>
      <c r="K217" s="103"/>
    </row>
    <row r="218" spans="5:11" x14ac:dyDescent="0.25">
      <c r="E218" s="103"/>
      <c r="F218" s="103"/>
      <c r="G218" s="103"/>
      <c r="H218" s="103"/>
      <c r="I218" s="103"/>
      <c r="J218" s="103"/>
      <c r="K218" s="103"/>
    </row>
    <row r="219" spans="5:11" x14ac:dyDescent="0.25">
      <c r="E219" s="103"/>
      <c r="F219" s="103"/>
      <c r="G219" s="103"/>
      <c r="H219" s="103"/>
      <c r="I219" s="103"/>
      <c r="J219" s="103"/>
      <c r="K219" s="103"/>
    </row>
    <row r="220" spans="5:11" x14ac:dyDescent="0.25">
      <c r="E220" s="103"/>
      <c r="F220" s="103"/>
      <c r="G220" s="103"/>
      <c r="H220" s="103"/>
      <c r="I220" s="103"/>
      <c r="J220" s="103"/>
      <c r="K220" s="103"/>
    </row>
    <row r="221" spans="5:11" x14ac:dyDescent="0.25">
      <c r="E221" s="103"/>
      <c r="F221" s="103"/>
      <c r="G221" s="103"/>
      <c r="H221" s="103"/>
      <c r="I221" s="103"/>
      <c r="J221" s="103"/>
      <c r="K221" s="103"/>
    </row>
    <row r="222" spans="5:11" x14ac:dyDescent="0.25">
      <c r="E222" s="103"/>
      <c r="F222" s="103"/>
      <c r="G222" s="103"/>
      <c r="H222" s="103"/>
      <c r="I222" s="103"/>
      <c r="J222" s="103"/>
      <c r="K222" s="103"/>
    </row>
    <row r="223" spans="5:11" x14ac:dyDescent="0.25">
      <c r="E223" s="103"/>
      <c r="F223" s="103"/>
      <c r="G223" s="103"/>
      <c r="H223" s="103"/>
      <c r="I223" s="103"/>
      <c r="J223" s="103"/>
      <c r="K223" s="103"/>
    </row>
    <row r="224" spans="5:11" x14ac:dyDescent="0.25">
      <c r="E224" s="103"/>
      <c r="F224" s="103"/>
      <c r="G224" s="103"/>
      <c r="H224" s="103"/>
      <c r="I224" s="103"/>
      <c r="J224" s="103"/>
      <c r="K224" s="103"/>
    </row>
    <row r="225" spans="5:11" x14ac:dyDescent="0.25">
      <c r="E225" s="103"/>
      <c r="F225" s="103"/>
      <c r="G225" s="103"/>
      <c r="H225" s="103"/>
      <c r="I225" s="103"/>
      <c r="J225" s="103"/>
      <c r="K225" s="103"/>
    </row>
    <row r="226" spans="5:11" x14ac:dyDescent="0.25">
      <c r="E226" s="103"/>
      <c r="F226" s="103"/>
      <c r="G226" s="103"/>
      <c r="H226" s="103"/>
      <c r="I226" s="103"/>
      <c r="J226" s="103"/>
      <c r="K226" s="103"/>
    </row>
    <row r="227" spans="5:11" x14ac:dyDescent="0.25">
      <c r="E227" s="103"/>
      <c r="F227" s="103"/>
      <c r="G227" s="103"/>
      <c r="H227" s="103"/>
      <c r="I227" s="103"/>
      <c r="J227" s="103"/>
      <c r="K227" s="103"/>
    </row>
    <row r="228" spans="5:11" x14ac:dyDescent="0.25">
      <c r="E228" s="103"/>
      <c r="F228" s="103"/>
      <c r="G228" s="103"/>
      <c r="H228" s="103"/>
      <c r="I228" s="103"/>
      <c r="J228" s="103"/>
      <c r="K228" s="103"/>
    </row>
    <row r="229" spans="5:11" x14ac:dyDescent="0.25">
      <c r="E229" s="103"/>
      <c r="F229" s="103"/>
      <c r="G229" s="103"/>
      <c r="H229" s="103"/>
      <c r="I229" s="103"/>
      <c r="J229" s="103"/>
      <c r="K229" s="103"/>
    </row>
    <row r="230" spans="5:11" x14ac:dyDescent="0.25">
      <c r="E230" s="103"/>
      <c r="F230" s="103"/>
      <c r="G230" s="103"/>
      <c r="H230" s="103"/>
      <c r="I230" s="103"/>
      <c r="J230" s="103"/>
      <c r="K230" s="103"/>
    </row>
    <row r="231" spans="5:11" x14ac:dyDescent="0.25">
      <c r="E231" s="103"/>
      <c r="F231" s="103"/>
      <c r="G231" s="103"/>
      <c r="H231" s="103"/>
      <c r="I231" s="103"/>
      <c r="J231" s="103"/>
      <c r="K231" s="103"/>
    </row>
    <row r="232" spans="5:11" x14ac:dyDescent="0.25">
      <c r="E232" s="103"/>
      <c r="F232" s="103"/>
      <c r="G232" s="103"/>
      <c r="H232" s="103"/>
      <c r="I232" s="103"/>
      <c r="J232" s="103"/>
      <c r="K232" s="103"/>
    </row>
    <row r="233" spans="5:11" x14ac:dyDescent="0.25">
      <c r="E233" s="103"/>
      <c r="F233" s="103"/>
      <c r="G233" s="103"/>
      <c r="H233" s="103"/>
      <c r="I233" s="103"/>
      <c r="J233" s="103"/>
      <c r="K233" s="103"/>
    </row>
    <row r="234" spans="5:11" x14ac:dyDescent="0.25">
      <c r="E234" s="103"/>
      <c r="F234" s="103"/>
      <c r="G234" s="103"/>
      <c r="H234" s="103"/>
      <c r="I234" s="103"/>
      <c r="J234" s="103"/>
      <c r="K234" s="103"/>
    </row>
    <row r="235" spans="5:11" x14ac:dyDescent="0.25">
      <c r="E235" s="103"/>
      <c r="F235" s="103"/>
      <c r="G235" s="103"/>
      <c r="H235" s="103"/>
      <c r="I235" s="103"/>
      <c r="J235" s="103"/>
      <c r="K235" s="103"/>
    </row>
    <row r="236" spans="5:11" x14ac:dyDescent="0.25">
      <c r="E236" s="103"/>
      <c r="F236" s="103"/>
      <c r="G236" s="103"/>
      <c r="H236" s="103"/>
      <c r="I236" s="103"/>
      <c r="J236" s="103"/>
      <c r="K236" s="103"/>
    </row>
    <row r="237" spans="5:11" x14ac:dyDescent="0.25">
      <c r="E237" s="103"/>
      <c r="F237" s="103"/>
      <c r="G237" s="103"/>
      <c r="H237" s="103"/>
      <c r="I237" s="103"/>
      <c r="J237" s="103"/>
      <c r="K237" s="103"/>
    </row>
    <row r="238" spans="5:11" x14ac:dyDescent="0.25">
      <c r="E238" s="103"/>
      <c r="F238" s="103"/>
      <c r="G238" s="103"/>
      <c r="H238" s="103"/>
      <c r="I238" s="103"/>
      <c r="J238" s="103"/>
      <c r="K238" s="103"/>
    </row>
    <row r="239" spans="5:11" x14ac:dyDescent="0.25">
      <c r="E239" s="103"/>
      <c r="F239" s="103"/>
      <c r="G239" s="103"/>
      <c r="H239" s="103"/>
      <c r="I239" s="103"/>
      <c r="J239" s="103"/>
      <c r="K239" s="103"/>
    </row>
    <row r="240" spans="5:11" x14ac:dyDescent="0.25">
      <c r="E240" s="103"/>
      <c r="F240" s="103"/>
      <c r="G240" s="103"/>
      <c r="H240" s="103"/>
      <c r="I240" s="103"/>
      <c r="J240" s="103"/>
      <c r="K240" s="103"/>
    </row>
    <row r="241" spans="5:11" x14ac:dyDescent="0.25">
      <c r="E241" s="103"/>
      <c r="F241" s="103"/>
      <c r="G241" s="103"/>
      <c r="H241" s="103"/>
      <c r="I241" s="103"/>
      <c r="J241" s="103"/>
      <c r="K241" s="103"/>
    </row>
    <row r="242" spans="5:11" x14ac:dyDescent="0.25">
      <c r="E242" s="103"/>
      <c r="F242" s="103"/>
      <c r="G242" s="103"/>
      <c r="H242" s="103"/>
      <c r="I242" s="103"/>
      <c r="J242" s="103"/>
      <c r="K242" s="103"/>
    </row>
    <row r="243" spans="5:11" x14ac:dyDescent="0.25">
      <c r="E243" s="103"/>
      <c r="F243" s="103"/>
      <c r="G243" s="103"/>
      <c r="H243" s="103"/>
      <c r="I243" s="103"/>
      <c r="J243" s="103"/>
      <c r="K243" s="103"/>
    </row>
    <row r="244" spans="5:11" x14ac:dyDescent="0.25">
      <c r="E244" s="103"/>
      <c r="F244" s="103"/>
      <c r="G244" s="103"/>
      <c r="H244" s="103"/>
      <c r="I244" s="103"/>
      <c r="J244" s="103"/>
      <c r="K244" s="103"/>
    </row>
    <row r="245" spans="5:11" x14ac:dyDescent="0.25">
      <c r="E245" s="103"/>
      <c r="F245" s="103"/>
      <c r="G245" s="103"/>
      <c r="H245" s="103"/>
      <c r="I245" s="103"/>
      <c r="J245" s="103"/>
      <c r="K245" s="103"/>
    </row>
    <row r="246" spans="5:11" x14ac:dyDescent="0.25">
      <c r="E246" s="103"/>
      <c r="F246" s="103"/>
      <c r="G246" s="103"/>
      <c r="H246" s="103"/>
      <c r="I246" s="103"/>
      <c r="J246" s="103"/>
      <c r="K246" s="103"/>
    </row>
    <row r="247" spans="5:11" x14ac:dyDescent="0.25">
      <c r="E247" s="103"/>
      <c r="F247" s="103"/>
      <c r="G247" s="103"/>
      <c r="H247" s="103"/>
      <c r="I247" s="103"/>
      <c r="J247" s="103"/>
      <c r="K247" s="103"/>
    </row>
    <row r="248" spans="5:11" x14ac:dyDescent="0.25">
      <c r="E248" s="103"/>
      <c r="F248" s="103"/>
      <c r="G248" s="103"/>
      <c r="H248" s="103"/>
      <c r="I248" s="103"/>
      <c r="J248" s="103"/>
      <c r="K248" s="103"/>
    </row>
    <row r="249" spans="5:11" x14ac:dyDescent="0.25">
      <c r="E249" s="103"/>
      <c r="F249" s="103"/>
      <c r="G249" s="103"/>
      <c r="H249" s="103"/>
      <c r="I249" s="103"/>
      <c r="J249" s="103"/>
      <c r="K249" s="103"/>
    </row>
    <row r="250" spans="5:11" x14ac:dyDescent="0.25">
      <c r="E250" s="103"/>
      <c r="F250" s="103"/>
      <c r="G250" s="103"/>
      <c r="H250" s="103"/>
      <c r="I250" s="103"/>
      <c r="J250" s="103"/>
      <c r="K250" s="103"/>
    </row>
    <row r="251" spans="5:11" x14ac:dyDescent="0.25">
      <c r="E251" s="103"/>
      <c r="F251" s="103"/>
      <c r="G251" s="103"/>
      <c r="H251" s="103"/>
      <c r="I251" s="103"/>
      <c r="J251" s="103"/>
      <c r="K251" s="103"/>
    </row>
    <row r="252" spans="5:11" x14ac:dyDescent="0.25">
      <c r="E252" s="103"/>
      <c r="F252" s="103"/>
      <c r="G252" s="103"/>
      <c r="H252" s="103"/>
      <c r="I252" s="103"/>
      <c r="J252" s="103"/>
      <c r="K252" s="103"/>
    </row>
    <row r="253" spans="5:11" x14ac:dyDescent="0.25">
      <c r="E253" s="103"/>
      <c r="F253" s="103"/>
      <c r="G253" s="103"/>
      <c r="H253" s="103"/>
      <c r="I253" s="103"/>
      <c r="J253" s="103"/>
      <c r="K253" s="103"/>
    </row>
    <row r="254" spans="5:11" x14ac:dyDescent="0.25">
      <c r="E254" s="103"/>
      <c r="F254" s="103"/>
      <c r="G254" s="103"/>
      <c r="H254" s="103"/>
      <c r="I254" s="103"/>
      <c r="J254" s="103"/>
      <c r="K254" s="103"/>
    </row>
    <row r="255" spans="5:11" x14ac:dyDescent="0.25">
      <c r="E255" s="103"/>
      <c r="F255" s="103"/>
      <c r="G255" s="103"/>
      <c r="H255" s="103"/>
      <c r="I255" s="103"/>
      <c r="J255" s="103"/>
      <c r="K255" s="103"/>
    </row>
    <row r="256" spans="5:11" x14ac:dyDescent="0.25">
      <c r="E256" s="103"/>
      <c r="F256" s="103"/>
      <c r="G256" s="103"/>
      <c r="H256" s="103"/>
      <c r="I256" s="103"/>
      <c r="J256" s="103"/>
      <c r="K256" s="103"/>
    </row>
    <row r="257" spans="5:11" x14ac:dyDescent="0.25">
      <c r="E257" s="103"/>
      <c r="F257" s="103"/>
      <c r="G257" s="103"/>
      <c r="H257" s="103"/>
      <c r="I257" s="103"/>
      <c r="J257" s="103"/>
      <c r="K257" s="103"/>
    </row>
    <row r="258" spans="5:11" x14ac:dyDescent="0.25">
      <c r="E258" s="103"/>
      <c r="F258" s="103"/>
      <c r="G258" s="103"/>
      <c r="H258" s="103"/>
      <c r="I258" s="103"/>
      <c r="J258" s="103"/>
      <c r="K258" s="103"/>
    </row>
    <row r="259" spans="5:11" x14ac:dyDescent="0.25">
      <c r="E259" s="103"/>
      <c r="F259" s="103"/>
      <c r="G259" s="103"/>
      <c r="H259" s="103"/>
      <c r="I259" s="103"/>
      <c r="J259" s="103"/>
      <c r="K259" s="103"/>
    </row>
    <row r="260" spans="5:11" x14ac:dyDescent="0.25">
      <c r="E260" s="103"/>
      <c r="F260" s="103"/>
      <c r="G260" s="103"/>
      <c r="H260" s="103"/>
      <c r="I260" s="103"/>
      <c r="J260" s="103"/>
      <c r="K260" s="103"/>
    </row>
    <row r="261" spans="5:11" x14ac:dyDescent="0.25">
      <c r="E261" s="103"/>
      <c r="F261" s="103"/>
      <c r="G261" s="103"/>
      <c r="H261" s="103"/>
      <c r="I261" s="103"/>
      <c r="J261" s="103"/>
      <c r="K261" s="103"/>
    </row>
    <row r="262" spans="5:11" x14ac:dyDescent="0.25">
      <c r="E262" s="103"/>
      <c r="F262" s="103"/>
      <c r="G262" s="103"/>
      <c r="H262" s="103"/>
      <c r="I262" s="103"/>
      <c r="J262" s="103"/>
      <c r="K262" s="103"/>
    </row>
    <row r="263" spans="5:11" x14ac:dyDescent="0.25">
      <c r="E263" s="103"/>
      <c r="F263" s="103"/>
      <c r="G263" s="103"/>
      <c r="H263" s="103"/>
      <c r="I263" s="103"/>
      <c r="J263" s="103"/>
      <c r="K263" s="103"/>
    </row>
    <row r="264" spans="5:11" x14ac:dyDescent="0.25">
      <c r="E264" s="103"/>
      <c r="F264" s="103"/>
      <c r="G264" s="103"/>
      <c r="H264" s="103"/>
      <c r="I264" s="103"/>
      <c r="J264" s="103"/>
      <c r="K264" s="103"/>
    </row>
    <row r="265" spans="5:11" x14ac:dyDescent="0.25">
      <c r="E265" s="103"/>
      <c r="F265" s="103"/>
      <c r="G265" s="103"/>
      <c r="H265" s="103"/>
      <c r="I265" s="103"/>
      <c r="J265" s="103"/>
      <c r="K265" s="103"/>
    </row>
    <row r="266" spans="5:11" x14ac:dyDescent="0.25">
      <c r="E266" s="103"/>
      <c r="F266" s="103"/>
      <c r="G266" s="103"/>
      <c r="H266" s="103"/>
      <c r="I266" s="103"/>
      <c r="J266" s="103"/>
      <c r="K266" s="103"/>
    </row>
    <row r="267" spans="5:11" x14ac:dyDescent="0.25">
      <c r="E267" s="103"/>
      <c r="F267" s="103"/>
      <c r="G267" s="103"/>
      <c r="H267" s="103"/>
      <c r="I267" s="103"/>
      <c r="J267" s="103"/>
      <c r="K267" s="103"/>
    </row>
    <row r="268" spans="5:11" x14ac:dyDescent="0.25">
      <c r="E268" s="103"/>
      <c r="F268" s="103"/>
      <c r="G268" s="103"/>
      <c r="H268" s="103"/>
      <c r="I268" s="103"/>
      <c r="J268" s="103"/>
      <c r="K268" s="103"/>
    </row>
    <row r="269" spans="5:11" x14ac:dyDescent="0.25">
      <c r="E269" s="103"/>
      <c r="F269" s="103"/>
      <c r="G269" s="103"/>
      <c r="H269" s="103"/>
      <c r="I269" s="103"/>
      <c r="J269" s="103"/>
      <c r="K269" s="103"/>
    </row>
    <row r="270" spans="5:11" x14ac:dyDescent="0.25">
      <c r="E270" s="103"/>
      <c r="F270" s="103"/>
      <c r="G270" s="103"/>
      <c r="H270" s="103"/>
      <c r="I270" s="103"/>
      <c r="J270" s="103"/>
      <c r="K270" s="103"/>
    </row>
    <row r="271" spans="5:11" x14ac:dyDescent="0.25">
      <c r="E271" s="103"/>
      <c r="F271" s="103"/>
      <c r="G271" s="103"/>
      <c r="H271" s="103"/>
      <c r="I271" s="103"/>
      <c r="J271" s="103"/>
      <c r="K271" s="103"/>
    </row>
    <row r="272" spans="5:11" x14ac:dyDescent="0.25">
      <c r="E272" s="103"/>
      <c r="F272" s="103"/>
      <c r="G272" s="103"/>
      <c r="H272" s="103"/>
      <c r="I272" s="103"/>
      <c r="J272" s="103"/>
      <c r="K272" s="103"/>
    </row>
    <row r="273" spans="5:11" x14ac:dyDescent="0.25">
      <c r="E273" s="103"/>
      <c r="F273" s="103"/>
      <c r="G273" s="103"/>
      <c r="H273" s="103"/>
      <c r="I273" s="103"/>
      <c r="J273" s="103"/>
      <c r="K273" s="103"/>
    </row>
    <row r="274" spans="5:11" x14ac:dyDescent="0.25">
      <c r="E274" s="103"/>
      <c r="F274" s="103"/>
      <c r="G274" s="103"/>
      <c r="H274" s="103"/>
      <c r="I274" s="103"/>
      <c r="J274" s="103"/>
      <c r="K274" s="103"/>
    </row>
    <row r="275" spans="5:11" x14ac:dyDescent="0.25">
      <c r="E275" s="103"/>
      <c r="F275" s="103"/>
      <c r="G275" s="103"/>
      <c r="H275" s="103"/>
      <c r="I275" s="103"/>
      <c r="J275" s="103"/>
      <c r="K275" s="103"/>
    </row>
    <row r="276" spans="5:11" x14ac:dyDescent="0.25">
      <c r="E276" s="103"/>
      <c r="F276" s="103"/>
      <c r="G276" s="103"/>
      <c r="H276" s="103"/>
      <c r="I276" s="103"/>
      <c r="J276" s="103"/>
      <c r="K276" s="103"/>
    </row>
    <row r="277" spans="5:11" x14ac:dyDescent="0.25">
      <c r="E277" s="103"/>
      <c r="F277" s="103"/>
      <c r="G277" s="103"/>
      <c r="H277" s="103"/>
      <c r="I277" s="103"/>
      <c r="J277" s="103"/>
      <c r="K277" s="103"/>
    </row>
    <row r="278" spans="5:11" x14ac:dyDescent="0.25">
      <c r="E278" s="103"/>
      <c r="F278" s="103"/>
      <c r="G278" s="103"/>
      <c r="H278" s="103"/>
      <c r="I278" s="103"/>
      <c r="J278" s="103"/>
      <c r="K278" s="103"/>
    </row>
    <row r="279" spans="5:11" x14ac:dyDescent="0.25">
      <c r="E279" s="103"/>
      <c r="F279" s="103"/>
      <c r="G279" s="103"/>
      <c r="H279" s="103"/>
      <c r="I279" s="103"/>
      <c r="J279" s="103"/>
      <c r="K279" s="103"/>
    </row>
    <row r="280" spans="5:11" x14ac:dyDescent="0.25">
      <c r="E280" s="103"/>
      <c r="F280" s="103"/>
      <c r="G280" s="103"/>
      <c r="H280" s="103"/>
      <c r="I280" s="103"/>
      <c r="J280" s="103"/>
      <c r="K280" s="103"/>
    </row>
    <row r="281" spans="5:11" x14ac:dyDescent="0.25">
      <c r="E281" s="103"/>
      <c r="F281" s="103"/>
      <c r="G281" s="103"/>
      <c r="H281" s="103"/>
      <c r="I281" s="103"/>
      <c r="J281" s="103"/>
      <c r="K281" s="103"/>
    </row>
    <row r="282" spans="5:11" x14ac:dyDescent="0.25">
      <c r="E282" s="103"/>
      <c r="F282" s="103"/>
      <c r="G282" s="103"/>
      <c r="H282" s="103"/>
      <c r="I282" s="103"/>
      <c r="J282" s="103"/>
      <c r="K282" s="103"/>
    </row>
    <row r="283" spans="5:11" x14ac:dyDescent="0.25">
      <c r="E283" s="103"/>
      <c r="F283" s="103"/>
      <c r="G283" s="103"/>
      <c r="H283" s="103"/>
      <c r="I283" s="103"/>
      <c r="J283" s="103"/>
      <c r="K283" s="103"/>
    </row>
    <row r="284" spans="5:11" x14ac:dyDescent="0.25">
      <c r="E284" s="103"/>
      <c r="F284" s="103"/>
      <c r="G284" s="103"/>
      <c r="H284" s="103"/>
      <c r="I284" s="103"/>
      <c r="J284" s="103"/>
      <c r="K284" s="103"/>
    </row>
    <row r="285" spans="5:11" x14ac:dyDescent="0.25">
      <c r="E285" s="103"/>
      <c r="F285" s="103"/>
      <c r="G285" s="103"/>
      <c r="H285" s="103"/>
      <c r="I285" s="103"/>
      <c r="J285" s="103"/>
      <c r="K285" s="103"/>
    </row>
    <row r="286" spans="5:11" x14ac:dyDescent="0.25">
      <c r="E286" s="103"/>
      <c r="F286" s="103"/>
      <c r="G286" s="103"/>
      <c r="H286" s="103"/>
      <c r="I286" s="103"/>
      <c r="J286" s="103"/>
      <c r="K286" s="103"/>
    </row>
    <row r="287" spans="5:11" x14ac:dyDescent="0.25">
      <c r="E287" s="103"/>
      <c r="F287" s="103"/>
      <c r="G287" s="103"/>
      <c r="H287" s="103"/>
      <c r="I287" s="103"/>
      <c r="J287" s="103"/>
      <c r="K287" s="103"/>
    </row>
    <row r="288" spans="5:11" x14ac:dyDescent="0.25">
      <c r="E288" s="103"/>
      <c r="F288" s="103"/>
      <c r="G288" s="103"/>
      <c r="H288" s="103"/>
      <c r="I288" s="103"/>
      <c r="J288" s="103"/>
      <c r="K288" s="103"/>
    </row>
    <row r="289" spans="5:11" x14ac:dyDescent="0.25">
      <c r="E289" s="103"/>
      <c r="F289" s="103"/>
      <c r="G289" s="103"/>
      <c r="H289" s="103"/>
      <c r="I289" s="103"/>
      <c r="J289" s="103"/>
      <c r="K289" s="103"/>
    </row>
    <row r="290" spans="5:11" x14ac:dyDescent="0.25">
      <c r="E290" s="103"/>
      <c r="F290" s="103"/>
      <c r="G290" s="103"/>
      <c r="H290" s="103"/>
      <c r="I290" s="103"/>
      <c r="J290" s="103"/>
      <c r="K290" s="103"/>
    </row>
    <row r="291" spans="5:11" x14ac:dyDescent="0.25">
      <c r="E291" s="103"/>
      <c r="F291" s="103"/>
      <c r="G291" s="103"/>
      <c r="H291" s="103"/>
      <c r="I291" s="103"/>
      <c r="J291" s="103"/>
      <c r="K291" s="103"/>
    </row>
    <row r="292" spans="5:11" x14ac:dyDescent="0.25">
      <c r="E292" s="103"/>
      <c r="F292" s="103"/>
      <c r="G292" s="103"/>
      <c r="H292" s="103"/>
      <c r="I292" s="103"/>
      <c r="J292" s="103"/>
      <c r="K292" s="103"/>
    </row>
    <row r="293" spans="5:11" x14ac:dyDescent="0.25">
      <c r="E293" s="103"/>
      <c r="F293" s="103"/>
      <c r="G293" s="103"/>
      <c r="H293" s="103"/>
      <c r="I293" s="103"/>
      <c r="J293" s="103"/>
      <c r="K293" s="103"/>
    </row>
    <row r="294" spans="5:11" x14ac:dyDescent="0.25">
      <c r="E294" s="103"/>
      <c r="F294" s="103"/>
      <c r="G294" s="103"/>
      <c r="H294" s="103"/>
      <c r="I294" s="103"/>
      <c r="J294" s="103"/>
      <c r="K294" s="103"/>
    </row>
    <row r="295" spans="5:11" x14ac:dyDescent="0.25">
      <c r="E295" s="103"/>
      <c r="F295" s="103"/>
      <c r="G295" s="103"/>
      <c r="H295" s="103"/>
      <c r="I295" s="103"/>
      <c r="J295" s="103"/>
      <c r="K295" s="103"/>
    </row>
    <row r="296" spans="5:11" x14ac:dyDescent="0.25">
      <c r="E296" s="103"/>
      <c r="F296" s="103"/>
      <c r="G296" s="103"/>
      <c r="H296" s="103"/>
      <c r="I296" s="103"/>
      <c r="J296" s="103"/>
      <c r="K296" s="103"/>
    </row>
    <row r="297" spans="5:11" x14ac:dyDescent="0.25">
      <c r="E297" s="103"/>
      <c r="F297" s="103"/>
      <c r="G297" s="103"/>
      <c r="H297" s="103"/>
      <c r="I297" s="103"/>
      <c r="J297" s="103"/>
      <c r="K297" s="103"/>
    </row>
    <row r="298" spans="5:11" x14ac:dyDescent="0.25">
      <c r="E298" s="103"/>
      <c r="F298" s="103"/>
      <c r="G298" s="103"/>
      <c r="H298" s="103"/>
      <c r="I298" s="103"/>
      <c r="J298" s="103"/>
      <c r="K298" s="103"/>
    </row>
    <row r="299" spans="5:11" x14ac:dyDescent="0.25">
      <c r="E299" s="103"/>
      <c r="F299" s="103"/>
      <c r="G299" s="103"/>
      <c r="H299" s="103"/>
      <c r="I299" s="103"/>
      <c r="J299" s="103"/>
      <c r="K299" s="103"/>
    </row>
    <row r="300" spans="5:11" x14ac:dyDescent="0.25">
      <c r="E300" s="103"/>
      <c r="F300" s="103"/>
      <c r="G300" s="103"/>
      <c r="H300" s="103"/>
      <c r="I300" s="103"/>
      <c r="J300" s="103"/>
      <c r="K300" s="103"/>
    </row>
    <row r="301" spans="5:11" x14ac:dyDescent="0.25">
      <c r="E301" s="103"/>
      <c r="F301" s="103"/>
      <c r="G301" s="103"/>
      <c r="H301" s="103"/>
      <c r="I301" s="103"/>
      <c r="J301" s="103"/>
      <c r="K301" s="103"/>
    </row>
    <row r="302" spans="5:11" x14ac:dyDescent="0.25">
      <c r="E302" s="103"/>
      <c r="F302" s="103"/>
      <c r="G302" s="103"/>
      <c r="H302" s="103"/>
      <c r="I302" s="103"/>
      <c r="J302" s="103"/>
      <c r="K302" s="103"/>
    </row>
    <row r="303" spans="5:11" x14ac:dyDescent="0.25">
      <c r="E303" s="103"/>
      <c r="F303" s="103"/>
      <c r="G303" s="103"/>
      <c r="H303" s="103"/>
      <c r="I303" s="103"/>
      <c r="J303" s="103"/>
      <c r="K303" s="103"/>
    </row>
    <row r="304" spans="5:11" x14ac:dyDescent="0.25">
      <c r="E304" s="103"/>
      <c r="F304" s="103"/>
      <c r="G304" s="103"/>
      <c r="H304" s="103"/>
      <c r="I304" s="103"/>
      <c r="J304" s="103"/>
      <c r="K304" s="103"/>
    </row>
    <row r="305" spans="5:11" x14ac:dyDescent="0.25">
      <c r="E305" s="103"/>
      <c r="F305" s="103"/>
      <c r="G305" s="103"/>
      <c r="H305" s="103"/>
      <c r="I305" s="103"/>
      <c r="J305" s="103"/>
      <c r="K305" s="103"/>
    </row>
    <row r="306" spans="5:11" x14ac:dyDescent="0.25">
      <c r="E306" s="103"/>
      <c r="F306" s="103"/>
      <c r="G306" s="103"/>
      <c r="H306" s="103"/>
      <c r="I306" s="103"/>
      <c r="J306" s="103"/>
      <c r="K306" s="103"/>
    </row>
    <row r="307" spans="5:11" x14ac:dyDescent="0.25">
      <c r="E307" s="103"/>
      <c r="F307" s="103"/>
      <c r="G307" s="103"/>
      <c r="H307" s="103"/>
      <c r="I307" s="103"/>
      <c r="J307" s="103"/>
      <c r="K307" s="103"/>
    </row>
    <row r="308" spans="5:11" x14ac:dyDescent="0.25">
      <c r="E308" s="103"/>
      <c r="F308" s="103"/>
      <c r="G308" s="103"/>
      <c r="H308" s="103"/>
      <c r="I308" s="103"/>
      <c r="J308" s="103"/>
      <c r="K308" s="103"/>
    </row>
    <row r="309" spans="5:11" x14ac:dyDescent="0.25">
      <c r="E309" s="103"/>
      <c r="F309" s="103"/>
      <c r="G309" s="103"/>
      <c r="H309" s="103"/>
      <c r="I309" s="103"/>
      <c r="J309" s="103"/>
      <c r="K309" s="103"/>
    </row>
    <row r="310" spans="5:11" x14ac:dyDescent="0.25">
      <c r="E310" s="103"/>
      <c r="F310" s="103"/>
      <c r="G310" s="103"/>
      <c r="H310" s="103"/>
      <c r="I310" s="103"/>
      <c r="J310" s="103"/>
      <c r="K310" s="103"/>
    </row>
    <row r="311" spans="5:11" x14ac:dyDescent="0.25">
      <c r="E311" s="103"/>
      <c r="F311" s="103"/>
      <c r="G311" s="103"/>
      <c r="H311" s="103"/>
      <c r="I311" s="103"/>
      <c r="J311" s="103"/>
      <c r="K311" s="103"/>
    </row>
    <row r="312" spans="5:11" x14ac:dyDescent="0.25">
      <c r="E312" s="103"/>
      <c r="F312" s="103"/>
      <c r="G312" s="103"/>
      <c r="H312" s="103"/>
      <c r="I312" s="103"/>
      <c r="J312" s="103"/>
      <c r="K312" s="103"/>
    </row>
    <row r="313" spans="5:11" x14ac:dyDescent="0.25">
      <c r="E313" s="103"/>
      <c r="F313" s="103"/>
      <c r="G313" s="103"/>
      <c r="H313" s="103"/>
      <c r="I313" s="103"/>
      <c r="J313" s="103"/>
      <c r="K313" s="103"/>
    </row>
    <row r="314" spans="5:11" x14ac:dyDescent="0.25">
      <c r="E314" s="103"/>
      <c r="F314" s="103"/>
      <c r="G314" s="103"/>
      <c r="H314" s="103"/>
      <c r="I314" s="103"/>
      <c r="J314" s="103"/>
      <c r="K314" s="103"/>
    </row>
    <row r="315" spans="5:11" x14ac:dyDescent="0.25">
      <c r="E315" s="103"/>
      <c r="F315" s="103"/>
      <c r="G315" s="103"/>
      <c r="H315" s="103"/>
      <c r="I315" s="103"/>
      <c r="J315" s="103"/>
      <c r="K315" s="103"/>
    </row>
    <row r="316" spans="5:11" x14ac:dyDescent="0.25">
      <c r="E316" s="103"/>
      <c r="F316" s="103"/>
      <c r="G316" s="103"/>
      <c r="H316" s="103"/>
      <c r="I316" s="103"/>
      <c r="J316" s="103"/>
      <c r="K316" s="103"/>
    </row>
    <row r="317" spans="5:11" x14ac:dyDescent="0.25">
      <c r="E317" s="103"/>
      <c r="F317" s="103"/>
      <c r="G317" s="103"/>
      <c r="H317" s="103"/>
      <c r="I317" s="103"/>
      <c r="J317" s="103"/>
      <c r="K317" s="103"/>
    </row>
    <row r="318" spans="5:11" x14ac:dyDescent="0.25">
      <c r="E318" s="103"/>
      <c r="F318" s="103"/>
      <c r="G318" s="103"/>
      <c r="H318" s="103"/>
      <c r="I318" s="103"/>
      <c r="J318" s="103"/>
      <c r="K318" s="103"/>
    </row>
    <row r="319" spans="5:11" x14ac:dyDescent="0.25">
      <c r="E319" s="103"/>
      <c r="F319" s="103"/>
      <c r="G319" s="103"/>
      <c r="H319" s="103"/>
      <c r="I319" s="103"/>
      <c r="J319" s="103"/>
      <c r="K319" s="103"/>
    </row>
    <row r="320" spans="5:11" x14ac:dyDescent="0.25">
      <c r="E320" s="103"/>
      <c r="F320" s="103"/>
      <c r="G320" s="103"/>
      <c r="H320" s="103"/>
      <c r="I320" s="103"/>
      <c r="J320" s="103"/>
      <c r="K320" s="103"/>
    </row>
    <row r="321" spans="5:11" x14ac:dyDescent="0.25">
      <c r="E321" s="103"/>
      <c r="F321" s="103"/>
      <c r="G321" s="103"/>
      <c r="H321" s="103"/>
      <c r="I321" s="103"/>
      <c r="J321" s="103"/>
      <c r="K321" s="103"/>
    </row>
    <row r="322" spans="5:11" x14ac:dyDescent="0.25">
      <c r="E322" s="103"/>
      <c r="F322" s="103"/>
      <c r="G322" s="103"/>
      <c r="H322" s="103"/>
      <c r="I322" s="103"/>
      <c r="J322" s="103"/>
      <c r="K322" s="103"/>
    </row>
    <row r="323" spans="5:11" x14ac:dyDescent="0.25">
      <c r="E323" s="103"/>
      <c r="F323" s="103"/>
      <c r="G323" s="103"/>
      <c r="H323" s="103"/>
      <c r="I323" s="103"/>
      <c r="J323" s="103"/>
      <c r="K323" s="103"/>
    </row>
    <row r="324" spans="5:11" x14ac:dyDescent="0.25">
      <c r="E324" s="103"/>
      <c r="F324" s="103"/>
      <c r="G324" s="103"/>
      <c r="H324" s="103"/>
      <c r="I324" s="103"/>
      <c r="J324" s="103"/>
      <c r="K324" s="103"/>
    </row>
    <row r="325" spans="5:11" x14ac:dyDescent="0.25">
      <c r="E325" s="103"/>
      <c r="F325" s="103"/>
      <c r="G325" s="103"/>
      <c r="H325" s="103"/>
      <c r="I325" s="103"/>
      <c r="J325" s="103"/>
      <c r="K325" s="103"/>
    </row>
    <row r="326" spans="5:11" x14ac:dyDescent="0.25">
      <c r="E326" s="103"/>
      <c r="F326" s="103"/>
      <c r="G326" s="103"/>
      <c r="H326" s="103"/>
      <c r="I326" s="103"/>
      <c r="J326" s="103"/>
      <c r="K326" s="103"/>
    </row>
    <row r="327" spans="5:11" x14ac:dyDescent="0.25">
      <c r="E327" s="103"/>
      <c r="F327" s="103"/>
      <c r="G327" s="103"/>
      <c r="H327" s="103"/>
      <c r="I327" s="103"/>
      <c r="J327" s="103"/>
      <c r="K327" s="103"/>
    </row>
    <row r="328" spans="5:11" x14ac:dyDescent="0.25">
      <c r="E328" s="103"/>
      <c r="F328" s="103"/>
      <c r="G328" s="103"/>
      <c r="H328" s="103"/>
      <c r="I328" s="103"/>
      <c r="J328" s="103"/>
      <c r="K328" s="103"/>
    </row>
    <row r="329" spans="5:11" x14ac:dyDescent="0.25">
      <c r="E329" s="103"/>
      <c r="F329" s="103"/>
      <c r="G329" s="103"/>
      <c r="H329" s="103"/>
      <c r="I329" s="103"/>
      <c r="J329" s="103"/>
      <c r="K329" s="103"/>
    </row>
    <row r="330" spans="5:11" x14ac:dyDescent="0.25">
      <c r="E330" s="103"/>
      <c r="F330" s="103"/>
      <c r="G330" s="103"/>
      <c r="H330" s="103"/>
      <c r="I330" s="103"/>
      <c r="J330" s="103"/>
      <c r="K330" s="103"/>
    </row>
    <row r="331" spans="5:11" x14ac:dyDescent="0.25">
      <c r="E331" s="103"/>
      <c r="F331" s="103"/>
      <c r="G331" s="103"/>
      <c r="H331" s="103"/>
      <c r="I331" s="103"/>
      <c r="J331" s="103"/>
      <c r="K331" s="103"/>
    </row>
    <row r="332" spans="5:11" x14ac:dyDescent="0.25">
      <c r="E332" s="103"/>
      <c r="F332" s="103"/>
      <c r="G332" s="103"/>
      <c r="H332" s="103"/>
      <c r="I332" s="103"/>
      <c r="J332" s="103"/>
      <c r="K332" s="103"/>
    </row>
    <row r="333" spans="5:11" x14ac:dyDescent="0.25">
      <c r="E333" s="103"/>
      <c r="F333" s="103"/>
      <c r="G333" s="103"/>
      <c r="H333" s="103"/>
      <c r="I333" s="103"/>
      <c r="J333" s="103"/>
      <c r="K333" s="103"/>
    </row>
    <row r="334" spans="5:11" x14ac:dyDescent="0.25">
      <c r="E334" s="103"/>
      <c r="F334" s="103"/>
      <c r="G334" s="103"/>
      <c r="H334" s="103"/>
      <c r="I334" s="103"/>
      <c r="J334" s="103"/>
      <c r="K334" s="103"/>
    </row>
    <row r="335" spans="5:11" x14ac:dyDescent="0.25">
      <c r="E335" s="103"/>
      <c r="F335" s="103"/>
      <c r="G335" s="103"/>
      <c r="H335" s="103"/>
      <c r="I335" s="103"/>
      <c r="J335" s="103"/>
      <c r="K335" s="103"/>
    </row>
    <row r="336" spans="5:11" x14ac:dyDescent="0.25">
      <c r="E336" s="103"/>
      <c r="F336" s="103"/>
      <c r="G336" s="103"/>
      <c r="H336" s="103"/>
      <c r="I336" s="103"/>
      <c r="J336" s="103"/>
      <c r="K336" s="103"/>
    </row>
    <row r="337" spans="5:11" x14ac:dyDescent="0.25">
      <c r="E337" s="103"/>
      <c r="F337" s="103"/>
      <c r="G337" s="103"/>
      <c r="H337" s="103"/>
      <c r="I337" s="103"/>
      <c r="J337" s="103"/>
      <c r="K337" s="103"/>
    </row>
    <row r="338" spans="5:11" x14ac:dyDescent="0.25">
      <c r="E338" s="103"/>
      <c r="F338" s="103"/>
      <c r="G338" s="103"/>
      <c r="H338" s="103"/>
      <c r="I338" s="103"/>
      <c r="J338" s="103"/>
      <c r="K338" s="103"/>
    </row>
    <row r="339" spans="5:11" x14ac:dyDescent="0.25">
      <c r="E339" s="103"/>
      <c r="F339" s="103"/>
      <c r="G339" s="103"/>
      <c r="H339" s="103"/>
      <c r="I339" s="103"/>
      <c r="J339" s="103"/>
      <c r="K339" s="103"/>
    </row>
    <row r="340" spans="5:11" x14ac:dyDescent="0.25">
      <c r="E340" s="103"/>
      <c r="F340" s="103"/>
      <c r="G340" s="103"/>
      <c r="H340" s="103"/>
      <c r="I340" s="103"/>
      <c r="J340" s="103"/>
      <c r="K340" s="103"/>
    </row>
    <row r="341" spans="5:11" x14ac:dyDescent="0.25">
      <c r="E341" s="103"/>
      <c r="F341" s="103"/>
      <c r="G341" s="103"/>
      <c r="H341" s="103"/>
      <c r="I341" s="103"/>
      <c r="J341" s="103"/>
      <c r="K341" s="103"/>
    </row>
    <row r="342" spans="5:11" x14ac:dyDescent="0.25">
      <c r="E342" s="103"/>
      <c r="F342" s="103"/>
      <c r="G342" s="103"/>
      <c r="H342" s="103"/>
      <c r="I342" s="103"/>
      <c r="J342" s="103"/>
      <c r="K342" s="103"/>
    </row>
    <row r="343" spans="5:11" x14ac:dyDescent="0.25">
      <c r="E343" s="103"/>
      <c r="F343" s="103"/>
      <c r="G343" s="103"/>
      <c r="H343" s="103"/>
      <c r="I343" s="103"/>
      <c r="J343" s="103"/>
      <c r="K343" s="103"/>
    </row>
    <row r="344" spans="5:11" x14ac:dyDescent="0.25">
      <c r="E344" s="103"/>
      <c r="F344" s="103"/>
      <c r="G344" s="103"/>
      <c r="H344" s="103"/>
      <c r="I344" s="103"/>
      <c r="J344" s="103"/>
      <c r="K344" s="103"/>
    </row>
    <row r="345" spans="5:11" x14ac:dyDescent="0.25">
      <c r="E345" s="103"/>
      <c r="F345" s="103"/>
      <c r="G345" s="103"/>
      <c r="H345" s="103"/>
      <c r="I345" s="103"/>
      <c r="J345" s="103"/>
      <c r="K345" s="103"/>
    </row>
    <row r="346" spans="5:11" x14ac:dyDescent="0.25">
      <c r="E346" s="103"/>
      <c r="F346" s="103"/>
      <c r="G346" s="103"/>
      <c r="H346" s="103"/>
      <c r="I346" s="103"/>
      <c r="J346" s="103"/>
      <c r="K346" s="103"/>
    </row>
    <row r="347" spans="5:11" x14ac:dyDescent="0.25">
      <c r="E347" s="103"/>
      <c r="F347" s="103"/>
      <c r="G347" s="103"/>
      <c r="H347" s="103"/>
      <c r="I347" s="103"/>
      <c r="J347" s="103"/>
      <c r="K347" s="103"/>
    </row>
    <row r="348" spans="5:11" x14ac:dyDescent="0.25">
      <c r="E348" s="103"/>
      <c r="F348" s="103"/>
      <c r="G348" s="103"/>
      <c r="H348" s="103"/>
      <c r="I348" s="103"/>
      <c r="J348" s="103"/>
      <c r="K348" s="103"/>
    </row>
    <row r="349" spans="5:11" x14ac:dyDescent="0.25">
      <c r="E349" s="103"/>
      <c r="F349" s="103"/>
      <c r="G349" s="103"/>
      <c r="H349" s="103"/>
      <c r="I349" s="103"/>
      <c r="J349" s="103"/>
      <c r="K349" s="103"/>
    </row>
    <row r="350" spans="5:11" x14ac:dyDescent="0.25">
      <c r="E350" s="103"/>
      <c r="F350" s="103"/>
      <c r="G350" s="103"/>
      <c r="H350" s="103"/>
      <c r="I350" s="103"/>
      <c r="J350" s="103"/>
      <c r="K350" s="103"/>
    </row>
    <row r="351" spans="5:11" x14ac:dyDescent="0.25">
      <c r="E351" s="103"/>
      <c r="F351" s="103"/>
      <c r="G351" s="103"/>
      <c r="H351" s="103"/>
      <c r="I351" s="103"/>
      <c r="J351" s="103"/>
      <c r="K351" s="103"/>
    </row>
    <row r="352" spans="5:11" x14ac:dyDescent="0.25">
      <c r="E352" s="103"/>
      <c r="F352" s="103"/>
      <c r="G352" s="103"/>
      <c r="H352" s="103"/>
      <c r="I352" s="103"/>
      <c r="J352" s="103"/>
      <c r="K352" s="103"/>
    </row>
    <row r="353" spans="5:11" x14ac:dyDescent="0.25">
      <c r="E353" s="103"/>
      <c r="F353" s="103"/>
      <c r="G353" s="103"/>
      <c r="H353" s="103"/>
      <c r="I353" s="103"/>
      <c r="J353" s="103"/>
      <c r="K353" s="103"/>
    </row>
    <row r="354" spans="5:11" x14ac:dyDescent="0.25">
      <c r="E354" s="103"/>
      <c r="F354" s="103"/>
      <c r="G354" s="103"/>
      <c r="H354" s="103"/>
      <c r="I354" s="103"/>
      <c r="J354" s="103"/>
      <c r="K354" s="103"/>
    </row>
    <row r="355" spans="5:11" x14ac:dyDescent="0.25">
      <c r="E355" s="103"/>
      <c r="F355" s="103"/>
      <c r="G355" s="103"/>
      <c r="H355" s="103"/>
      <c r="I355" s="103"/>
      <c r="J355" s="103"/>
      <c r="K355" s="103"/>
    </row>
    <row r="356" spans="5:11" x14ac:dyDescent="0.25">
      <c r="E356" s="103"/>
      <c r="F356" s="103"/>
      <c r="G356" s="103"/>
      <c r="H356" s="103"/>
      <c r="I356" s="103"/>
      <c r="J356" s="103"/>
      <c r="K356" s="103"/>
    </row>
    <row r="357" spans="5:11" x14ac:dyDescent="0.25">
      <c r="E357" s="103"/>
      <c r="F357" s="103"/>
      <c r="G357" s="103"/>
      <c r="H357" s="103"/>
      <c r="I357" s="103"/>
      <c r="J357" s="103"/>
      <c r="K357" s="103"/>
    </row>
    <row r="358" spans="5:11" x14ac:dyDescent="0.25">
      <c r="E358" s="103"/>
      <c r="F358" s="103"/>
      <c r="G358" s="103"/>
      <c r="H358" s="103"/>
      <c r="I358" s="103"/>
      <c r="J358" s="103"/>
      <c r="K358" s="103"/>
    </row>
    <row r="359" spans="5:11" x14ac:dyDescent="0.25">
      <c r="E359" s="103"/>
      <c r="F359" s="103"/>
      <c r="G359" s="103"/>
      <c r="H359" s="103"/>
      <c r="I359" s="103"/>
      <c r="J359" s="103"/>
      <c r="K359" s="103"/>
    </row>
    <row r="360" spans="5:11" x14ac:dyDescent="0.25">
      <c r="E360" s="103"/>
      <c r="F360" s="103"/>
      <c r="G360" s="103"/>
      <c r="H360" s="103"/>
      <c r="I360" s="103"/>
      <c r="J360" s="103"/>
      <c r="K360" s="103"/>
    </row>
    <row r="361" spans="5:11" x14ac:dyDescent="0.25">
      <c r="E361" s="103"/>
      <c r="F361" s="103"/>
      <c r="G361" s="103"/>
      <c r="H361" s="103"/>
      <c r="I361" s="103"/>
      <c r="J361" s="103"/>
      <c r="K361" s="103"/>
    </row>
    <row r="362" spans="5:11" x14ac:dyDescent="0.25">
      <c r="E362" s="103"/>
      <c r="F362" s="103"/>
      <c r="G362" s="103"/>
      <c r="H362" s="103"/>
      <c r="I362" s="103"/>
      <c r="J362" s="103"/>
      <c r="K362" s="103"/>
    </row>
    <row r="363" spans="5:11" x14ac:dyDescent="0.25">
      <c r="E363" s="103"/>
      <c r="F363" s="103"/>
      <c r="G363" s="103"/>
      <c r="H363" s="103"/>
      <c r="I363" s="103"/>
      <c r="J363" s="103"/>
      <c r="K363" s="103"/>
    </row>
    <row r="364" spans="5:11" x14ac:dyDescent="0.25">
      <c r="E364" s="103"/>
      <c r="F364" s="103"/>
      <c r="G364" s="103"/>
      <c r="H364" s="103"/>
      <c r="I364" s="103"/>
      <c r="J364" s="103"/>
      <c r="K364" s="103"/>
    </row>
    <row r="365" spans="5:11" x14ac:dyDescent="0.25">
      <c r="E365" s="103"/>
      <c r="F365" s="103"/>
      <c r="G365" s="103"/>
      <c r="H365" s="103"/>
      <c r="I365" s="103"/>
      <c r="J365" s="103"/>
      <c r="K365" s="103"/>
    </row>
    <row r="366" spans="5:11" x14ac:dyDescent="0.25">
      <c r="E366" s="103"/>
      <c r="F366" s="103"/>
      <c r="G366" s="103"/>
      <c r="H366" s="103"/>
      <c r="I366" s="103"/>
      <c r="J366" s="103"/>
      <c r="K366" s="103"/>
    </row>
    <row r="367" spans="5:11" x14ac:dyDescent="0.25">
      <c r="E367" s="103"/>
      <c r="F367" s="103"/>
      <c r="G367" s="103"/>
      <c r="H367" s="103"/>
      <c r="I367" s="103"/>
      <c r="J367" s="103"/>
      <c r="K367" s="103"/>
    </row>
    <row r="368" spans="5:11" x14ac:dyDescent="0.25">
      <c r="E368" s="103"/>
      <c r="F368" s="103"/>
      <c r="G368" s="103"/>
      <c r="H368" s="103"/>
      <c r="I368" s="103"/>
      <c r="J368" s="103"/>
      <c r="K368" s="103"/>
    </row>
    <row r="369" spans="5:11" x14ac:dyDescent="0.25">
      <c r="E369" s="103"/>
      <c r="F369" s="103"/>
      <c r="G369" s="103"/>
      <c r="H369" s="103"/>
      <c r="I369" s="103"/>
      <c r="J369" s="103"/>
      <c r="K369" s="103"/>
    </row>
    <row r="370" spans="5:11" x14ac:dyDescent="0.25">
      <c r="E370" s="103"/>
      <c r="F370" s="103"/>
      <c r="G370" s="103"/>
      <c r="H370" s="103"/>
      <c r="I370" s="103"/>
      <c r="J370" s="103"/>
      <c r="K370" s="103"/>
    </row>
    <row r="371" spans="5:11" x14ac:dyDescent="0.25">
      <c r="E371" s="103"/>
      <c r="F371" s="103"/>
      <c r="G371" s="103"/>
      <c r="H371" s="103"/>
      <c r="I371" s="103"/>
      <c r="J371" s="103"/>
      <c r="K371" s="103"/>
    </row>
    <row r="372" spans="5:11" x14ac:dyDescent="0.25">
      <c r="E372" s="103"/>
      <c r="F372" s="103"/>
      <c r="G372" s="103"/>
      <c r="H372" s="103"/>
      <c r="I372" s="103"/>
      <c r="J372" s="103"/>
      <c r="K372" s="103"/>
    </row>
    <row r="373" spans="5:11" x14ac:dyDescent="0.25">
      <c r="E373" s="103"/>
      <c r="F373" s="103"/>
      <c r="G373" s="103"/>
      <c r="H373" s="103"/>
      <c r="I373" s="103"/>
      <c r="J373" s="103"/>
      <c r="K373" s="103"/>
    </row>
    <row r="374" spans="5:11" x14ac:dyDescent="0.25">
      <c r="E374" s="103"/>
      <c r="F374" s="103"/>
      <c r="G374" s="103"/>
      <c r="H374" s="103"/>
      <c r="I374" s="103"/>
      <c r="J374" s="103"/>
      <c r="K374" s="103"/>
    </row>
    <row r="375" spans="5:11" x14ac:dyDescent="0.25">
      <c r="E375" s="103"/>
      <c r="F375" s="103"/>
      <c r="G375" s="103"/>
      <c r="H375" s="103"/>
      <c r="I375" s="103"/>
      <c r="J375" s="103"/>
      <c r="K375" s="103"/>
    </row>
    <row r="376" spans="5:11" x14ac:dyDescent="0.25">
      <c r="E376" s="103"/>
      <c r="F376" s="103"/>
      <c r="G376" s="103"/>
      <c r="H376" s="103"/>
      <c r="I376" s="103"/>
      <c r="J376" s="103"/>
      <c r="K376" s="103"/>
    </row>
    <row r="377" spans="5:11" x14ac:dyDescent="0.25">
      <c r="E377" s="103"/>
      <c r="F377" s="103"/>
      <c r="G377" s="103"/>
      <c r="H377" s="103"/>
      <c r="I377" s="103"/>
      <c r="J377" s="103"/>
      <c r="K377" s="103"/>
    </row>
    <row r="378" spans="5:11" x14ac:dyDescent="0.25">
      <c r="E378" s="103"/>
      <c r="F378" s="103"/>
      <c r="G378" s="103"/>
      <c r="H378" s="103"/>
      <c r="I378" s="103"/>
      <c r="J378" s="103"/>
      <c r="K378" s="103"/>
    </row>
    <row r="379" spans="5:11" x14ac:dyDescent="0.25">
      <c r="E379" s="103"/>
      <c r="F379" s="103"/>
      <c r="G379" s="103"/>
      <c r="H379" s="103"/>
      <c r="I379" s="103"/>
      <c r="J379" s="103"/>
      <c r="K379" s="103"/>
    </row>
    <row r="380" spans="5:11" x14ac:dyDescent="0.25">
      <c r="E380" s="103"/>
      <c r="F380" s="103"/>
      <c r="G380" s="103"/>
      <c r="H380" s="103"/>
      <c r="I380" s="103"/>
      <c r="J380" s="103"/>
      <c r="K380" s="103"/>
    </row>
    <row r="381" spans="5:11" x14ac:dyDescent="0.25">
      <c r="E381" s="103"/>
      <c r="F381" s="103"/>
      <c r="G381" s="103"/>
      <c r="H381" s="103"/>
      <c r="I381" s="103"/>
      <c r="J381" s="103"/>
      <c r="K381" s="103"/>
    </row>
    <row r="382" spans="5:11" x14ac:dyDescent="0.25">
      <c r="E382" s="103"/>
      <c r="F382" s="103"/>
      <c r="G382" s="103"/>
      <c r="H382" s="103"/>
      <c r="I382" s="103"/>
      <c r="J382" s="103"/>
      <c r="K382" s="103"/>
    </row>
    <row r="383" spans="5:11" x14ac:dyDescent="0.25">
      <c r="E383" s="103"/>
      <c r="F383" s="103"/>
      <c r="G383" s="103"/>
      <c r="H383" s="103"/>
      <c r="I383" s="103"/>
      <c r="J383" s="103"/>
      <c r="K383" s="103"/>
    </row>
    <row r="384" spans="5:11" x14ac:dyDescent="0.25">
      <c r="E384" s="103"/>
      <c r="F384" s="103"/>
      <c r="G384" s="103"/>
      <c r="H384" s="103"/>
      <c r="I384" s="103"/>
      <c r="J384" s="103"/>
      <c r="K384" s="103"/>
    </row>
    <row r="385" spans="5:11" x14ac:dyDescent="0.25">
      <c r="E385" s="103"/>
      <c r="F385" s="103"/>
      <c r="G385" s="103"/>
      <c r="H385" s="103"/>
      <c r="I385" s="103"/>
      <c r="J385" s="103"/>
      <c r="K385" s="103"/>
    </row>
    <row r="386" spans="5:11" x14ac:dyDescent="0.25">
      <c r="E386" s="103"/>
      <c r="F386" s="103"/>
      <c r="G386" s="103"/>
      <c r="H386" s="103"/>
      <c r="I386" s="103"/>
      <c r="J386" s="103"/>
      <c r="K386" s="103"/>
    </row>
    <row r="387" spans="5:11" x14ac:dyDescent="0.25">
      <c r="E387" s="103"/>
      <c r="F387" s="103"/>
      <c r="G387" s="103"/>
      <c r="H387" s="103"/>
      <c r="I387" s="103"/>
      <c r="J387" s="103"/>
      <c r="K387" s="103"/>
    </row>
    <row r="388" spans="5:11" x14ac:dyDescent="0.25">
      <c r="E388" s="103"/>
      <c r="F388" s="103"/>
      <c r="G388" s="103"/>
      <c r="H388" s="103"/>
      <c r="I388" s="103"/>
      <c r="J388" s="103"/>
      <c r="K388" s="103"/>
    </row>
    <row r="389" spans="5:11" x14ac:dyDescent="0.25">
      <c r="E389" s="103"/>
      <c r="F389" s="103"/>
      <c r="G389" s="103"/>
      <c r="H389" s="103"/>
      <c r="I389" s="103"/>
      <c r="J389" s="103"/>
      <c r="K389" s="103"/>
    </row>
    <row r="390" spans="5:11" x14ac:dyDescent="0.25">
      <c r="E390" s="103"/>
      <c r="F390" s="103"/>
      <c r="G390" s="103"/>
      <c r="H390" s="103"/>
      <c r="I390" s="103"/>
      <c r="J390" s="103"/>
      <c r="K390" s="103"/>
    </row>
    <row r="391" spans="5:11" x14ac:dyDescent="0.25">
      <c r="E391" s="103"/>
      <c r="F391" s="103"/>
      <c r="G391" s="103"/>
      <c r="H391" s="103"/>
      <c r="I391" s="103"/>
      <c r="J391" s="103"/>
      <c r="K391" s="103"/>
    </row>
    <row r="392" spans="5:11" x14ac:dyDescent="0.25">
      <c r="E392" s="103"/>
      <c r="F392" s="103"/>
      <c r="G392" s="103"/>
      <c r="H392" s="103"/>
      <c r="I392" s="103"/>
      <c r="J392" s="103"/>
      <c r="K392" s="103"/>
    </row>
    <row r="393" spans="5:11" x14ac:dyDescent="0.25">
      <c r="E393" s="103"/>
      <c r="F393" s="103"/>
      <c r="G393" s="103"/>
      <c r="H393" s="103"/>
      <c r="I393" s="103"/>
      <c r="J393" s="103"/>
      <c r="K393" s="103"/>
    </row>
    <row r="394" spans="5:11" x14ac:dyDescent="0.25">
      <c r="E394" s="103"/>
      <c r="F394" s="103"/>
      <c r="G394" s="103"/>
      <c r="H394" s="103"/>
      <c r="I394" s="103"/>
      <c r="J394" s="103"/>
      <c r="K394" s="103"/>
    </row>
    <row r="395" spans="5:11" x14ac:dyDescent="0.25">
      <c r="E395" s="103"/>
      <c r="F395" s="103"/>
      <c r="G395" s="103"/>
      <c r="H395" s="103"/>
      <c r="I395" s="103"/>
      <c r="J395" s="103"/>
      <c r="K395" s="103"/>
    </row>
    <row r="396" spans="5:11" x14ac:dyDescent="0.25">
      <c r="E396" s="103"/>
      <c r="F396" s="103"/>
      <c r="G396" s="103"/>
      <c r="H396" s="103"/>
      <c r="I396" s="103"/>
      <c r="J396" s="103"/>
      <c r="K396" s="103"/>
    </row>
    <row r="397" spans="5:11" x14ac:dyDescent="0.25">
      <c r="E397" s="103"/>
      <c r="F397" s="103"/>
      <c r="G397" s="103"/>
      <c r="H397" s="103"/>
      <c r="I397" s="103"/>
      <c r="J397" s="103"/>
      <c r="K397" s="103"/>
    </row>
    <row r="398" spans="5:11" x14ac:dyDescent="0.25">
      <c r="E398" s="103"/>
      <c r="F398" s="103"/>
      <c r="G398" s="103"/>
      <c r="H398" s="103"/>
      <c r="I398" s="103"/>
      <c r="J398" s="103"/>
      <c r="K398" s="103"/>
    </row>
    <row r="399" spans="5:11" x14ac:dyDescent="0.25">
      <c r="E399" s="103"/>
      <c r="F399" s="103"/>
      <c r="G399" s="103"/>
      <c r="H399" s="103"/>
      <c r="I399" s="103"/>
      <c r="J399" s="103"/>
      <c r="K399" s="103"/>
    </row>
    <row r="400" spans="5:11" x14ac:dyDescent="0.25">
      <c r="E400" s="103"/>
      <c r="F400" s="103"/>
      <c r="G400" s="103"/>
      <c r="H400" s="103"/>
      <c r="I400" s="103"/>
      <c r="J400" s="103"/>
      <c r="K400" s="103"/>
    </row>
    <row r="401" spans="5:11" x14ac:dyDescent="0.25">
      <c r="E401" s="103"/>
      <c r="F401" s="103"/>
      <c r="G401" s="103"/>
      <c r="H401" s="103"/>
      <c r="I401" s="103"/>
      <c r="J401" s="103"/>
      <c r="K401" s="103"/>
    </row>
    <row r="402" spans="5:11" x14ac:dyDescent="0.25">
      <c r="E402" s="103"/>
      <c r="F402" s="103"/>
      <c r="G402" s="103"/>
      <c r="H402" s="103"/>
      <c r="I402" s="103"/>
      <c r="J402" s="103"/>
      <c r="K402" s="103"/>
    </row>
    <row r="403" spans="5:11" x14ac:dyDescent="0.25">
      <c r="E403" s="103"/>
      <c r="F403" s="103"/>
      <c r="G403" s="103"/>
      <c r="H403" s="103"/>
      <c r="I403" s="103"/>
      <c r="J403" s="103"/>
      <c r="K403" s="103"/>
    </row>
    <row r="404" spans="5:11" x14ac:dyDescent="0.25">
      <c r="E404" s="103"/>
      <c r="F404" s="103"/>
      <c r="G404" s="103"/>
      <c r="H404" s="103"/>
      <c r="I404" s="103"/>
      <c r="J404" s="103"/>
      <c r="K404" s="103"/>
    </row>
    <row r="405" spans="5:11" x14ac:dyDescent="0.25">
      <c r="E405" s="103"/>
      <c r="F405" s="103"/>
      <c r="G405" s="103"/>
      <c r="H405" s="103"/>
      <c r="I405" s="103"/>
      <c r="J405" s="103"/>
      <c r="K405" s="103"/>
    </row>
    <row r="406" spans="5:11" x14ac:dyDescent="0.25">
      <c r="E406" s="103"/>
      <c r="F406" s="103"/>
      <c r="G406" s="103"/>
      <c r="H406" s="103"/>
      <c r="I406" s="103"/>
      <c r="J406" s="103"/>
      <c r="K406" s="103"/>
    </row>
    <row r="407" spans="5:11" x14ac:dyDescent="0.25">
      <c r="E407" s="103"/>
      <c r="F407" s="103"/>
      <c r="G407" s="103"/>
      <c r="H407" s="103"/>
      <c r="I407" s="103"/>
      <c r="J407" s="103"/>
      <c r="K407" s="103"/>
    </row>
    <row r="408" spans="5:11" x14ac:dyDescent="0.25">
      <c r="E408" s="103"/>
      <c r="F408" s="103"/>
      <c r="G408" s="103"/>
      <c r="H408" s="103"/>
      <c r="I408" s="103"/>
      <c r="J408" s="103"/>
      <c r="K408" s="103"/>
    </row>
    <row r="409" spans="5:11" x14ac:dyDescent="0.25">
      <c r="E409" s="103"/>
      <c r="F409" s="103"/>
      <c r="G409" s="103"/>
      <c r="H409" s="103"/>
      <c r="I409" s="103"/>
      <c r="J409" s="103"/>
      <c r="K409" s="103"/>
    </row>
    <row r="410" spans="5:11" x14ac:dyDescent="0.25">
      <c r="E410" s="103"/>
      <c r="F410" s="103"/>
      <c r="G410" s="103"/>
      <c r="H410" s="103"/>
      <c r="I410" s="103"/>
      <c r="J410" s="103"/>
      <c r="K410" s="103"/>
    </row>
    <row r="411" spans="5:11" x14ac:dyDescent="0.25">
      <c r="E411" s="103"/>
      <c r="F411" s="103"/>
      <c r="G411" s="103"/>
      <c r="H411" s="103"/>
      <c r="I411" s="103"/>
      <c r="J411" s="103"/>
      <c r="K411" s="103"/>
    </row>
    <row r="412" spans="5:11" x14ac:dyDescent="0.25">
      <c r="E412" s="103"/>
      <c r="F412" s="103"/>
      <c r="G412" s="103"/>
      <c r="H412" s="103"/>
      <c r="I412" s="103"/>
      <c r="J412" s="103"/>
      <c r="K412" s="103"/>
    </row>
    <row r="413" spans="5:11" x14ac:dyDescent="0.25">
      <c r="E413" s="103"/>
      <c r="F413" s="103"/>
      <c r="G413" s="103"/>
      <c r="H413" s="103"/>
      <c r="I413" s="103"/>
      <c r="J413" s="103"/>
      <c r="K413" s="103"/>
    </row>
    <row r="414" spans="5:11" x14ac:dyDescent="0.25">
      <c r="E414" s="103"/>
      <c r="F414" s="103"/>
      <c r="G414" s="103"/>
      <c r="H414" s="103"/>
      <c r="I414" s="103"/>
      <c r="J414" s="103"/>
      <c r="K414" s="103"/>
    </row>
    <row r="415" spans="5:11" x14ac:dyDescent="0.25">
      <c r="E415" s="103"/>
      <c r="F415" s="103"/>
      <c r="G415" s="103"/>
      <c r="H415" s="103"/>
      <c r="I415" s="103"/>
      <c r="J415" s="103"/>
      <c r="K415" s="103"/>
    </row>
    <row r="416" spans="5:11" x14ac:dyDescent="0.25">
      <c r="E416" s="103"/>
      <c r="F416" s="103"/>
      <c r="G416" s="103"/>
      <c r="H416" s="103"/>
      <c r="I416" s="103"/>
      <c r="J416" s="103"/>
      <c r="K416" s="103"/>
    </row>
    <row r="417" spans="5:11" x14ac:dyDescent="0.25">
      <c r="E417" s="103"/>
      <c r="F417" s="103"/>
      <c r="G417" s="103"/>
      <c r="H417" s="103"/>
      <c r="I417" s="103"/>
      <c r="J417" s="103"/>
      <c r="K417" s="103"/>
    </row>
    <row r="418" spans="5:11" x14ac:dyDescent="0.25">
      <c r="E418" s="103"/>
      <c r="F418" s="103"/>
      <c r="G418" s="103"/>
      <c r="H418" s="103"/>
      <c r="I418" s="103"/>
      <c r="J418" s="103"/>
      <c r="K418" s="103"/>
    </row>
    <row r="419" spans="5:11" x14ac:dyDescent="0.25">
      <c r="E419" s="103"/>
      <c r="F419" s="103"/>
      <c r="G419" s="103"/>
      <c r="H419" s="103"/>
      <c r="I419" s="103"/>
      <c r="J419" s="103"/>
      <c r="K419" s="103"/>
    </row>
    <row r="420" spans="5:11" x14ac:dyDescent="0.25">
      <c r="E420" s="103"/>
      <c r="F420" s="103"/>
      <c r="G420" s="103"/>
      <c r="H420" s="103"/>
      <c r="I420" s="103"/>
      <c r="J420" s="103"/>
      <c r="K420" s="103"/>
    </row>
    <row r="421" spans="5:11" x14ac:dyDescent="0.25">
      <c r="E421" s="103"/>
      <c r="F421" s="103"/>
      <c r="G421" s="103"/>
      <c r="H421" s="103"/>
      <c r="I421" s="103"/>
      <c r="J421" s="103"/>
      <c r="K421" s="103"/>
    </row>
    <row r="422" spans="5:11" x14ac:dyDescent="0.25">
      <c r="E422" s="103"/>
      <c r="F422" s="103"/>
      <c r="G422" s="103"/>
      <c r="H422" s="103"/>
      <c r="I422" s="103"/>
      <c r="J422" s="103"/>
      <c r="K422" s="103"/>
    </row>
    <row r="423" spans="5:11" x14ac:dyDescent="0.25">
      <c r="E423" s="103"/>
      <c r="F423" s="103"/>
      <c r="G423" s="103"/>
      <c r="H423" s="103"/>
      <c r="I423" s="103"/>
      <c r="J423" s="103"/>
      <c r="K423" s="103"/>
    </row>
    <row r="424" spans="5:11" x14ac:dyDescent="0.25">
      <c r="E424" s="103"/>
      <c r="F424" s="103"/>
      <c r="G424" s="103"/>
      <c r="H424" s="103"/>
      <c r="I424" s="103"/>
      <c r="J424" s="103"/>
      <c r="K424" s="103"/>
    </row>
    <row r="425" spans="5:11" x14ac:dyDescent="0.25">
      <c r="E425" s="103"/>
      <c r="F425" s="103"/>
      <c r="G425" s="103"/>
      <c r="H425" s="103"/>
      <c r="I425" s="103"/>
      <c r="J425" s="103"/>
      <c r="K425" s="103"/>
    </row>
    <row r="426" spans="5:11" x14ac:dyDescent="0.25">
      <c r="E426" s="103"/>
      <c r="F426" s="103"/>
      <c r="G426" s="103"/>
      <c r="H426" s="103"/>
      <c r="I426" s="103"/>
      <c r="J426" s="103"/>
      <c r="K426" s="103"/>
    </row>
    <row r="427" spans="5:11" x14ac:dyDescent="0.25">
      <c r="E427" s="103"/>
      <c r="F427" s="103"/>
      <c r="G427" s="103"/>
      <c r="H427" s="103"/>
      <c r="I427" s="103"/>
      <c r="J427" s="103"/>
      <c r="K427" s="103"/>
    </row>
    <row r="428" spans="5:11" x14ac:dyDescent="0.25">
      <c r="E428" s="103"/>
      <c r="F428" s="103"/>
      <c r="G428" s="103"/>
      <c r="H428" s="103"/>
      <c r="I428" s="103"/>
      <c r="J428" s="103"/>
      <c r="K428" s="103"/>
    </row>
    <row r="429" spans="5:11" x14ac:dyDescent="0.25">
      <c r="E429" s="103"/>
      <c r="F429" s="103"/>
      <c r="G429" s="103"/>
      <c r="H429" s="103"/>
      <c r="I429" s="103"/>
      <c r="J429" s="103"/>
      <c r="K429" s="103"/>
    </row>
    <row r="430" spans="5:11" x14ac:dyDescent="0.25">
      <c r="E430" s="103"/>
      <c r="F430" s="103"/>
      <c r="G430" s="103"/>
      <c r="H430" s="103"/>
      <c r="I430" s="103"/>
      <c r="J430" s="103"/>
      <c r="K430" s="103"/>
    </row>
    <row r="431" spans="5:11" x14ac:dyDescent="0.25">
      <c r="E431" s="103"/>
      <c r="F431" s="103"/>
      <c r="G431" s="103"/>
      <c r="H431" s="103"/>
      <c r="I431" s="103"/>
      <c r="J431" s="103"/>
      <c r="K431" s="103"/>
    </row>
    <row r="432" spans="5:11" x14ac:dyDescent="0.25">
      <c r="E432" s="103"/>
      <c r="F432" s="103"/>
      <c r="G432" s="103"/>
      <c r="H432" s="103"/>
      <c r="I432" s="103"/>
      <c r="J432" s="103"/>
      <c r="K432" s="103"/>
    </row>
    <row r="433" spans="5:11" x14ac:dyDescent="0.25">
      <c r="E433" s="103"/>
      <c r="F433" s="103"/>
      <c r="G433" s="103"/>
      <c r="H433" s="103"/>
      <c r="I433" s="103"/>
      <c r="J433" s="103"/>
      <c r="K433" s="103"/>
    </row>
    <row r="434" spans="5:11" x14ac:dyDescent="0.25">
      <c r="E434" s="103"/>
      <c r="F434" s="103"/>
      <c r="G434" s="103"/>
      <c r="H434" s="103"/>
      <c r="I434" s="103"/>
      <c r="J434" s="103"/>
      <c r="K434" s="103"/>
    </row>
    <row r="435" spans="5:11" x14ac:dyDescent="0.25">
      <c r="E435" s="103"/>
      <c r="F435" s="103"/>
      <c r="G435" s="103"/>
      <c r="H435" s="103"/>
      <c r="I435" s="103"/>
      <c r="J435" s="103"/>
      <c r="K435" s="103"/>
    </row>
    <row r="436" spans="5:11" x14ac:dyDescent="0.25">
      <c r="E436" s="103"/>
      <c r="F436" s="103"/>
      <c r="G436" s="103"/>
      <c r="H436" s="103"/>
      <c r="I436" s="103"/>
      <c r="J436" s="103"/>
      <c r="K436" s="103"/>
    </row>
    <row r="437" spans="5:11" x14ac:dyDescent="0.25">
      <c r="E437" s="103"/>
      <c r="F437" s="103"/>
      <c r="G437" s="103"/>
      <c r="H437" s="103"/>
      <c r="I437" s="103"/>
      <c r="J437" s="103"/>
      <c r="K437" s="103"/>
    </row>
    <row r="438" spans="5:11" x14ac:dyDescent="0.25">
      <c r="E438" s="103"/>
      <c r="F438" s="103"/>
      <c r="G438" s="103"/>
      <c r="H438" s="103"/>
      <c r="I438" s="103"/>
      <c r="J438" s="103"/>
      <c r="K438" s="103"/>
    </row>
    <row r="439" spans="5:11" x14ac:dyDescent="0.25">
      <c r="E439" s="103"/>
      <c r="F439" s="103"/>
      <c r="G439" s="103"/>
      <c r="H439" s="103"/>
      <c r="I439" s="103"/>
      <c r="J439" s="103"/>
      <c r="K439" s="103"/>
    </row>
    <row r="440" spans="5:11" x14ac:dyDescent="0.25">
      <c r="E440" s="103"/>
      <c r="F440" s="103"/>
      <c r="G440" s="103"/>
      <c r="H440" s="103"/>
      <c r="I440" s="103"/>
      <c r="J440" s="103"/>
      <c r="K440" s="103"/>
    </row>
    <row r="441" spans="5:11" x14ac:dyDescent="0.25">
      <c r="E441" s="103"/>
      <c r="F441" s="103"/>
      <c r="G441" s="103"/>
      <c r="H441" s="103"/>
      <c r="I441" s="103"/>
      <c r="J441" s="103"/>
      <c r="K441" s="103"/>
    </row>
    <row r="442" spans="5:11" x14ac:dyDescent="0.25">
      <c r="E442" s="103"/>
      <c r="F442" s="103"/>
      <c r="G442" s="103"/>
      <c r="H442" s="103"/>
      <c r="I442" s="103"/>
      <c r="J442" s="103"/>
      <c r="K442" s="103"/>
    </row>
    <row r="443" spans="5:11" x14ac:dyDescent="0.25">
      <c r="E443" s="103"/>
      <c r="F443" s="103"/>
      <c r="G443" s="103"/>
      <c r="H443" s="103"/>
      <c r="I443" s="103"/>
      <c r="J443" s="103"/>
      <c r="K443" s="103"/>
    </row>
    <row r="444" spans="5:11" x14ac:dyDescent="0.25">
      <c r="E444" s="103"/>
      <c r="F444" s="103"/>
      <c r="G444" s="103"/>
      <c r="H444" s="103"/>
      <c r="I444" s="103"/>
      <c r="J444" s="103"/>
      <c r="K444" s="103"/>
    </row>
    <row r="445" spans="5:11" x14ac:dyDescent="0.25">
      <c r="E445" s="103"/>
      <c r="F445" s="103"/>
      <c r="G445" s="103"/>
      <c r="H445" s="103"/>
      <c r="I445" s="103"/>
      <c r="J445" s="103"/>
      <c r="K445" s="103"/>
    </row>
    <row r="446" spans="5:11" x14ac:dyDescent="0.25">
      <c r="E446" s="103"/>
      <c r="F446" s="103"/>
      <c r="G446" s="103"/>
      <c r="H446" s="103"/>
      <c r="I446" s="103"/>
      <c r="J446" s="103"/>
      <c r="K446" s="103"/>
    </row>
    <row r="447" spans="5:11" x14ac:dyDescent="0.25">
      <c r="E447" s="103"/>
      <c r="F447" s="103"/>
      <c r="G447" s="103"/>
      <c r="H447" s="103"/>
      <c r="I447" s="103"/>
      <c r="J447" s="103"/>
      <c r="K447" s="103"/>
    </row>
    <row r="448" spans="5:11" x14ac:dyDescent="0.25">
      <c r="E448" s="103"/>
      <c r="F448" s="103"/>
      <c r="G448" s="103"/>
      <c r="H448" s="103"/>
      <c r="I448" s="103"/>
      <c r="J448" s="103"/>
      <c r="K448" s="103"/>
    </row>
    <row r="449" spans="5:11" x14ac:dyDescent="0.25">
      <c r="E449" s="103"/>
      <c r="F449" s="103"/>
      <c r="G449" s="103"/>
      <c r="H449" s="103"/>
      <c r="I449" s="103"/>
      <c r="J449" s="103"/>
      <c r="K449" s="103"/>
    </row>
    <row r="450" spans="5:11" x14ac:dyDescent="0.25">
      <c r="E450" s="103"/>
      <c r="F450" s="103"/>
      <c r="G450" s="103"/>
      <c r="H450" s="103"/>
      <c r="I450" s="103"/>
      <c r="J450" s="103"/>
      <c r="K450" s="103"/>
    </row>
    <row r="451" spans="5:11" x14ac:dyDescent="0.25">
      <c r="E451" s="103"/>
      <c r="F451" s="103"/>
      <c r="G451" s="103"/>
      <c r="H451" s="103"/>
      <c r="I451" s="103"/>
      <c r="J451" s="103"/>
      <c r="K451" s="103"/>
    </row>
    <row r="452" spans="5:11" x14ac:dyDescent="0.25">
      <c r="E452" s="103"/>
      <c r="F452" s="103"/>
      <c r="G452" s="103"/>
      <c r="H452" s="103"/>
      <c r="I452" s="103"/>
      <c r="J452" s="103"/>
      <c r="K452" s="103"/>
    </row>
    <row r="453" spans="5:11" x14ac:dyDescent="0.25">
      <c r="E453" s="103"/>
      <c r="F453" s="103"/>
      <c r="G453" s="103"/>
      <c r="H453" s="103"/>
      <c r="I453" s="103"/>
      <c r="J453" s="103"/>
      <c r="K453" s="103"/>
    </row>
    <row r="454" spans="5:11" x14ac:dyDescent="0.25">
      <c r="E454" s="103"/>
      <c r="F454" s="103"/>
      <c r="G454" s="103"/>
      <c r="H454" s="103"/>
      <c r="I454" s="103"/>
      <c r="J454" s="103"/>
      <c r="K454" s="103"/>
    </row>
    <row r="455" spans="5:11" x14ac:dyDescent="0.25">
      <c r="E455" s="103"/>
      <c r="F455" s="103"/>
      <c r="G455" s="103"/>
      <c r="H455" s="103"/>
      <c r="I455" s="103"/>
      <c r="J455" s="103"/>
      <c r="K455" s="103"/>
    </row>
    <row r="456" spans="5:11" x14ac:dyDescent="0.25">
      <c r="E456" s="103"/>
      <c r="F456" s="103"/>
      <c r="G456" s="103"/>
      <c r="H456" s="103"/>
      <c r="I456" s="103"/>
      <c r="J456" s="103"/>
      <c r="K456" s="103"/>
    </row>
    <row r="457" spans="5:11" x14ac:dyDescent="0.25">
      <c r="E457" s="103"/>
      <c r="F457" s="103"/>
      <c r="G457" s="103"/>
      <c r="H457" s="103"/>
      <c r="I457" s="103"/>
      <c r="J457" s="103"/>
      <c r="K457" s="103"/>
    </row>
    <row r="458" spans="5:11" x14ac:dyDescent="0.25">
      <c r="E458" s="103"/>
      <c r="F458" s="103"/>
      <c r="G458" s="103"/>
      <c r="H458" s="103"/>
      <c r="I458" s="103"/>
      <c r="J458" s="103"/>
      <c r="K458" s="103"/>
    </row>
    <row r="459" spans="5:11" x14ac:dyDescent="0.25">
      <c r="E459" s="103"/>
      <c r="F459" s="103"/>
      <c r="G459" s="103"/>
      <c r="H459" s="103"/>
      <c r="I459" s="103"/>
      <c r="J459" s="103"/>
      <c r="K459" s="103"/>
    </row>
    <row r="460" spans="5:11" x14ac:dyDescent="0.25">
      <c r="E460" s="103"/>
      <c r="F460" s="103"/>
      <c r="G460" s="103"/>
      <c r="H460" s="103"/>
      <c r="I460" s="103"/>
      <c r="J460" s="103"/>
      <c r="K460" s="103"/>
    </row>
    <row r="461" spans="5:11" x14ac:dyDescent="0.25">
      <c r="E461" s="103"/>
      <c r="F461" s="103"/>
      <c r="G461" s="103"/>
      <c r="H461" s="103"/>
      <c r="I461" s="103"/>
      <c r="J461" s="103"/>
      <c r="K461" s="103"/>
    </row>
    <row r="462" spans="5:11" x14ac:dyDescent="0.25">
      <c r="E462" s="103"/>
      <c r="F462" s="103"/>
      <c r="G462" s="103"/>
      <c r="H462" s="103"/>
      <c r="I462" s="103"/>
      <c r="J462" s="103"/>
      <c r="K462" s="103"/>
    </row>
    <row r="463" spans="5:11" x14ac:dyDescent="0.25">
      <c r="E463" s="103"/>
      <c r="F463" s="103"/>
      <c r="G463" s="103"/>
      <c r="H463" s="103"/>
      <c r="I463" s="103"/>
      <c r="J463" s="103"/>
      <c r="K463" s="103"/>
    </row>
    <row r="464" spans="5:11" x14ac:dyDescent="0.25">
      <c r="E464" s="103"/>
      <c r="F464" s="103"/>
      <c r="G464" s="103"/>
      <c r="H464" s="103"/>
      <c r="I464" s="103"/>
      <c r="J464" s="103"/>
      <c r="K464" s="103"/>
    </row>
    <row r="465" spans="5:11" x14ac:dyDescent="0.25">
      <c r="E465" s="103"/>
      <c r="F465" s="103"/>
      <c r="G465" s="103"/>
      <c r="H465" s="103"/>
      <c r="I465" s="103"/>
      <c r="J465" s="103"/>
      <c r="K465" s="103"/>
    </row>
    <row r="466" spans="5:11" x14ac:dyDescent="0.25">
      <c r="E466" s="103"/>
      <c r="F466" s="103"/>
      <c r="G466" s="103"/>
      <c r="H466" s="103"/>
      <c r="I466" s="103"/>
      <c r="J466" s="103"/>
      <c r="K466" s="103"/>
    </row>
    <row r="467" spans="5:11" x14ac:dyDescent="0.25">
      <c r="E467" s="103"/>
      <c r="F467" s="103"/>
      <c r="G467" s="103"/>
      <c r="H467" s="103"/>
      <c r="I467" s="103"/>
      <c r="J467" s="103"/>
      <c r="K467" s="103"/>
    </row>
    <row r="468" spans="5:11" x14ac:dyDescent="0.25">
      <c r="E468" s="103"/>
      <c r="F468" s="103"/>
      <c r="G468" s="103"/>
      <c r="H468" s="103"/>
      <c r="I468" s="103"/>
      <c r="J468" s="103"/>
      <c r="K468" s="103"/>
    </row>
    <row r="469" spans="5:11" x14ac:dyDescent="0.25">
      <c r="E469" s="103"/>
      <c r="F469" s="103"/>
      <c r="G469" s="103"/>
      <c r="H469" s="103"/>
      <c r="I469" s="103"/>
      <c r="J469" s="103"/>
      <c r="K469" s="103"/>
    </row>
    <row r="470" spans="5:11" x14ac:dyDescent="0.25">
      <c r="E470" s="103"/>
      <c r="F470" s="103"/>
      <c r="G470" s="103"/>
      <c r="H470" s="103"/>
      <c r="I470" s="103"/>
      <c r="J470" s="103"/>
      <c r="K470" s="103"/>
    </row>
    <row r="471" spans="5:11" x14ac:dyDescent="0.25">
      <c r="E471" s="103"/>
      <c r="F471" s="103"/>
      <c r="G471" s="103"/>
      <c r="H471" s="103"/>
      <c r="I471" s="103"/>
      <c r="J471" s="103"/>
      <c r="K471" s="103"/>
    </row>
    <row r="472" spans="5:11" x14ac:dyDescent="0.25">
      <c r="E472" s="103"/>
      <c r="F472" s="103"/>
      <c r="G472" s="103"/>
      <c r="H472" s="103"/>
      <c r="I472" s="103"/>
      <c r="J472" s="103"/>
      <c r="K472" s="103"/>
    </row>
    <row r="473" spans="5:11" x14ac:dyDescent="0.25">
      <c r="E473" s="103"/>
      <c r="F473" s="103"/>
      <c r="G473" s="103"/>
      <c r="H473" s="103"/>
      <c r="I473" s="103"/>
      <c r="J473" s="103"/>
      <c r="K473" s="103"/>
    </row>
    <row r="474" spans="5:11" x14ac:dyDescent="0.25">
      <c r="E474" s="103"/>
      <c r="F474" s="103"/>
      <c r="G474" s="103"/>
      <c r="H474" s="103"/>
      <c r="I474" s="103"/>
      <c r="J474" s="103"/>
      <c r="K474" s="103"/>
    </row>
    <row r="475" spans="5:11" x14ac:dyDescent="0.25">
      <c r="E475" s="103"/>
      <c r="F475" s="103"/>
      <c r="G475" s="103"/>
      <c r="H475" s="103"/>
      <c r="I475" s="103"/>
      <c r="J475" s="103"/>
      <c r="K475" s="103"/>
    </row>
    <row r="476" spans="5:11" x14ac:dyDescent="0.25">
      <c r="E476" s="103"/>
      <c r="F476" s="103"/>
      <c r="G476" s="103"/>
      <c r="H476" s="103"/>
      <c r="I476" s="103"/>
      <c r="J476" s="103"/>
      <c r="K476" s="103"/>
    </row>
    <row r="477" spans="5:11" x14ac:dyDescent="0.25">
      <c r="E477" s="103"/>
      <c r="F477" s="103"/>
      <c r="G477" s="103"/>
      <c r="H477" s="103"/>
      <c r="I477" s="103"/>
      <c r="J477" s="103"/>
      <c r="K477" s="103"/>
    </row>
    <row r="478" spans="5:11" x14ac:dyDescent="0.25">
      <c r="E478" s="103"/>
      <c r="F478" s="103"/>
      <c r="G478" s="103"/>
      <c r="H478" s="103"/>
      <c r="I478" s="103"/>
      <c r="J478" s="103"/>
      <c r="K478" s="103"/>
    </row>
    <row r="479" spans="5:11" x14ac:dyDescent="0.25">
      <c r="E479" s="103"/>
      <c r="F479" s="103"/>
      <c r="G479" s="103"/>
      <c r="H479" s="103"/>
      <c r="I479" s="103"/>
      <c r="J479" s="103"/>
      <c r="K479" s="103"/>
    </row>
    <row r="480" spans="5:11" x14ac:dyDescent="0.25">
      <c r="E480" s="103"/>
      <c r="F480" s="103"/>
      <c r="G480" s="103"/>
      <c r="H480" s="103"/>
      <c r="I480" s="103"/>
      <c r="J480" s="103"/>
      <c r="K480" s="103"/>
    </row>
    <row r="481" spans="5:11" x14ac:dyDescent="0.25">
      <c r="E481" s="103"/>
      <c r="F481" s="103"/>
      <c r="G481" s="103"/>
      <c r="H481" s="103"/>
      <c r="I481" s="103"/>
      <c r="J481" s="103"/>
      <c r="K481" s="103"/>
    </row>
    <row r="482" spans="5:11" x14ac:dyDescent="0.25">
      <c r="E482" s="103"/>
      <c r="F482" s="103"/>
      <c r="G482" s="103"/>
      <c r="H482" s="103"/>
      <c r="I482" s="103"/>
      <c r="J482" s="103"/>
      <c r="K482" s="103"/>
    </row>
    <row r="483" spans="5:11" x14ac:dyDescent="0.25">
      <c r="E483" s="103"/>
      <c r="F483" s="103"/>
      <c r="G483" s="103"/>
      <c r="H483" s="103"/>
      <c r="I483" s="103"/>
      <c r="J483" s="103"/>
      <c r="K483" s="103"/>
    </row>
    <row r="484" spans="5:11" x14ac:dyDescent="0.25">
      <c r="E484" s="103"/>
      <c r="F484" s="103"/>
      <c r="G484" s="103"/>
      <c r="H484" s="103"/>
      <c r="I484" s="103"/>
      <c r="J484" s="103"/>
      <c r="K484" s="103"/>
    </row>
    <row r="485" spans="5:11" x14ac:dyDescent="0.25">
      <c r="E485" s="103"/>
      <c r="F485" s="103"/>
      <c r="G485" s="103"/>
      <c r="H485" s="103"/>
      <c r="I485" s="103"/>
      <c r="J485" s="103"/>
      <c r="K485" s="103"/>
    </row>
    <row r="486" spans="5:11" x14ac:dyDescent="0.25">
      <c r="E486" s="103"/>
      <c r="F486" s="103"/>
      <c r="G486" s="103"/>
      <c r="H486" s="103"/>
      <c r="I486" s="103"/>
      <c r="J486" s="103"/>
      <c r="K486" s="103"/>
    </row>
    <row r="487" spans="5:11" x14ac:dyDescent="0.25">
      <c r="E487" s="103"/>
      <c r="F487" s="103"/>
      <c r="G487" s="103"/>
      <c r="H487" s="103"/>
      <c r="I487" s="103"/>
      <c r="J487" s="103"/>
      <c r="K487" s="103"/>
    </row>
    <row r="488" spans="5:11" x14ac:dyDescent="0.25">
      <c r="E488" s="103"/>
      <c r="F488" s="103"/>
      <c r="G488" s="103"/>
      <c r="H488" s="103"/>
      <c r="I488" s="103"/>
      <c r="J488" s="103"/>
      <c r="K488" s="103"/>
    </row>
    <row r="489" spans="5:11" x14ac:dyDescent="0.25">
      <c r="E489" s="103"/>
      <c r="F489" s="103"/>
      <c r="G489" s="103"/>
      <c r="H489" s="103"/>
      <c r="I489" s="103"/>
      <c r="J489" s="103"/>
      <c r="K489" s="103"/>
    </row>
    <row r="490" spans="5:11" x14ac:dyDescent="0.25">
      <c r="E490" s="103"/>
      <c r="F490" s="103"/>
      <c r="G490" s="103"/>
      <c r="H490" s="103"/>
      <c r="I490" s="103"/>
      <c r="J490" s="103"/>
      <c r="K490" s="103"/>
    </row>
    <row r="491" spans="5:11" x14ac:dyDescent="0.25">
      <c r="E491" s="103"/>
      <c r="F491" s="103"/>
      <c r="G491" s="103"/>
      <c r="H491" s="103"/>
      <c r="I491" s="103"/>
      <c r="J491" s="103"/>
      <c r="K491" s="103"/>
    </row>
    <row r="492" spans="5:11" x14ac:dyDescent="0.25">
      <c r="E492" s="103"/>
      <c r="F492" s="103"/>
      <c r="G492" s="103"/>
      <c r="H492" s="103"/>
      <c r="I492" s="103"/>
      <c r="J492" s="103"/>
      <c r="K492" s="103"/>
    </row>
    <row r="493" spans="5:11" x14ac:dyDescent="0.25">
      <c r="E493" s="103"/>
      <c r="F493" s="103"/>
      <c r="G493" s="103"/>
      <c r="H493" s="103"/>
      <c r="I493" s="103"/>
      <c r="J493" s="103"/>
      <c r="K493" s="103"/>
    </row>
    <row r="494" spans="5:11" x14ac:dyDescent="0.25">
      <c r="E494" s="103"/>
      <c r="F494" s="103"/>
      <c r="G494" s="103"/>
      <c r="H494" s="103"/>
      <c r="I494" s="103"/>
      <c r="J494" s="103"/>
      <c r="K494" s="103"/>
    </row>
    <row r="495" spans="5:11" x14ac:dyDescent="0.25">
      <c r="E495" s="103"/>
      <c r="F495" s="103"/>
      <c r="G495" s="103"/>
      <c r="H495" s="103"/>
      <c r="I495" s="103"/>
      <c r="J495" s="103"/>
      <c r="K495" s="103"/>
    </row>
    <row r="496" spans="5:11" x14ac:dyDescent="0.25">
      <c r="E496" s="103"/>
      <c r="F496" s="103"/>
      <c r="G496" s="103"/>
      <c r="H496" s="103"/>
      <c r="I496" s="103"/>
      <c r="J496" s="103"/>
      <c r="K496" s="103"/>
    </row>
    <row r="497" spans="5:11" x14ac:dyDescent="0.25">
      <c r="E497" s="103"/>
      <c r="F497" s="103"/>
      <c r="G497" s="103"/>
      <c r="H497" s="103"/>
      <c r="I497" s="103"/>
      <c r="J497" s="103"/>
      <c r="K497" s="103"/>
    </row>
    <row r="498" spans="5:11" x14ac:dyDescent="0.25">
      <c r="E498" s="103"/>
      <c r="F498" s="103"/>
      <c r="G498" s="103"/>
      <c r="H498" s="103"/>
      <c r="I498" s="103"/>
      <c r="J498" s="103"/>
      <c r="K498" s="103"/>
    </row>
    <row r="499" spans="5:11" x14ac:dyDescent="0.25">
      <c r="E499" s="103"/>
      <c r="F499" s="103"/>
      <c r="G499" s="103"/>
      <c r="H499" s="103"/>
      <c r="I499" s="103"/>
      <c r="J499" s="103"/>
      <c r="K499" s="103"/>
    </row>
    <row r="500" spans="5:11" x14ac:dyDescent="0.25">
      <c r="E500" s="103"/>
      <c r="F500" s="103"/>
      <c r="G500" s="103"/>
      <c r="H500" s="103"/>
      <c r="I500" s="103"/>
      <c r="J500" s="103"/>
      <c r="K500" s="103"/>
    </row>
    <row r="501" spans="5:11" x14ac:dyDescent="0.25">
      <c r="E501" s="103"/>
      <c r="F501" s="103"/>
      <c r="G501" s="103"/>
      <c r="H501" s="103"/>
      <c r="I501" s="103"/>
      <c r="J501" s="103"/>
      <c r="K501" s="103"/>
    </row>
    <row r="502" spans="5:11" x14ac:dyDescent="0.25">
      <c r="E502" s="103"/>
      <c r="F502" s="103"/>
      <c r="G502" s="103"/>
      <c r="H502" s="103"/>
      <c r="I502" s="103"/>
      <c r="J502" s="103"/>
      <c r="K502" s="103"/>
    </row>
    <row r="503" spans="5:11" x14ac:dyDescent="0.25">
      <c r="E503" s="103"/>
      <c r="F503" s="103"/>
      <c r="G503" s="103"/>
      <c r="H503" s="103"/>
      <c r="I503" s="103"/>
      <c r="J503" s="103"/>
      <c r="K503" s="103"/>
    </row>
    <row r="504" spans="5:11" x14ac:dyDescent="0.25">
      <c r="E504" s="103"/>
      <c r="F504" s="103"/>
      <c r="G504" s="103"/>
      <c r="H504" s="103"/>
      <c r="I504" s="103"/>
      <c r="J504" s="103"/>
      <c r="K504" s="103"/>
    </row>
    <row r="505" spans="5:11" x14ac:dyDescent="0.25">
      <c r="E505" s="103"/>
      <c r="F505" s="103"/>
      <c r="G505" s="103"/>
      <c r="H505" s="103"/>
      <c r="I505" s="103"/>
      <c r="J505" s="103"/>
      <c r="K505" s="103"/>
    </row>
    <row r="506" spans="5:11" x14ac:dyDescent="0.25">
      <c r="E506" s="103"/>
      <c r="F506" s="103"/>
      <c r="G506" s="103"/>
      <c r="H506" s="103"/>
      <c r="I506" s="103"/>
      <c r="J506" s="103"/>
      <c r="K506" s="103"/>
    </row>
    <row r="507" spans="5:11" x14ac:dyDescent="0.25">
      <c r="E507" s="103"/>
      <c r="F507" s="103"/>
      <c r="G507" s="103"/>
      <c r="H507" s="103"/>
      <c r="I507" s="103"/>
      <c r="J507" s="103"/>
      <c r="K507" s="103"/>
    </row>
    <row r="508" spans="5:11" x14ac:dyDescent="0.25">
      <c r="E508" s="103"/>
      <c r="F508" s="103"/>
      <c r="G508" s="103"/>
      <c r="H508" s="103"/>
      <c r="I508" s="103"/>
      <c r="J508" s="103"/>
      <c r="K508" s="103"/>
    </row>
    <row r="509" spans="5:11" x14ac:dyDescent="0.25">
      <c r="E509" s="103"/>
      <c r="F509" s="103"/>
      <c r="G509" s="103"/>
      <c r="H509" s="103"/>
      <c r="I509" s="103"/>
      <c r="J509" s="103"/>
      <c r="K509" s="103"/>
    </row>
    <row r="510" spans="5:11" x14ac:dyDescent="0.25">
      <c r="E510" s="103"/>
      <c r="F510" s="103"/>
      <c r="G510" s="103"/>
      <c r="H510" s="103"/>
      <c r="I510" s="103"/>
      <c r="J510" s="103"/>
      <c r="K510" s="103"/>
    </row>
    <row r="511" spans="5:11" x14ac:dyDescent="0.25">
      <c r="E511" s="103"/>
      <c r="F511" s="103"/>
      <c r="G511" s="103"/>
      <c r="H511" s="103"/>
      <c r="I511" s="103"/>
      <c r="J511" s="103"/>
      <c r="K511" s="103"/>
    </row>
    <row r="512" spans="5:11" x14ac:dyDescent="0.25">
      <c r="E512" s="103"/>
      <c r="F512" s="103"/>
      <c r="G512" s="103"/>
      <c r="H512" s="103"/>
      <c r="I512" s="103"/>
      <c r="J512" s="103"/>
      <c r="K512" s="103"/>
    </row>
    <row r="513" spans="5:11" x14ac:dyDescent="0.25">
      <c r="E513" s="103"/>
      <c r="F513" s="103"/>
      <c r="G513" s="103"/>
      <c r="H513" s="103"/>
      <c r="I513" s="103"/>
      <c r="J513" s="103"/>
      <c r="K513" s="103"/>
    </row>
    <row r="514" spans="5:11" x14ac:dyDescent="0.25">
      <c r="E514" s="103"/>
      <c r="F514" s="103"/>
      <c r="G514" s="103"/>
      <c r="H514" s="103"/>
      <c r="I514" s="103"/>
      <c r="J514" s="103"/>
      <c r="K514" s="103"/>
    </row>
    <row r="515" spans="5:11" x14ac:dyDescent="0.25">
      <c r="E515" s="103"/>
      <c r="F515" s="103"/>
      <c r="G515" s="103"/>
      <c r="H515" s="103"/>
      <c r="I515" s="103"/>
      <c r="J515" s="103"/>
      <c r="K515" s="103"/>
    </row>
    <row r="516" spans="5:11" x14ac:dyDescent="0.25">
      <c r="E516" s="103"/>
      <c r="F516" s="103"/>
      <c r="G516" s="103"/>
      <c r="H516" s="103"/>
      <c r="I516" s="103"/>
      <c r="J516" s="103"/>
      <c r="K516" s="103"/>
    </row>
    <row r="517" spans="5:11" x14ac:dyDescent="0.25">
      <c r="E517" s="103"/>
      <c r="F517" s="103"/>
      <c r="G517" s="103"/>
      <c r="H517" s="103"/>
      <c r="I517" s="103"/>
      <c r="J517" s="103"/>
      <c r="K517" s="103"/>
    </row>
    <row r="518" spans="5:11" x14ac:dyDescent="0.25">
      <c r="E518" s="103"/>
      <c r="F518" s="103"/>
      <c r="G518" s="103"/>
      <c r="H518" s="103"/>
      <c r="I518" s="103"/>
      <c r="J518" s="103"/>
      <c r="K518" s="103"/>
    </row>
    <row r="519" spans="5:11" x14ac:dyDescent="0.25">
      <c r="E519" s="103"/>
      <c r="F519" s="103"/>
      <c r="G519" s="103"/>
      <c r="H519" s="103"/>
      <c r="I519" s="103"/>
      <c r="J519" s="103"/>
      <c r="K519" s="103"/>
    </row>
    <row r="520" spans="5:11" x14ac:dyDescent="0.25">
      <c r="E520" s="103"/>
      <c r="F520" s="103"/>
      <c r="G520" s="103"/>
      <c r="H520" s="103"/>
      <c r="I520" s="103"/>
      <c r="J520" s="103"/>
      <c r="K520" s="103"/>
    </row>
    <row r="521" spans="5:11" x14ac:dyDescent="0.25">
      <c r="E521" s="103"/>
      <c r="F521" s="103"/>
      <c r="G521" s="103"/>
      <c r="H521" s="103"/>
      <c r="I521" s="103"/>
      <c r="J521" s="103"/>
      <c r="K521" s="103"/>
    </row>
    <row r="522" spans="5:11" x14ac:dyDescent="0.25">
      <c r="E522" s="103"/>
      <c r="F522" s="103"/>
      <c r="G522" s="103"/>
      <c r="H522" s="103"/>
      <c r="I522" s="103"/>
      <c r="J522" s="103"/>
      <c r="K522" s="103"/>
    </row>
    <row r="523" spans="5:11" x14ac:dyDescent="0.25">
      <c r="E523" s="103"/>
      <c r="F523" s="103"/>
      <c r="G523" s="103"/>
      <c r="H523" s="103"/>
      <c r="I523" s="103"/>
      <c r="J523" s="103"/>
      <c r="K523" s="103"/>
    </row>
    <row r="524" spans="5:11" x14ac:dyDescent="0.25">
      <c r="E524" s="103"/>
      <c r="F524" s="103"/>
      <c r="G524" s="103"/>
      <c r="H524" s="103"/>
      <c r="I524" s="103"/>
      <c r="J524" s="103"/>
      <c r="K524" s="103"/>
    </row>
    <row r="525" spans="5:11" x14ac:dyDescent="0.25">
      <c r="E525" s="103"/>
      <c r="F525" s="103"/>
      <c r="G525" s="103"/>
      <c r="H525" s="103"/>
      <c r="I525" s="103"/>
      <c r="J525" s="103"/>
      <c r="K525" s="103"/>
    </row>
    <row r="526" spans="5:11" x14ac:dyDescent="0.25">
      <c r="E526" s="103"/>
      <c r="F526" s="103"/>
      <c r="G526" s="103"/>
      <c r="H526" s="103"/>
      <c r="I526" s="103"/>
      <c r="J526" s="103"/>
      <c r="K526" s="103"/>
    </row>
    <row r="527" spans="5:11" x14ac:dyDescent="0.25">
      <c r="E527" s="103"/>
      <c r="F527" s="103"/>
      <c r="G527" s="103"/>
      <c r="H527" s="103"/>
      <c r="I527" s="103"/>
      <c r="J527" s="103"/>
      <c r="K527" s="103"/>
    </row>
    <row r="528" spans="5:11" x14ac:dyDescent="0.25">
      <c r="E528" s="103"/>
      <c r="F528" s="103"/>
      <c r="G528" s="103"/>
      <c r="H528" s="103"/>
      <c r="I528" s="103"/>
      <c r="J528" s="103"/>
      <c r="K528" s="103"/>
    </row>
    <row r="529" spans="5:11" x14ac:dyDescent="0.25">
      <c r="E529" s="103"/>
      <c r="F529" s="103"/>
      <c r="G529" s="103"/>
      <c r="H529" s="103"/>
      <c r="I529" s="103"/>
      <c r="J529" s="103"/>
      <c r="K529" s="103"/>
    </row>
    <row r="530" spans="5:11" x14ac:dyDescent="0.25">
      <c r="E530" s="103"/>
      <c r="F530" s="103"/>
      <c r="G530" s="103"/>
      <c r="H530" s="103"/>
      <c r="I530" s="103"/>
      <c r="J530" s="103"/>
      <c r="K530" s="103"/>
    </row>
    <row r="531" spans="5:11" x14ac:dyDescent="0.25">
      <c r="E531" s="103"/>
      <c r="F531" s="103"/>
      <c r="G531" s="103"/>
      <c r="H531" s="103"/>
      <c r="I531" s="103"/>
      <c r="J531" s="103"/>
      <c r="K531" s="103"/>
    </row>
    <row r="532" spans="5:11" x14ac:dyDescent="0.25">
      <c r="E532" s="103"/>
      <c r="F532" s="103"/>
      <c r="G532" s="103"/>
      <c r="H532" s="103"/>
      <c r="I532" s="103"/>
      <c r="J532" s="103"/>
      <c r="K532" s="103"/>
    </row>
    <row r="533" spans="5:11" x14ac:dyDescent="0.25">
      <c r="E533" s="103"/>
      <c r="F533" s="103"/>
      <c r="G533" s="103"/>
      <c r="H533" s="103"/>
      <c r="I533" s="103"/>
      <c r="J533" s="103"/>
      <c r="K533" s="103"/>
    </row>
    <row r="534" spans="5:11" x14ac:dyDescent="0.25">
      <c r="E534" s="103"/>
      <c r="F534" s="103"/>
      <c r="G534" s="103"/>
      <c r="H534" s="103"/>
      <c r="I534" s="103"/>
      <c r="J534" s="103"/>
      <c r="K534" s="103"/>
    </row>
    <row r="535" spans="5:11" x14ac:dyDescent="0.25">
      <c r="E535" s="103"/>
      <c r="F535" s="103"/>
      <c r="G535" s="103"/>
      <c r="H535" s="103"/>
      <c r="I535" s="103"/>
      <c r="J535" s="103"/>
      <c r="K535" s="103"/>
    </row>
    <row r="536" spans="5:11" x14ac:dyDescent="0.25">
      <c r="E536" s="103"/>
      <c r="F536" s="103"/>
      <c r="G536" s="103"/>
      <c r="H536" s="103"/>
      <c r="I536" s="103"/>
      <c r="J536" s="103"/>
      <c r="K536" s="103"/>
    </row>
    <row r="537" spans="5:11" x14ac:dyDescent="0.25">
      <c r="E537" s="103"/>
      <c r="F537" s="103"/>
      <c r="G537" s="103"/>
      <c r="H537" s="103"/>
      <c r="I537" s="103"/>
      <c r="J537" s="103"/>
      <c r="K537" s="103"/>
    </row>
    <row r="538" spans="5:11" x14ac:dyDescent="0.25">
      <c r="E538" s="103"/>
      <c r="F538" s="103"/>
      <c r="G538" s="103"/>
      <c r="H538" s="103"/>
      <c r="I538" s="103"/>
      <c r="J538" s="103"/>
      <c r="K538" s="103"/>
    </row>
    <row r="539" spans="5:11" x14ac:dyDescent="0.25">
      <c r="E539" s="103"/>
      <c r="F539" s="103"/>
      <c r="G539" s="103"/>
      <c r="H539" s="103"/>
      <c r="I539" s="103"/>
      <c r="J539" s="103"/>
      <c r="K539" s="103"/>
    </row>
    <row r="540" spans="5:11" x14ac:dyDescent="0.25">
      <c r="E540" s="103"/>
      <c r="F540" s="103"/>
      <c r="G540" s="103"/>
      <c r="H540" s="103"/>
      <c r="I540" s="103"/>
      <c r="J540" s="103"/>
      <c r="K540" s="103"/>
    </row>
    <row r="541" spans="5:11" x14ac:dyDescent="0.25">
      <c r="E541" s="103"/>
      <c r="F541" s="103"/>
      <c r="G541" s="103"/>
      <c r="H541" s="103"/>
      <c r="I541" s="103"/>
      <c r="J541" s="103"/>
      <c r="K541" s="103"/>
    </row>
    <row r="542" spans="5:11" x14ac:dyDescent="0.25">
      <c r="E542" s="103"/>
      <c r="F542" s="103"/>
      <c r="G542" s="103"/>
      <c r="H542" s="103"/>
      <c r="I542" s="103"/>
      <c r="J542" s="103"/>
      <c r="K542" s="103"/>
    </row>
    <row r="543" spans="5:11" x14ac:dyDescent="0.25">
      <c r="E543" s="103"/>
      <c r="F543" s="103"/>
      <c r="G543" s="103"/>
      <c r="H543" s="103"/>
      <c r="I543" s="103"/>
      <c r="J543" s="103"/>
      <c r="K543" s="103"/>
    </row>
    <row r="544" spans="5:11" x14ac:dyDescent="0.25">
      <c r="E544" s="103"/>
      <c r="F544" s="103"/>
      <c r="G544" s="103"/>
      <c r="H544" s="103"/>
      <c r="I544" s="103"/>
      <c r="J544" s="103"/>
      <c r="K544" s="103"/>
    </row>
    <row r="545" spans="5:11" x14ac:dyDescent="0.25">
      <c r="E545" s="103"/>
      <c r="F545" s="103"/>
      <c r="G545" s="103"/>
      <c r="H545" s="103"/>
      <c r="I545" s="103"/>
      <c r="J545" s="103"/>
      <c r="K545" s="103"/>
    </row>
    <row r="546" spans="5:11" x14ac:dyDescent="0.25">
      <c r="E546" s="103"/>
      <c r="F546" s="103"/>
      <c r="G546" s="103"/>
      <c r="H546" s="103"/>
      <c r="I546" s="103"/>
      <c r="J546" s="103"/>
      <c r="K546" s="103"/>
    </row>
    <row r="547" spans="5:11" x14ac:dyDescent="0.25">
      <c r="E547" s="103"/>
      <c r="F547" s="103"/>
      <c r="G547" s="103"/>
      <c r="H547" s="103"/>
      <c r="I547" s="103"/>
      <c r="J547" s="103"/>
      <c r="K547" s="103"/>
    </row>
    <row r="548" spans="5:11" x14ac:dyDescent="0.25">
      <c r="E548" s="103"/>
      <c r="F548" s="103"/>
      <c r="G548" s="103"/>
      <c r="H548" s="103"/>
      <c r="I548" s="103"/>
      <c r="J548" s="103"/>
      <c r="K548" s="103"/>
    </row>
    <row r="549" spans="5:11" x14ac:dyDescent="0.25">
      <c r="E549" s="103"/>
      <c r="F549" s="103"/>
      <c r="G549" s="103"/>
      <c r="H549" s="103"/>
      <c r="I549" s="103"/>
      <c r="J549" s="103"/>
      <c r="K549" s="103"/>
    </row>
    <row r="550" spans="5:11" x14ac:dyDescent="0.25">
      <c r="E550" s="103"/>
      <c r="F550" s="103"/>
      <c r="G550" s="103"/>
      <c r="H550" s="103"/>
      <c r="I550" s="103"/>
      <c r="J550" s="103"/>
      <c r="K550" s="103"/>
    </row>
    <row r="551" spans="5:11" x14ac:dyDescent="0.25">
      <c r="E551" s="103"/>
      <c r="F551" s="103"/>
      <c r="G551" s="103"/>
      <c r="H551" s="103"/>
      <c r="I551" s="103"/>
      <c r="J551" s="103"/>
      <c r="K551" s="103"/>
    </row>
    <row r="552" spans="5:11" x14ac:dyDescent="0.25">
      <c r="E552" s="103"/>
      <c r="F552" s="103"/>
      <c r="G552" s="103"/>
      <c r="H552" s="103"/>
      <c r="I552" s="103"/>
      <c r="J552" s="103"/>
      <c r="K552" s="103"/>
    </row>
    <row r="553" spans="5:11" x14ac:dyDescent="0.25">
      <c r="E553" s="103"/>
      <c r="F553" s="103"/>
      <c r="G553" s="103"/>
      <c r="H553" s="103"/>
      <c r="I553" s="103"/>
      <c r="J553" s="103"/>
      <c r="K553" s="103"/>
    </row>
    <row r="554" spans="5:11" x14ac:dyDescent="0.25">
      <c r="E554" s="103"/>
      <c r="F554" s="103"/>
      <c r="G554" s="103"/>
      <c r="H554" s="103"/>
      <c r="I554" s="103"/>
      <c r="J554" s="103"/>
      <c r="K554" s="103"/>
    </row>
    <row r="555" spans="5:11" x14ac:dyDescent="0.25">
      <c r="E555" s="103"/>
      <c r="F555" s="103"/>
      <c r="G555" s="103"/>
      <c r="H555" s="103"/>
      <c r="I555" s="103"/>
      <c r="J555" s="103"/>
      <c r="K555" s="103"/>
    </row>
    <row r="556" spans="5:11" x14ac:dyDescent="0.25">
      <c r="E556" s="103"/>
      <c r="F556" s="103"/>
      <c r="G556" s="103"/>
      <c r="H556" s="103"/>
      <c r="I556" s="103"/>
      <c r="J556" s="103"/>
      <c r="K556" s="103"/>
    </row>
    <row r="557" spans="5:11" x14ac:dyDescent="0.25">
      <c r="E557" s="103"/>
      <c r="F557" s="103"/>
      <c r="G557" s="103"/>
      <c r="H557" s="103"/>
      <c r="I557" s="103"/>
      <c r="J557" s="103"/>
      <c r="K557" s="103"/>
    </row>
    <row r="558" spans="5:11" x14ac:dyDescent="0.25">
      <c r="E558" s="103"/>
      <c r="F558" s="103"/>
      <c r="G558" s="103"/>
      <c r="H558" s="103"/>
      <c r="I558" s="103"/>
      <c r="J558" s="103"/>
      <c r="K558" s="103"/>
    </row>
    <row r="559" spans="5:11" x14ac:dyDescent="0.25">
      <c r="E559" s="103"/>
      <c r="F559" s="103"/>
      <c r="G559" s="103"/>
      <c r="H559" s="103"/>
      <c r="I559" s="103"/>
      <c r="J559" s="103"/>
      <c r="K559" s="103"/>
    </row>
    <row r="560" spans="5:11" x14ac:dyDescent="0.25">
      <c r="E560" s="103"/>
      <c r="F560" s="103"/>
      <c r="G560" s="103"/>
      <c r="H560" s="103"/>
      <c r="I560" s="103"/>
      <c r="J560" s="103"/>
      <c r="K560" s="103"/>
    </row>
    <row r="561" spans="5:11" x14ac:dyDescent="0.25">
      <c r="E561" s="103"/>
      <c r="F561" s="103"/>
      <c r="G561" s="103"/>
      <c r="H561" s="103"/>
      <c r="I561" s="103"/>
      <c r="J561" s="103"/>
      <c r="K561" s="103"/>
    </row>
    <row r="562" spans="5:11" x14ac:dyDescent="0.25">
      <c r="E562" s="103"/>
      <c r="F562" s="103"/>
      <c r="G562" s="103"/>
      <c r="H562" s="103"/>
      <c r="I562" s="103"/>
      <c r="J562" s="103"/>
      <c r="K562" s="103"/>
    </row>
    <row r="563" spans="5:11" x14ac:dyDescent="0.25">
      <c r="E563" s="103"/>
      <c r="F563" s="103"/>
      <c r="G563" s="103"/>
      <c r="H563" s="103"/>
      <c r="I563" s="103"/>
      <c r="J563" s="103"/>
      <c r="K563" s="103"/>
    </row>
    <row r="564" spans="5:11" x14ac:dyDescent="0.25">
      <c r="E564" s="103"/>
      <c r="F564" s="103"/>
      <c r="G564" s="103"/>
      <c r="H564" s="103"/>
      <c r="I564" s="103"/>
      <c r="J564" s="103"/>
      <c r="K564" s="103"/>
    </row>
    <row r="565" spans="5:11" x14ac:dyDescent="0.25">
      <c r="E565" s="103"/>
      <c r="F565" s="103"/>
      <c r="G565" s="103"/>
      <c r="H565" s="103"/>
      <c r="I565" s="103"/>
      <c r="J565" s="103"/>
      <c r="K565" s="103"/>
    </row>
    <row r="566" spans="5:11" x14ac:dyDescent="0.25">
      <c r="E566" s="103"/>
      <c r="F566" s="103"/>
      <c r="G566" s="103"/>
      <c r="H566" s="103"/>
      <c r="I566" s="103"/>
      <c r="J566" s="103"/>
      <c r="K566" s="103"/>
    </row>
    <row r="567" spans="5:11" x14ac:dyDescent="0.25">
      <c r="E567" s="103"/>
      <c r="F567" s="103"/>
      <c r="G567" s="103"/>
      <c r="H567" s="103"/>
      <c r="I567" s="103"/>
      <c r="J567" s="103"/>
      <c r="K567" s="103"/>
    </row>
    <row r="568" spans="5:11" x14ac:dyDescent="0.25">
      <c r="E568" s="103"/>
      <c r="F568" s="103"/>
      <c r="G568" s="103"/>
      <c r="H568" s="103"/>
      <c r="I568" s="103"/>
      <c r="J568" s="103"/>
      <c r="K568" s="103"/>
    </row>
    <row r="569" spans="5:11" x14ac:dyDescent="0.25">
      <c r="E569" s="103"/>
      <c r="F569" s="103"/>
      <c r="G569" s="103"/>
      <c r="H569" s="103"/>
      <c r="I569" s="103"/>
      <c r="J569" s="103"/>
      <c r="K569" s="103"/>
    </row>
    <row r="570" spans="5:11" x14ac:dyDescent="0.25">
      <c r="E570" s="103"/>
      <c r="F570" s="103"/>
      <c r="G570" s="103"/>
      <c r="H570" s="103"/>
      <c r="I570" s="103"/>
      <c r="J570" s="103"/>
      <c r="K570" s="103"/>
    </row>
    <row r="571" spans="5:11" x14ac:dyDescent="0.25">
      <c r="E571" s="103"/>
      <c r="F571" s="103"/>
      <c r="G571" s="103"/>
      <c r="H571" s="103"/>
      <c r="I571" s="103"/>
      <c r="J571" s="103"/>
      <c r="K571" s="103"/>
    </row>
    <row r="572" spans="5:11" x14ac:dyDescent="0.25">
      <c r="E572" s="103"/>
      <c r="F572" s="103"/>
      <c r="G572" s="103"/>
      <c r="H572" s="103"/>
      <c r="I572" s="103"/>
      <c r="J572" s="103"/>
      <c r="K572" s="103"/>
    </row>
    <row r="573" spans="5:11" x14ac:dyDescent="0.25">
      <c r="E573" s="103"/>
      <c r="F573" s="103"/>
      <c r="G573" s="103"/>
      <c r="H573" s="103"/>
      <c r="I573" s="103"/>
      <c r="J573" s="103"/>
      <c r="K573" s="103"/>
    </row>
    <row r="574" spans="5:11" x14ac:dyDescent="0.25">
      <c r="E574" s="103"/>
      <c r="F574" s="103"/>
      <c r="G574" s="103"/>
      <c r="H574" s="103"/>
      <c r="I574" s="103"/>
      <c r="J574" s="103"/>
      <c r="K574" s="103"/>
    </row>
    <row r="575" spans="5:11" x14ac:dyDescent="0.25">
      <c r="E575" s="103"/>
      <c r="F575" s="103"/>
      <c r="G575" s="103"/>
      <c r="H575" s="103"/>
      <c r="I575" s="103"/>
      <c r="J575" s="103"/>
      <c r="K575" s="103"/>
    </row>
    <row r="576" spans="5:11" x14ac:dyDescent="0.25">
      <c r="E576" s="103"/>
      <c r="F576" s="103"/>
      <c r="G576" s="103"/>
      <c r="H576" s="103"/>
      <c r="I576" s="103"/>
      <c r="J576" s="103"/>
      <c r="K576" s="103"/>
    </row>
    <row r="577" spans="5:11" x14ac:dyDescent="0.25">
      <c r="E577" s="103"/>
      <c r="F577" s="103"/>
      <c r="G577" s="103"/>
      <c r="H577" s="103"/>
      <c r="I577" s="103"/>
      <c r="J577" s="103"/>
      <c r="K577" s="103"/>
    </row>
    <row r="578" spans="5:11" x14ac:dyDescent="0.25">
      <c r="E578" s="103"/>
      <c r="F578" s="103"/>
      <c r="G578" s="103"/>
      <c r="H578" s="103"/>
      <c r="I578" s="103"/>
      <c r="J578" s="103"/>
      <c r="K578" s="103"/>
    </row>
    <row r="579" spans="5:11" x14ac:dyDescent="0.25">
      <c r="E579" s="103"/>
      <c r="F579" s="103"/>
      <c r="G579" s="103"/>
      <c r="H579" s="103"/>
      <c r="I579" s="103"/>
      <c r="J579" s="103"/>
      <c r="K579" s="103"/>
    </row>
    <row r="580" spans="5:11" x14ac:dyDescent="0.25">
      <c r="E580" s="103"/>
      <c r="F580" s="103"/>
      <c r="G580" s="103"/>
      <c r="H580" s="103"/>
      <c r="I580" s="103"/>
      <c r="J580" s="103"/>
      <c r="K580" s="103"/>
    </row>
    <row r="581" spans="5:11" x14ac:dyDescent="0.25">
      <c r="E581" s="103"/>
      <c r="F581" s="103"/>
      <c r="G581" s="103"/>
      <c r="H581" s="103"/>
      <c r="I581" s="103"/>
      <c r="J581" s="103"/>
      <c r="K581" s="103"/>
    </row>
    <row r="582" spans="5:11" x14ac:dyDescent="0.25">
      <c r="E582" s="103"/>
      <c r="F582" s="103"/>
      <c r="G582" s="103"/>
      <c r="H582" s="103"/>
      <c r="I582" s="103"/>
      <c r="J582" s="103"/>
      <c r="K582" s="103"/>
    </row>
    <row r="583" spans="5:11" x14ac:dyDescent="0.25">
      <c r="E583" s="103"/>
      <c r="F583" s="103"/>
      <c r="G583" s="103"/>
      <c r="H583" s="103"/>
      <c r="I583" s="103"/>
      <c r="J583" s="103"/>
      <c r="K583" s="103"/>
    </row>
    <row r="584" spans="5:11" x14ac:dyDescent="0.25">
      <c r="E584" s="103"/>
      <c r="F584" s="103"/>
      <c r="G584" s="103"/>
      <c r="H584" s="103"/>
      <c r="I584" s="103"/>
      <c r="J584" s="103"/>
      <c r="K584" s="103"/>
    </row>
    <row r="585" spans="5:11" x14ac:dyDescent="0.25">
      <c r="E585" s="103"/>
      <c r="F585" s="103"/>
      <c r="G585" s="103"/>
      <c r="H585" s="103"/>
      <c r="I585" s="103"/>
      <c r="J585" s="103"/>
      <c r="K585" s="103"/>
    </row>
    <row r="586" spans="5:11" x14ac:dyDescent="0.25">
      <c r="E586" s="103"/>
      <c r="F586" s="103"/>
      <c r="G586" s="103"/>
      <c r="H586" s="103"/>
      <c r="I586" s="103"/>
      <c r="J586" s="103"/>
      <c r="K586" s="103"/>
    </row>
    <row r="587" spans="5:11" x14ac:dyDescent="0.25">
      <c r="E587" s="103"/>
      <c r="F587" s="103"/>
      <c r="G587" s="103"/>
      <c r="H587" s="103"/>
      <c r="I587" s="103"/>
      <c r="J587" s="103"/>
      <c r="K587" s="103"/>
    </row>
    <row r="588" spans="5:11" x14ac:dyDescent="0.25">
      <c r="E588" s="103"/>
      <c r="F588" s="103"/>
      <c r="G588" s="103"/>
      <c r="H588" s="103"/>
      <c r="I588" s="103"/>
      <c r="J588" s="103"/>
      <c r="K588" s="103"/>
    </row>
    <row r="589" spans="5:11" x14ac:dyDescent="0.25">
      <c r="E589" s="103"/>
      <c r="F589" s="103"/>
      <c r="G589" s="103"/>
      <c r="H589" s="103"/>
      <c r="I589" s="103"/>
      <c r="J589" s="103"/>
      <c r="K589" s="103"/>
    </row>
    <row r="590" spans="5:11" x14ac:dyDescent="0.25">
      <c r="E590" s="103"/>
      <c r="F590" s="103"/>
      <c r="G590" s="103"/>
      <c r="H590" s="103"/>
      <c r="I590" s="103"/>
      <c r="J590" s="103"/>
      <c r="K590" s="103"/>
    </row>
    <row r="591" spans="5:11" x14ac:dyDescent="0.25">
      <c r="E591" s="103"/>
      <c r="F591" s="103"/>
      <c r="G591" s="103"/>
      <c r="H591" s="103"/>
      <c r="I591" s="103"/>
      <c r="J591" s="103"/>
      <c r="K591" s="103"/>
    </row>
    <row r="592" spans="5:11" x14ac:dyDescent="0.25">
      <c r="E592" s="103"/>
      <c r="F592" s="103"/>
      <c r="G592" s="103"/>
      <c r="H592" s="103"/>
      <c r="I592" s="103"/>
      <c r="J592" s="103"/>
      <c r="K592" s="103"/>
    </row>
    <row r="593" spans="5:11" x14ac:dyDescent="0.25">
      <c r="E593" s="103"/>
      <c r="F593" s="103"/>
      <c r="G593" s="103"/>
      <c r="H593" s="103"/>
      <c r="I593" s="103"/>
      <c r="J593" s="103"/>
      <c r="K593" s="103"/>
    </row>
    <row r="594" spans="5:11" x14ac:dyDescent="0.25">
      <c r="E594" s="103"/>
      <c r="F594" s="103"/>
      <c r="G594" s="103"/>
      <c r="H594" s="103"/>
      <c r="I594" s="103"/>
      <c r="J594" s="103"/>
      <c r="K594" s="103"/>
    </row>
    <row r="595" spans="5:11" x14ac:dyDescent="0.25">
      <c r="E595" s="103"/>
      <c r="F595" s="103"/>
      <c r="G595" s="103"/>
      <c r="H595" s="103"/>
      <c r="I595" s="103"/>
      <c r="J595" s="103"/>
      <c r="K595" s="103"/>
    </row>
    <row r="596" spans="5:11" x14ac:dyDescent="0.25">
      <c r="E596" s="103"/>
      <c r="F596" s="103"/>
      <c r="G596" s="103"/>
      <c r="H596" s="103"/>
      <c r="I596" s="103"/>
      <c r="J596" s="103"/>
      <c r="K596" s="103"/>
    </row>
    <row r="597" spans="5:11" x14ac:dyDescent="0.25">
      <c r="E597" s="103"/>
      <c r="F597" s="103"/>
      <c r="G597" s="103"/>
      <c r="H597" s="103"/>
      <c r="I597" s="103"/>
      <c r="J597" s="103"/>
      <c r="K597" s="103"/>
    </row>
    <row r="598" spans="5:11" x14ac:dyDescent="0.25">
      <c r="E598" s="103"/>
      <c r="F598" s="103"/>
      <c r="G598" s="103"/>
      <c r="H598" s="103"/>
      <c r="I598" s="103"/>
      <c r="J598" s="103"/>
      <c r="K598" s="103"/>
    </row>
    <row r="599" spans="5:11" x14ac:dyDescent="0.25">
      <c r="E599" s="103"/>
      <c r="F599" s="103"/>
      <c r="G599" s="103"/>
      <c r="H599" s="103"/>
      <c r="I599" s="103"/>
      <c r="J599" s="103"/>
      <c r="K599" s="103"/>
    </row>
    <row r="600" spans="5:11" x14ac:dyDescent="0.25">
      <c r="E600" s="103"/>
      <c r="F600" s="103"/>
      <c r="G600" s="103"/>
      <c r="H600" s="103"/>
      <c r="I600" s="103"/>
      <c r="J600" s="103"/>
      <c r="K600" s="103"/>
    </row>
    <row r="601" spans="5:11" x14ac:dyDescent="0.25">
      <c r="E601" s="103"/>
      <c r="F601" s="103"/>
      <c r="G601" s="103"/>
      <c r="H601" s="103"/>
      <c r="I601" s="103"/>
      <c r="J601" s="103"/>
      <c r="K601" s="103"/>
    </row>
    <row r="602" spans="5:11" x14ac:dyDescent="0.25">
      <c r="E602" s="103"/>
      <c r="F602" s="103"/>
      <c r="G602" s="103"/>
      <c r="H602" s="103"/>
      <c r="I602" s="103"/>
      <c r="J602" s="103"/>
      <c r="K602" s="103"/>
    </row>
    <row r="603" spans="5:11" x14ac:dyDescent="0.25">
      <c r="E603" s="103"/>
      <c r="F603" s="103"/>
      <c r="G603" s="103"/>
      <c r="H603" s="103"/>
      <c r="I603" s="103"/>
      <c r="J603" s="103"/>
      <c r="K603" s="103"/>
    </row>
    <row r="604" spans="5:11" x14ac:dyDescent="0.25">
      <c r="E604" s="103"/>
      <c r="F604" s="103"/>
      <c r="G604" s="103"/>
      <c r="H604" s="103"/>
      <c r="I604" s="103"/>
      <c r="J604" s="103"/>
      <c r="K604" s="103"/>
    </row>
    <row r="605" spans="5:11" x14ac:dyDescent="0.25">
      <c r="E605" s="103"/>
      <c r="F605" s="103"/>
      <c r="G605" s="103"/>
      <c r="H605" s="103"/>
      <c r="I605" s="103"/>
      <c r="J605" s="103"/>
      <c r="K605" s="103"/>
    </row>
    <row r="606" spans="5:11" x14ac:dyDescent="0.25">
      <c r="E606" s="103"/>
      <c r="F606" s="103"/>
      <c r="G606" s="103"/>
      <c r="H606" s="103"/>
      <c r="I606" s="103"/>
      <c r="J606" s="103"/>
      <c r="K606" s="103"/>
    </row>
    <row r="607" spans="5:11" x14ac:dyDescent="0.25">
      <c r="E607" s="103"/>
      <c r="F607" s="103"/>
      <c r="G607" s="103"/>
      <c r="H607" s="103"/>
      <c r="I607" s="103"/>
      <c r="J607" s="103"/>
      <c r="K607" s="103"/>
    </row>
    <row r="608" spans="5:11" x14ac:dyDescent="0.25">
      <c r="E608" s="103"/>
      <c r="F608" s="103"/>
      <c r="G608" s="103"/>
      <c r="H608" s="103"/>
      <c r="I608" s="103"/>
      <c r="J608" s="103"/>
      <c r="K608" s="103"/>
    </row>
    <row r="609" spans="5:11" x14ac:dyDescent="0.25">
      <c r="E609" s="103"/>
      <c r="F609" s="103"/>
      <c r="G609" s="103"/>
      <c r="H609" s="103"/>
      <c r="I609" s="103"/>
      <c r="J609" s="103"/>
      <c r="K609" s="103"/>
    </row>
    <row r="610" spans="5:11" x14ac:dyDescent="0.25">
      <c r="E610" s="103"/>
      <c r="F610" s="103"/>
      <c r="G610" s="103"/>
      <c r="H610" s="103"/>
      <c r="I610" s="103"/>
      <c r="J610" s="103"/>
      <c r="K610" s="103"/>
    </row>
    <row r="611" spans="5:11" x14ac:dyDescent="0.25">
      <c r="E611" s="103"/>
      <c r="F611" s="103"/>
      <c r="G611" s="103"/>
      <c r="H611" s="103"/>
      <c r="I611" s="103"/>
      <c r="J611" s="103"/>
      <c r="K611" s="103"/>
    </row>
    <row r="612" spans="5:11" x14ac:dyDescent="0.25">
      <c r="E612" s="103"/>
      <c r="F612" s="103"/>
      <c r="G612" s="103"/>
      <c r="H612" s="103"/>
      <c r="I612" s="103"/>
      <c r="J612" s="103"/>
      <c r="K612" s="103"/>
    </row>
    <row r="613" spans="5:11" x14ac:dyDescent="0.25">
      <c r="E613" s="103"/>
      <c r="F613" s="103"/>
      <c r="G613" s="103"/>
      <c r="H613" s="103"/>
      <c r="I613" s="103"/>
      <c r="J613" s="103"/>
      <c r="K613" s="103"/>
    </row>
    <row r="614" spans="5:11" x14ac:dyDescent="0.25">
      <c r="E614" s="103"/>
      <c r="F614" s="103"/>
      <c r="G614" s="103"/>
      <c r="H614" s="103"/>
      <c r="I614" s="103"/>
      <c r="J614" s="103"/>
      <c r="K614" s="103"/>
    </row>
    <row r="615" spans="5:11" x14ac:dyDescent="0.25">
      <c r="E615" s="103"/>
      <c r="F615" s="103"/>
      <c r="G615" s="103"/>
      <c r="H615" s="103"/>
      <c r="I615" s="103"/>
      <c r="J615" s="103"/>
      <c r="K615" s="103"/>
    </row>
    <row r="616" spans="5:11" x14ac:dyDescent="0.25">
      <c r="E616" s="103"/>
      <c r="F616" s="103"/>
      <c r="G616" s="103"/>
      <c r="H616" s="103"/>
      <c r="I616" s="103"/>
      <c r="J616" s="103"/>
      <c r="K616" s="103"/>
    </row>
    <row r="617" spans="5:11" x14ac:dyDescent="0.25">
      <c r="E617" s="103"/>
      <c r="F617" s="103"/>
      <c r="G617" s="103"/>
      <c r="H617" s="103"/>
      <c r="I617" s="103"/>
      <c r="J617" s="103"/>
      <c r="K617" s="103"/>
    </row>
    <row r="618" spans="5:11" x14ac:dyDescent="0.25">
      <c r="E618" s="103"/>
      <c r="F618" s="103"/>
      <c r="G618" s="103"/>
      <c r="H618" s="103"/>
      <c r="I618" s="103"/>
      <c r="J618" s="103"/>
      <c r="K618" s="103"/>
    </row>
    <row r="619" spans="5:11" x14ac:dyDescent="0.25">
      <c r="E619" s="103"/>
      <c r="F619" s="103"/>
      <c r="G619" s="103"/>
      <c r="H619" s="103"/>
      <c r="I619" s="103"/>
      <c r="J619" s="103"/>
      <c r="K619" s="103"/>
    </row>
    <row r="620" spans="5:11" x14ac:dyDescent="0.25">
      <c r="E620" s="103"/>
      <c r="F620" s="103"/>
      <c r="G620" s="103"/>
      <c r="H620" s="103"/>
      <c r="I620" s="103"/>
      <c r="J620" s="103"/>
      <c r="K620" s="103"/>
    </row>
    <row r="621" spans="5:11" x14ac:dyDescent="0.25">
      <c r="E621" s="103"/>
      <c r="F621" s="103"/>
      <c r="G621" s="103"/>
      <c r="H621" s="103"/>
      <c r="I621" s="103"/>
      <c r="J621" s="103"/>
      <c r="K621" s="103"/>
    </row>
    <row r="622" spans="5:11" x14ac:dyDescent="0.25">
      <c r="E622" s="103"/>
      <c r="F622" s="103"/>
      <c r="G622" s="103"/>
      <c r="H622" s="103"/>
      <c r="I622" s="103"/>
      <c r="J622" s="103"/>
      <c r="K622" s="103"/>
    </row>
    <row r="623" spans="5:11" x14ac:dyDescent="0.25">
      <c r="E623" s="103"/>
      <c r="F623" s="103"/>
      <c r="G623" s="103"/>
      <c r="H623" s="103"/>
      <c r="I623" s="103"/>
      <c r="J623" s="103"/>
      <c r="K623" s="103"/>
    </row>
    <row r="624" spans="5:11" x14ac:dyDescent="0.25">
      <c r="E624" s="103"/>
      <c r="F624" s="103"/>
      <c r="G624" s="103"/>
      <c r="H624" s="103"/>
      <c r="I624" s="103"/>
      <c r="J624" s="103"/>
      <c r="K624" s="103"/>
    </row>
    <row r="625" spans="5:11" x14ac:dyDescent="0.25">
      <c r="E625" s="103"/>
      <c r="F625" s="103"/>
      <c r="G625" s="103"/>
      <c r="H625" s="103"/>
      <c r="I625" s="103"/>
      <c r="J625" s="103"/>
      <c r="K625" s="103"/>
    </row>
    <row r="626" spans="5:11" x14ac:dyDescent="0.25">
      <c r="E626" s="103"/>
      <c r="F626" s="103"/>
      <c r="G626" s="103"/>
      <c r="H626" s="103"/>
      <c r="I626" s="103"/>
      <c r="J626" s="103"/>
      <c r="K626" s="103"/>
    </row>
    <row r="627" spans="5:11" x14ac:dyDescent="0.25">
      <c r="E627" s="103"/>
      <c r="F627" s="103"/>
      <c r="G627" s="103"/>
      <c r="H627" s="103"/>
      <c r="I627" s="103"/>
      <c r="J627" s="103"/>
      <c r="K627" s="103"/>
    </row>
    <row r="628" spans="5:11" x14ac:dyDescent="0.25">
      <c r="E628" s="103"/>
      <c r="F628" s="103"/>
      <c r="G628" s="103"/>
      <c r="H628" s="103"/>
      <c r="I628" s="103"/>
      <c r="J628" s="103"/>
      <c r="K628" s="103"/>
    </row>
    <row r="629" spans="5:11" x14ac:dyDescent="0.25">
      <c r="E629" s="103"/>
      <c r="F629" s="103"/>
      <c r="G629" s="103"/>
      <c r="H629" s="103"/>
      <c r="I629" s="103"/>
      <c r="J629" s="103"/>
      <c r="K629" s="103"/>
    </row>
    <row r="630" spans="5:11" x14ac:dyDescent="0.25">
      <c r="E630" s="103"/>
      <c r="F630" s="103"/>
      <c r="G630" s="103"/>
      <c r="H630" s="103"/>
      <c r="I630" s="103"/>
      <c r="J630" s="103"/>
      <c r="K630" s="103"/>
    </row>
    <row r="631" spans="5:11" x14ac:dyDescent="0.25">
      <c r="E631" s="103"/>
      <c r="F631" s="103"/>
      <c r="G631" s="103"/>
      <c r="H631" s="103"/>
      <c r="I631" s="103"/>
      <c r="J631" s="103"/>
      <c r="K631" s="103"/>
    </row>
    <row r="632" spans="5:11" x14ac:dyDescent="0.25">
      <c r="E632" s="103"/>
      <c r="F632" s="103"/>
      <c r="G632" s="103"/>
      <c r="H632" s="103"/>
      <c r="I632" s="103"/>
      <c r="J632" s="103"/>
      <c r="K632" s="103"/>
    </row>
    <row r="633" spans="5:11" x14ac:dyDescent="0.25">
      <c r="E633" s="103"/>
      <c r="F633" s="103"/>
      <c r="G633" s="103"/>
      <c r="H633" s="103"/>
      <c r="I633" s="103"/>
      <c r="J633" s="103"/>
      <c r="K633" s="103"/>
    </row>
    <row r="634" spans="5:11" x14ac:dyDescent="0.25">
      <c r="E634" s="103"/>
      <c r="F634" s="103"/>
      <c r="G634" s="103"/>
      <c r="H634" s="103"/>
      <c r="I634" s="103"/>
      <c r="J634" s="103"/>
      <c r="K634" s="103"/>
    </row>
    <row r="635" spans="5:11" x14ac:dyDescent="0.25">
      <c r="E635" s="103"/>
      <c r="F635" s="103"/>
      <c r="G635" s="103"/>
      <c r="H635" s="103"/>
      <c r="I635" s="103"/>
      <c r="J635" s="103"/>
      <c r="K635" s="103"/>
    </row>
    <row r="636" spans="5:11" x14ac:dyDescent="0.25">
      <c r="E636" s="103"/>
      <c r="F636" s="103"/>
      <c r="G636" s="103"/>
      <c r="H636" s="103"/>
      <c r="I636" s="103"/>
      <c r="J636" s="103"/>
      <c r="K636" s="103"/>
    </row>
    <row r="637" spans="5:11" x14ac:dyDescent="0.25">
      <c r="E637" s="103"/>
      <c r="F637" s="103"/>
      <c r="G637" s="103"/>
      <c r="H637" s="103"/>
      <c r="I637" s="103"/>
      <c r="J637" s="103"/>
      <c r="K637" s="103"/>
    </row>
    <row r="638" spans="5:11" x14ac:dyDescent="0.25">
      <c r="E638" s="103"/>
      <c r="F638" s="103"/>
      <c r="G638" s="103"/>
      <c r="H638" s="103"/>
      <c r="I638" s="103"/>
      <c r="J638" s="103"/>
      <c r="K638" s="103"/>
    </row>
    <row r="639" spans="5:11" x14ac:dyDescent="0.25">
      <c r="E639" s="103"/>
      <c r="F639" s="103"/>
      <c r="G639" s="103"/>
      <c r="H639" s="103"/>
      <c r="I639" s="103"/>
      <c r="J639" s="103"/>
      <c r="K639" s="103"/>
    </row>
    <row r="640" spans="5:11" x14ac:dyDescent="0.25">
      <c r="E640" s="103"/>
      <c r="F640" s="103"/>
      <c r="G640" s="103"/>
      <c r="H640" s="103"/>
      <c r="I640" s="103"/>
      <c r="J640" s="103"/>
      <c r="K640" s="103"/>
    </row>
    <row r="641" spans="5:11" x14ac:dyDescent="0.25">
      <c r="E641" s="103"/>
      <c r="F641" s="103"/>
      <c r="G641" s="103"/>
      <c r="H641" s="103"/>
      <c r="I641" s="103"/>
      <c r="J641" s="103"/>
      <c r="K641" s="103"/>
    </row>
    <row r="642" spans="5:11" x14ac:dyDescent="0.25">
      <c r="E642" s="103"/>
      <c r="F642" s="103"/>
      <c r="G642" s="103"/>
      <c r="H642" s="103"/>
      <c r="I642" s="103"/>
      <c r="J642" s="103"/>
      <c r="K642" s="103"/>
    </row>
    <row r="643" spans="5:11" x14ac:dyDescent="0.25">
      <c r="E643" s="103"/>
      <c r="F643" s="103"/>
      <c r="G643" s="103"/>
      <c r="H643" s="103"/>
      <c r="I643" s="103"/>
      <c r="J643" s="103"/>
      <c r="K643" s="103"/>
    </row>
    <row r="644" spans="5:11" x14ac:dyDescent="0.25">
      <c r="E644" s="103"/>
      <c r="F644" s="103"/>
      <c r="G644" s="103"/>
      <c r="H644" s="103"/>
      <c r="I644" s="103"/>
      <c r="J644" s="103"/>
      <c r="K644" s="103"/>
    </row>
    <row r="645" spans="5:11" x14ac:dyDescent="0.25">
      <c r="E645" s="103"/>
      <c r="F645" s="103"/>
      <c r="G645" s="103"/>
      <c r="H645" s="103"/>
      <c r="I645" s="103"/>
      <c r="J645" s="103"/>
      <c r="K645" s="103"/>
    </row>
    <row r="646" spans="5:11" x14ac:dyDescent="0.25">
      <c r="E646" s="103"/>
      <c r="F646" s="103"/>
      <c r="G646" s="103"/>
      <c r="H646" s="103"/>
      <c r="I646" s="103"/>
      <c r="J646" s="103"/>
      <c r="K646" s="103"/>
    </row>
    <row r="647" spans="5:11" x14ac:dyDescent="0.25">
      <c r="E647" s="103"/>
      <c r="F647" s="103"/>
      <c r="G647" s="103"/>
      <c r="H647" s="103"/>
      <c r="I647" s="103"/>
      <c r="J647" s="103"/>
      <c r="K647" s="103"/>
    </row>
    <row r="648" spans="5:11" x14ac:dyDescent="0.25">
      <c r="E648" s="103"/>
      <c r="F648" s="103"/>
      <c r="G648" s="103"/>
      <c r="H648" s="103"/>
      <c r="I648" s="103"/>
      <c r="J648" s="103"/>
      <c r="K648" s="103"/>
    </row>
    <row r="649" spans="5:11" x14ac:dyDescent="0.25">
      <c r="E649" s="103"/>
      <c r="F649" s="103"/>
      <c r="G649" s="103"/>
      <c r="H649" s="103"/>
      <c r="I649" s="103"/>
      <c r="J649" s="103"/>
      <c r="K649" s="103"/>
    </row>
    <row r="650" spans="5:11" x14ac:dyDescent="0.25">
      <c r="E650" s="103"/>
      <c r="F650" s="103"/>
      <c r="G650" s="103"/>
      <c r="H650" s="103"/>
      <c r="I650" s="103"/>
      <c r="J650" s="103"/>
      <c r="K650" s="103"/>
    </row>
    <row r="651" spans="5:11" x14ac:dyDescent="0.25">
      <c r="E651" s="103"/>
      <c r="F651" s="103"/>
      <c r="G651" s="103"/>
      <c r="H651" s="103"/>
      <c r="I651" s="103"/>
      <c r="J651" s="103"/>
      <c r="K651" s="103"/>
    </row>
    <row r="652" spans="5:11" x14ac:dyDescent="0.25">
      <c r="E652" s="103"/>
      <c r="F652" s="103"/>
      <c r="G652" s="103"/>
      <c r="H652" s="103"/>
      <c r="I652" s="103"/>
      <c r="J652" s="103"/>
      <c r="K652" s="103"/>
    </row>
    <row r="653" spans="5:11" x14ac:dyDescent="0.25">
      <c r="E653" s="103"/>
      <c r="F653" s="103"/>
      <c r="G653" s="103"/>
      <c r="H653" s="103"/>
      <c r="I653" s="103"/>
      <c r="J653" s="103"/>
      <c r="K653" s="103"/>
    </row>
    <row r="654" spans="5:11" x14ac:dyDescent="0.25">
      <c r="E654" s="103"/>
      <c r="F654" s="103"/>
      <c r="G654" s="103"/>
      <c r="H654" s="103"/>
      <c r="I654" s="103"/>
      <c r="J654" s="103"/>
      <c r="K654" s="103"/>
    </row>
    <row r="655" spans="5:11" x14ac:dyDescent="0.25">
      <c r="E655" s="103"/>
      <c r="F655" s="103"/>
      <c r="G655" s="103"/>
      <c r="H655" s="103"/>
      <c r="I655" s="103"/>
      <c r="J655" s="103"/>
      <c r="K655" s="103"/>
    </row>
    <row r="656" spans="5:11" x14ac:dyDescent="0.25">
      <c r="E656" s="103"/>
      <c r="F656" s="103"/>
      <c r="G656" s="103"/>
      <c r="H656" s="103"/>
      <c r="I656" s="103"/>
      <c r="J656" s="103"/>
      <c r="K656" s="103"/>
    </row>
    <row r="657" spans="5:11" x14ac:dyDescent="0.25">
      <c r="E657" s="103"/>
      <c r="F657" s="103"/>
      <c r="G657" s="103"/>
      <c r="H657" s="103"/>
      <c r="I657" s="103"/>
      <c r="J657" s="103"/>
      <c r="K657" s="103"/>
    </row>
    <row r="658" spans="5:11" x14ac:dyDescent="0.25">
      <c r="E658" s="103"/>
      <c r="F658" s="103"/>
      <c r="G658" s="103"/>
      <c r="H658" s="103"/>
      <c r="I658" s="103"/>
      <c r="J658" s="103"/>
      <c r="K658" s="103"/>
    </row>
    <row r="659" spans="5:11" x14ac:dyDescent="0.25">
      <c r="E659" s="103"/>
      <c r="F659" s="103"/>
      <c r="G659" s="103"/>
      <c r="H659" s="103"/>
      <c r="I659" s="103"/>
      <c r="J659" s="103"/>
      <c r="K659" s="103"/>
    </row>
    <row r="660" spans="5:11" x14ac:dyDescent="0.25">
      <c r="E660" s="103"/>
      <c r="F660" s="103"/>
      <c r="G660" s="103"/>
      <c r="H660" s="103"/>
      <c r="I660" s="103"/>
      <c r="J660" s="103"/>
      <c r="K660" s="103"/>
    </row>
    <row r="661" spans="5:11" x14ac:dyDescent="0.25">
      <c r="E661" s="103"/>
      <c r="F661" s="103"/>
      <c r="G661" s="103"/>
      <c r="H661" s="103"/>
      <c r="I661" s="103"/>
      <c r="J661" s="103"/>
      <c r="K661" s="103"/>
    </row>
    <row r="662" spans="5:11" x14ac:dyDescent="0.25">
      <c r="E662" s="103"/>
      <c r="F662" s="103"/>
      <c r="G662" s="103"/>
      <c r="H662" s="103"/>
      <c r="I662" s="103"/>
      <c r="J662" s="103"/>
      <c r="K662" s="103"/>
    </row>
    <row r="663" spans="5:11" x14ac:dyDescent="0.25">
      <c r="E663" s="103"/>
      <c r="F663" s="103"/>
      <c r="G663" s="103"/>
      <c r="H663" s="103"/>
      <c r="I663" s="103"/>
      <c r="J663" s="103"/>
      <c r="K663" s="103"/>
    </row>
    <row r="664" spans="5:11" x14ac:dyDescent="0.25">
      <c r="E664" s="103"/>
      <c r="F664" s="103"/>
      <c r="G664" s="103"/>
      <c r="H664" s="103"/>
      <c r="I664" s="103"/>
      <c r="J664" s="103"/>
      <c r="K664" s="103"/>
    </row>
    <row r="665" spans="5:11" x14ac:dyDescent="0.25">
      <c r="E665" s="103"/>
      <c r="F665" s="103"/>
      <c r="G665" s="103"/>
      <c r="H665" s="103"/>
      <c r="I665" s="103"/>
      <c r="J665" s="103"/>
      <c r="K665" s="103"/>
    </row>
    <row r="666" spans="5:11" x14ac:dyDescent="0.25">
      <c r="E666" s="103"/>
      <c r="F666" s="103"/>
      <c r="G666" s="103"/>
      <c r="H666" s="103"/>
      <c r="I666" s="103"/>
      <c r="J666" s="103"/>
      <c r="K666" s="103"/>
    </row>
    <row r="667" spans="5:11" x14ac:dyDescent="0.25">
      <c r="E667" s="103"/>
      <c r="F667" s="103"/>
      <c r="G667" s="103"/>
      <c r="H667" s="103"/>
      <c r="I667" s="103"/>
      <c r="J667" s="103"/>
      <c r="K667" s="103"/>
    </row>
    <row r="668" spans="5:11" x14ac:dyDescent="0.25">
      <c r="E668" s="103"/>
      <c r="F668" s="103"/>
      <c r="G668" s="103"/>
      <c r="H668" s="103"/>
      <c r="I668" s="103"/>
      <c r="J668" s="103"/>
      <c r="K668" s="103"/>
    </row>
    <row r="669" spans="5:11" x14ac:dyDescent="0.25">
      <c r="E669" s="103"/>
      <c r="F669" s="103"/>
      <c r="G669" s="103"/>
      <c r="H669" s="103"/>
      <c r="I669" s="103"/>
      <c r="J669" s="103"/>
      <c r="K669" s="103"/>
    </row>
    <row r="670" spans="5:11" x14ac:dyDescent="0.25">
      <c r="E670" s="103"/>
      <c r="F670" s="103"/>
      <c r="G670" s="103"/>
      <c r="H670" s="103"/>
      <c r="I670" s="103"/>
      <c r="J670" s="103"/>
      <c r="K670" s="103"/>
    </row>
    <row r="671" spans="5:11" x14ac:dyDescent="0.25">
      <c r="E671" s="103"/>
      <c r="F671" s="103"/>
      <c r="G671" s="103"/>
      <c r="H671" s="103"/>
      <c r="I671" s="103"/>
      <c r="J671" s="103"/>
      <c r="K671" s="103"/>
    </row>
    <row r="672" spans="5:11" x14ac:dyDescent="0.25">
      <c r="E672" s="103"/>
      <c r="F672" s="103"/>
      <c r="G672" s="103"/>
      <c r="H672" s="103"/>
      <c r="I672" s="103"/>
      <c r="J672" s="103"/>
      <c r="K672" s="103"/>
    </row>
    <row r="673" spans="5:11" x14ac:dyDescent="0.25">
      <c r="E673" s="103"/>
      <c r="F673" s="103"/>
      <c r="G673" s="103"/>
      <c r="H673" s="103"/>
      <c r="I673" s="103"/>
      <c r="J673" s="103"/>
      <c r="K673" s="103"/>
    </row>
    <row r="674" spans="5:11" x14ac:dyDescent="0.25">
      <c r="E674" s="103"/>
      <c r="F674" s="103"/>
      <c r="G674" s="103"/>
      <c r="H674" s="103"/>
      <c r="I674" s="103"/>
      <c r="J674" s="103"/>
      <c r="K674" s="103"/>
    </row>
    <row r="675" spans="5:11" x14ac:dyDescent="0.25">
      <c r="E675" s="103"/>
      <c r="F675" s="103"/>
      <c r="G675" s="103"/>
      <c r="H675" s="103"/>
      <c r="I675" s="103"/>
      <c r="J675" s="103"/>
      <c r="K675" s="103"/>
    </row>
    <row r="676" spans="5:11" x14ac:dyDescent="0.25">
      <c r="E676" s="103"/>
      <c r="F676" s="103"/>
      <c r="G676" s="103"/>
      <c r="H676" s="103"/>
      <c r="I676" s="103"/>
      <c r="J676" s="103"/>
      <c r="K676" s="103"/>
    </row>
    <row r="677" spans="5:11" x14ac:dyDescent="0.25">
      <c r="E677" s="103"/>
      <c r="F677" s="103"/>
      <c r="G677" s="103"/>
      <c r="H677" s="103"/>
      <c r="I677" s="103"/>
      <c r="J677" s="103"/>
      <c r="K677" s="103"/>
    </row>
    <row r="678" spans="5:11" x14ac:dyDescent="0.25">
      <c r="E678" s="103"/>
      <c r="F678" s="103"/>
      <c r="G678" s="103"/>
      <c r="H678" s="103"/>
      <c r="I678" s="103"/>
      <c r="J678" s="103"/>
      <c r="K678" s="103"/>
    </row>
    <row r="679" spans="5:11" x14ac:dyDescent="0.25">
      <c r="E679" s="103"/>
      <c r="F679" s="103"/>
      <c r="G679" s="103"/>
      <c r="H679" s="103"/>
      <c r="I679" s="103"/>
      <c r="J679" s="103"/>
      <c r="K679" s="103"/>
    </row>
    <row r="680" spans="5:11" x14ac:dyDescent="0.25">
      <c r="E680" s="103"/>
      <c r="F680" s="103"/>
      <c r="G680" s="103"/>
      <c r="H680" s="103"/>
      <c r="I680" s="103"/>
      <c r="J680" s="103"/>
      <c r="K680" s="103"/>
    </row>
    <row r="681" spans="5:11" x14ac:dyDescent="0.25">
      <c r="E681" s="103"/>
      <c r="F681" s="103"/>
      <c r="G681" s="103"/>
      <c r="H681" s="103"/>
      <c r="I681" s="103"/>
      <c r="J681" s="103"/>
      <c r="K681" s="103"/>
    </row>
    <row r="682" spans="5:11" x14ac:dyDescent="0.25">
      <c r="E682" s="103"/>
      <c r="F682" s="103"/>
      <c r="G682" s="103"/>
      <c r="H682" s="103"/>
      <c r="I682" s="103"/>
      <c r="J682" s="103"/>
      <c r="K682" s="103"/>
    </row>
    <row r="683" spans="5:11" x14ac:dyDescent="0.25">
      <c r="E683" s="103"/>
      <c r="F683" s="103"/>
      <c r="G683" s="103"/>
      <c r="H683" s="103"/>
      <c r="I683" s="103"/>
      <c r="J683" s="103"/>
      <c r="K683" s="103"/>
    </row>
    <row r="684" spans="5:11" x14ac:dyDescent="0.25">
      <c r="E684" s="103"/>
      <c r="F684" s="103"/>
      <c r="G684" s="103"/>
      <c r="H684" s="103"/>
      <c r="I684" s="103"/>
      <c r="J684" s="103"/>
      <c r="K684" s="103"/>
    </row>
    <row r="685" spans="5:11" x14ac:dyDescent="0.25">
      <c r="E685" s="103"/>
      <c r="F685" s="103"/>
      <c r="G685" s="103"/>
      <c r="H685" s="103"/>
      <c r="I685" s="103"/>
      <c r="J685" s="103"/>
      <c r="K685" s="103"/>
    </row>
    <row r="686" spans="5:11" x14ac:dyDescent="0.25">
      <c r="E686" s="103"/>
      <c r="F686" s="103"/>
      <c r="G686" s="103"/>
      <c r="H686" s="103"/>
      <c r="I686" s="103"/>
      <c r="J686" s="103"/>
      <c r="K686" s="103"/>
    </row>
    <row r="687" spans="5:11" x14ac:dyDescent="0.25">
      <c r="E687" s="103"/>
      <c r="F687" s="103"/>
      <c r="G687" s="103"/>
      <c r="H687" s="103"/>
      <c r="I687" s="103"/>
      <c r="J687" s="103"/>
      <c r="K687" s="103"/>
    </row>
    <row r="688" spans="5:11" x14ac:dyDescent="0.25">
      <c r="E688" s="103"/>
      <c r="F688" s="103"/>
      <c r="G688" s="103"/>
      <c r="H688" s="103"/>
      <c r="I688" s="103"/>
      <c r="J688" s="103"/>
      <c r="K688" s="103"/>
    </row>
    <row r="689" spans="5:11" x14ac:dyDescent="0.25">
      <c r="E689" s="103"/>
      <c r="F689" s="103"/>
      <c r="G689" s="103"/>
      <c r="H689" s="103"/>
      <c r="I689" s="103"/>
      <c r="J689" s="103"/>
      <c r="K689" s="103"/>
    </row>
    <row r="690" spans="5:11" x14ac:dyDescent="0.25">
      <c r="E690" s="103"/>
      <c r="F690" s="103"/>
      <c r="G690" s="103"/>
      <c r="H690" s="103"/>
      <c r="I690" s="103"/>
      <c r="J690" s="103"/>
      <c r="K690" s="103"/>
    </row>
    <row r="691" spans="5:11" x14ac:dyDescent="0.25">
      <c r="E691" s="103"/>
      <c r="F691" s="103"/>
      <c r="G691" s="103"/>
      <c r="H691" s="103"/>
      <c r="I691" s="103"/>
      <c r="J691" s="103"/>
      <c r="K691" s="103"/>
    </row>
    <row r="692" spans="5:11" x14ac:dyDescent="0.25">
      <c r="E692" s="103"/>
      <c r="F692" s="103"/>
      <c r="G692" s="103"/>
      <c r="H692" s="103"/>
      <c r="I692" s="103"/>
      <c r="J692" s="103"/>
      <c r="K692" s="103"/>
    </row>
    <row r="693" spans="5:11" x14ac:dyDescent="0.25">
      <c r="E693" s="103"/>
      <c r="F693" s="103"/>
      <c r="G693" s="103"/>
      <c r="H693" s="103"/>
      <c r="I693" s="103"/>
      <c r="J693" s="103"/>
      <c r="K693" s="103"/>
    </row>
    <row r="694" spans="5:11" x14ac:dyDescent="0.25">
      <c r="E694" s="103"/>
      <c r="F694" s="103"/>
      <c r="G694" s="103"/>
      <c r="H694" s="103"/>
      <c r="I694" s="103"/>
      <c r="J694" s="103"/>
      <c r="K694" s="103"/>
    </row>
    <row r="695" spans="5:11" x14ac:dyDescent="0.25">
      <c r="E695" s="103"/>
      <c r="F695" s="103"/>
      <c r="G695" s="103"/>
      <c r="H695" s="103"/>
      <c r="I695" s="103"/>
      <c r="J695" s="103"/>
      <c r="K695" s="103"/>
    </row>
    <row r="696" spans="5:11" x14ac:dyDescent="0.25">
      <c r="E696" s="103"/>
      <c r="F696" s="103"/>
      <c r="G696" s="103"/>
      <c r="H696" s="103"/>
      <c r="I696" s="103"/>
      <c r="J696" s="103"/>
      <c r="K696" s="103"/>
    </row>
    <row r="697" spans="5:11" x14ac:dyDescent="0.25">
      <c r="E697" s="103"/>
      <c r="F697" s="103"/>
      <c r="G697" s="103"/>
      <c r="H697" s="103"/>
      <c r="I697" s="103"/>
      <c r="J697" s="103"/>
      <c r="K697" s="103"/>
    </row>
    <row r="698" spans="5:11" x14ac:dyDescent="0.25">
      <c r="E698" s="103"/>
      <c r="F698" s="103"/>
      <c r="G698" s="103"/>
      <c r="H698" s="103"/>
      <c r="I698" s="103"/>
      <c r="J698" s="103"/>
      <c r="K698" s="103"/>
    </row>
    <row r="699" spans="5:11" x14ac:dyDescent="0.25">
      <c r="E699" s="103"/>
      <c r="F699" s="103"/>
      <c r="G699" s="103"/>
      <c r="H699" s="103"/>
      <c r="I699" s="103"/>
      <c r="J699" s="103"/>
      <c r="K699" s="103"/>
    </row>
    <row r="700" spans="5:11" x14ac:dyDescent="0.25">
      <c r="E700" s="103"/>
      <c r="F700" s="103"/>
      <c r="G700" s="103"/>
      <c r="H700" s="103"/>
      <c r="I700" s="103"/>
      <c r="J700" s="103"/>
      <c r="K700" s="103"/>
    </row>
    <row r="701" spans="5:11" x14ac:dyDescent="0.25">
      <c r="E701" s="103"/>
      <c r="F701" s="103"/>
      <c r="G701" s="103"/>
      <c r="H701" s="103"/>
      <c r="I701" s="103"/>
      <c r="J701" s="103"/>
      <c r="K701" s="103"/>
    </row>
    <row r="702" spans="5:11" x14ac:dyDescent="0.25">
      <c r="E702" s="103"/>
      <c r="F702" s="103"/>
      <c r="G702" s="103"/>
      <c r="H702" s="103"/>
      <c r="I702" s="103"/>
      <c r="J702" s="103"/>
      <c r="K702" s="103"/>
    </row>
    <row r="703" spans="5:11" x14ac:dyDescent="0.25">
      <c r="E703" s="103"/>
      <c r="F703" s="103"/>
      <c r="G703" s="103"/>
      <c r="H703" s="103"/>
      <c r="I703" s="103"/>
      <c r="J703" s="103"/>
      <c r="K703" s="103"/>
    </row>
    <row r="704" spans="5:11" x14ac:dyDescent="0.25">
      <c r="E704" s="103"/>
      <c r="F704" s="103"/>
      <c r="G704" s="103"/>
      <c r="H704" s="103"/>
      <c r="I704" s="103"/>
      <c r="J704" s="103"/>
      <c r="K704" s="103"/>
    </row>
    <row r="705" spans="5:11" x14ac:dyDescent="0.25">
      <c r="E705" s="103"/>
      <c r="F705" s="103"/>
      <c r="G705" s="103"/>
      <c r="H705" s="103"/>
      <c r="I705" s="103"/>
      <c r="J705" s="103"/>
      <c r="K705" s="103"/>
    </row>
    <row r="706" spans="5:11" x14ac:dyDescent="0.25">
      <c r="E706" s="103"/>
      <c r="F706" s="103"/>
      <c r="G706" s="103"/>
      <c r="H706" s="103"/>
      <c r="I706" s="103"/>
      <c r="J706" s="103"/>
      <c r="K706" s="103"/>
    </row>
    <row r="707" spans="5:11" x14ac:dyDescent="0.25">
      <c r="E707" s="103"/>
      <c r="F707" s="103"/>
      <c r="G707" s="103"/>
      <c r="H707" s="103"/>
      <c r="I707" s="103"/>
      <c r="J707" s="103"/>
      <c r="K707" s="103"/>
    </row>
    <row r="708" spans="5:11" x14ac:dyDescent="0.25">
      <c r="E708" s="103"/>
      <c r="F708" s="103"/>
      <c r="G708" s="103"/>
      <c r="H708" s="103"/>
      <c r="I708" s="103"/>
      <c r="J708" s="103"/>
      <c r="K708" s="103"/>
    </row>
    <row r="709" spans="5:11" x14ac:dyDescent="0.25">
      <c r="E709" s="103"/>
      <c r="F709" s="103"/>
      <c r="G709" s="103"/>
      <c r="H709" s="103"/>
      <c r="I709" s="103"/>
      <c r="J709" s="103"/>
      <c r="K709" s="103"/>
    </row>
    <row r="710" spans="5:11" x14ac:dyDescent="0.25">
      <c r="E710" s="103"/>
      <c r="F710" s="103"/>
      <c r="G710" s="103"/>
      <c r="H710" s="103"/>
      <c r="I710" s="103"/>
      <c r="J710" s="103"/>
      <c r="K710" s="103"/>
    </row>
    <row r="711" spans="5:11" x14ac:dyDescent="0.25">
      <c r="E711" s="103"/>
      <c r="F711" s="103"/>
      <c r="G711" s="103"/>
      <c r="H711" s="103"/>
      <c r="I711" s="103"/>
      <c r="J711" s="103"/>
      <c r="K711" s="103"/>
    </row>
    <row r="712" spans="5:11" x14ac:dyDescent="0.25">
      <c r="E712" s="103"/>
      <c r="F712" s="103"/>
      <c r="G712" s="103"/>
      <c r="H712" s="103"/>
      <c r="I712" s="103"/>
      <c r="J712" s="103"/>
      <c r="K712" s="103"/>
    </row>
    <row r="713" spans="5:11" x14ac:dyDescent="0.25">
      <c r="E713" s="103"/>
      <c r="F713" s="103"/>
      <c r="G713" s="103"/>
      <c r="H713" s="103"/>
      <c r="I713" s="103"/>
      <c r="J713" s="103"/>
      <c r="K713" s="103"/>
    </row>
    <row r="714" spans="5:11" x14ac:dyDescent="0.25">
      <c r="E714" s="103"/>
      <c r="F714" s="103"/>
      <c r="G714" s="103"/>
      <c r="H714" s="103"/>
      <c r="I714" s="103"/>
      <c r="J714" s="103"/>
      <c r="K714" s="103"/>
    </row>
    <row r="715" spans="5:11" x14ac:dyDescent="0.25">
      <c r="E715" s="103"/>
      <c r="F715" s="103"/>
      <c r="G715" s="103"/>
      <c r="H715" s="103"/>
      <c r="I715" s="103"/>
      <c r="J715" s="103"/>
      <c r="K715" s="103"/>
    </row>
    <row r="716" spans="5:11" x14ac:dyDescent="0.25">
      <c r="E716" s="103"/>
      <c r="F716" s="103"/>
      <c r="G716" s="103"/>
      <c r="H716" s="103"/>
      <c r="I716" s="103"/>
      <c r="J716" s="103"/>
      <c r="K716" s="103"/>
    </row>
    <row r="717" spans="5:11" x14ac:dyDescent="0.25">
      <c r="E717" s="103"/>
      <c r="F717" s="103"/>
      <c r="G717" s="103"/>
      <c r="H717" s="103"/>
      <c r="I717" s="103"/>
      <c r="J717" s="103"/>
      <c r="K717" s="103"/>
    </row>
    <row r="718" spans="5:11" x14ac:dyDescent="0.25">
      <c r="E718" s="103"/>
      <c r="F718" s="103"/>
      <c r="G718" s="103"/>
      <c r="H718" s="103"/>
      <c r="I718" s="103"/>
      <c r="J718" s="103"/>
      <c r="K718" s="103"/>
    </row>
    <row r="719" spans="5:11" x14ac:dyDescent="0.25">
      <c r="E719" s="103"/>
      <c r="F719" s="103"/>
      <c r="G719" s="103"/>
      <c r="H719" s="103"/>
      <c r="I719" s="103"/>
      <c r="J719" s="103"/>
      <c r="K719" s="103"/>
    </row>
    <row r="720" spans="5:11" x14ac:dyDescent="0.25">
      <c r="E720" s="103"/>
      <c r="F720" s="103"/>
      <c r="G720" s="103"/>
      <c r="H720" s="103"/>
      <c r="I720" s="103"/>
      <c r="J720" s="103"/>
      <c r="K720" s="103"/>
    </row>
    <row r="721" spans="5:11" x14ac:dyDescent="0.25">
      <c r="E721" s="103"/>
      <c r="F721" s="103"/>
      <c r="G721" s="103"/>
      <c r="H721" s="103"/>
      <c r="I721" s="103"/>
      <c r="J721" s="103"/>
      <c r="K721" s="103"/>
    </row>
    <row r="722" spans="5:11" x14ac:dyDescent="0.25">
      <c r="E722" s="103"/>
      <c r="F722" s="103"/>
      <c r="G722" s="103"/>
      <c r="H722" s="103"/>
      <c r="I722" s="103"/>
      <c r="J722" s="103"/>
      <c r="K722" s="103"/>
    </row>
    <row r="723" spans="5:11" x14ac:dyDescent="0.25">
      <c r="E723" s="103"/>
      <c r="F723" s="103"/>
      <c r="G723" s="103"/>
      <c r="H723" s="103"/>
      <c r="I723" s="103"/>
      <c r="J723" s="103"/>
      <c r="K723" s="103"/>
    </row>
    <row r="724" spans="5:11" x14ac:dyDescent="0.25">
      <c r="E724" s="103"/>
      <c r="F724" s="103"/>
      <c r="G724" s="103"/>
      <c r="H724" s="103"/>
      <c r="I724" s="103"/>
      <c r="J724" s="103"/>
      <c r="K724" s="103"/>
    </row>
    <row r="725" spans="5:11" x14ac:dyDescent="0.25">
      <c r="E725" s="103"/>
      <c r="F725" s="103"/>
      <c r="G725" s="103"/>
      <c r="H725" s="103"/>
      <c r="I725" s="103"/>
      <c r="J725" s="103"/>
      <c r="K725" s="103"/>
    </row>
    <row r="726" spans="5:11" x14ac:dyDescent="0.25">
      <c r="E726" s="103"/>
      <c r="F726" s="103"/>
      <c r="G726" s="103"/>
      <c r="H726" s="103"/>
      <c r="I726" s="103"/>
      <c r="J726" s="103"/>
      <c r="K726" s="103"/>
    </row>
    <row r="727" spans="5:11" x14ac:dyDescent="0.25">
      <c r="E727" s="103"/>
      <c r="F727" s="103"/>
      <c r="G727" s="103"/>
      <c r="H727" s="103"/>
      <c r="I727" s="103"/>
      <c r="J727" s="103"/>
      <c r="K727" s="103"/>
    </row>
    <row r="728" spans="5:11" x14ac:dyDescent="0.25">
      <c r="E728" s="103"/>
      <c r="F728" s="103"/>
      <c r="G728" s="103"/>
      <c r="H728" s="103"/>
      <c r="I728" s="103"/>
      <c r="J728" s="103"/>
      <c r="K728" s="103"/>
    </row>
    <row r="729" spans="5:11" x14ac:dyDescent="0.25">
      <c r="E729" s="103"/>
      <c r="F729" s="103"/>
      <c r="G729" s="103"/>
      <c r="H729" s="103"/>
      <c r="I729" s="103"/>
      <c r="J729" s="103"/>
      <c r="K729" s="103"/>
    </row>
    <row r="730" spans="5:11" x14ac:dyDescent="0.25">
      <c r="E730" s="103"/>
      <c r="F730" s="103"/>
      <c r="G730" s="103"/>
      <c r="H730" s="103"/>
      <c r="I730" s="103"/>
      <c r="J730" s="103"/>
      <c r="K730" s="103"/>
    </row>
    <row r="731" spans="5:11" x14ac:dyDescent="0.25">
      <c r="E731" s="103"/>
      <c r="F731" s="103"/>
      <c r="G731" s="103"/>
      <c r="H731" s="103"/>
      <c r="I731" s="103"/>
      <c r="J731" s="103"/>
      <c r="K731" s="103"/>
    </row>
    <row r="732" spans="5:11" x14ac:dyDescent="0.25">
      <c r="E732" s="103"/>
      <c r="F732" s="103"/>
      <c r="G732" s="103"/>
      <c r="H732" s="103"/>
      <c r="I732" s="103"/>
      <c r="J732" s="103"/>
      <c r="K732" s="103"/>
    </row>
    <row r="733" spans="5:11" x14ac:dyDescent="0.25">
      <c r="E733" s="103"/>
      <c r="F733" s="103"/>
      <c r="G733" s="103"/>
      <c r="H733" s="103"/>
      <c r="I733" s="103"/>
      <c r="J733" s="103"/>
      <c r="K733" s="103"/>
    </row>
    <row r="734" spans="5:11" x14ac:dyDescent="0.25">
      <c r="E734" s="103"/>
      <c r="F734" s="103"/>
      <c r="G734" s="103"/>
      <c r="H734" s="103"/>
      <c r="I734" s="103"/>
      <c r="J734" s="103"/>
      <c r="K734" s="103"/>
    </row>
    <row r="735" spans="5:11" x14ac:dyDescent="0.25">
      <c r="E735" s="103"/>
      <c r="F735" s="103"/>
      <c r="G735" s="103"/>
      <c r="H735" s="103"/>
      <c r="I735" s="103"/>
      <c r="J735" s="103"/>
      <c r="K735" s="103"/>
    </row>
    <row r="736" spans="5:11" x14ac:dyDescent="0.25">
      <c r="E736" s="103"/>
      <c r="F736" s="103"/>
      <c r="G736" s="103"/>
      <c r="H736" s="103"/>
      <c r="I736" s="103"/>
      <c r="J736" s="103"/>
      <c r="K736" s="103"/>
    </row>
    <row r="737" spans="5:11" x14ac:dyDescent="0.25">
      <c r="E737" s="103"/>
      <c r="F737" s="103"/>
      <c r="G737" s="103"/>
      <c r="H737" s="103"/>
      <c r="I737" s="103"/>
      <c r="J737" s="103"/>
      <c r="K737" s="103"/>
    </row>
    <row r="738" spans="5:11" x14ac:dyDescent="0.25">
      <c r="E738" s="103"/>
      <c r="F738" s="103"/>
      <c r="G738" s="103"/>
      <c r="H738" s="103"/>
      <c r="I738" s="103"/>
      <c r="J738" s="103"/>
      <c r="K738" s="103"/>
    </row>
    <row r="739" spans="5:11" x14ac:dyDescent="0.25">
      <c r="E739" s="103"/>
      <c r="F739" s="103"/>
      <c r="G739" s="103"/>
      <c r="H739" s="103"/>
      <c r="I739" s="103"/>
      <c r="J739" s="103"/>
      <c r="K739" s="103"/>
    </row>
    <row r="740" spans="5:11" x14ac:dyDescent="0.25">
      <c r="E740" s="103"/>
      <c r="F740" s="103"/>
      <c r="G740" s="103"/>
      <c r="H740" s="103"/>
      <c r="I740" s="103"/>
      <c r="J740" s="103"/>
      <c r="K740" s="103"/>
    </row>
    <row r="741" spans="5:11" x14ac:dyDescent="0.25">
      <c r="E741" s="103"/>
      <c r="F741" s="103"/>
      <c r="G741" s="103"/>
      <c r="H741" s="103"/>
      <c r="I741" s="103"/>
      <c r="J741" s="103"/>
      <c r="K741" s="103"/>
    </row>
    <row r="742" spans="5:11" x14ac:dyDescent="0.25">
      <c r="E742" s="103"/>
      <c r="F742" s="103"/>
      <c r="G742" s="103"/>
      <c r="H742" s="103"/>
      <c r="I742" s="103"/>
      <c r="J742" s="103"/>
      <c r="K742" s="103"/>
    </row>
    <row r="743" spans="5:11" x14ac:dyDescent="0.25">
      <c r="E743" s="103"/>
      <c r="F743" s="103"/>
      <c r="G743" s="103"/>
      <c r="H743" s="103"/>
      <c r="I743" s="103"/>
      <c r="J743" s="103"/>
      <c r="K743" s="103"/>
    </row>
    <row r="744" spans="5:11" x14ac:dyDescent="0.25">
      <c r="E744" s="103"/>
      <c r="F744" s="103"/>
      <c r="G744" s="103"/>
      <c r="H744" s="103"/>
      <c r="I744" s="103"/>
      <c r="J744" s="103"/>
      <c r="K744" s="103"/>
    </row>
    <row r="745" spans="5:11" x14ac:dyDescent="0.25">
      <c r="E745" s="103"/>
      <c r="F745" s="103"/>
      <c r="G745" s="103"/>
      <c r="H745" s="103"/>
      <c r="I745" s="103"/>
      <c r="J745" s="103"/>
      <c r="K745" s="103"/>
    </row>
    <row r="746" spans="5:11" x14ac:dyDescent="0.25">
      <c r="E746" s="103"/>
      <c r="F746" s="103"/>
      <c r="G746" s="103"/>
      <c r="H746" s="103"/>
      <c r="I746" s="103"/>
      <c r="J746" s="103"/>
      <c r="K746" s="103"/>
    </row>
    <row r="747" spans="5:11" x14ac:dyDescent="0.25">
      <c r="E747" s="103"/>
      <c r="F747" s="103"/>
      <c r="G747" s="103"/>
      <c r="H747" s="103"/>
      <c r="I747" s="103"/>
      <c r="J747" s="103"/>
      <c r="K747" s="103"/>
    </row>
    <row r="748" spans="5:11" x14ac:dyDescent="0.25">
      <c r="E748" s="103"/>
      <c r="F748" s="103"/>
      <c r="G748" s="103"/>
      <c r="H748" s="103"/>
      <c r="I748" s="103"/>
      <c r="J748" s="103"/>
      <c r="K748" s="103"/>
    </row>
    <row r="749" spans="5:11" x14ac:dyDescent="0.25">
      <c r="E749" s="103"/>
      <c r="F749" s="103"/>
      <c r="G749" s="103"/>
      <c r="H749" s="103"/>
      <c r="I749" s="103"/>
      <c r="J749" s="103"/>
      <c r="K749" s="103"/>
    </row>
    <row r="750" spans="5:11" x14ac:dyDescent="0.25">
      <c r="E750" s="103"/>
      <c r="F750" s="103"/>
      <c r="G750" s="103"/>
      <c r="H750" s="103"/>
      <c r="I750" s="103"/>
      <c r="J750" s="103"/>
      <c r="K750" s="103"/>
    </row>
    <row r="751" spans="5:11" x14ac:dyDescent="0.25">
      <c r="E751" s="103"/>
      <c r="F751" s="103"/>
      <c r="G751" s="103"/>
      <c r="H751" s="103"/>
      <c r="I751" s="103"/>
      <c r="J751" s="103"/>
      <c r="K751" s="103"/>
    </row>
    <row r="752" spans="5:11" x14ac:dyDescent="0.25">
      <c r="E752" s="103"/>
      <c r="F752" s="103"/>
      <c r="G752" s="103"/>
      <c r="H752" s="103"/>
      <c r="I752" s="103"/>
      <c r="J752" s="103"/>
      <c r="K752" s="103"/>
    </row>
    <row r="753" spans="5:11" x14ac:dyDescent="0.25">
      <c r="E753" s="103"/>
      <c r="F753" s="103"/>
      <c r="G753" s="103"/>
      <c r="H753" s="103"/>
      <c r="I753" s="103"/>
      <c r="J753" s="103"/>
      <c r="K753" s="103"/>
    </row>
    <row r="754" spans="5:11" x14ac:dyDescent="0.25">
      <c r="E754" s="103"/>
      <c r="F754" s="103"/>
      <c r="G754" s="103"/>
      <c r="H754" s="103"/>
      <c r="I754" s="103"/>
      <c r="J754" s="103"/>
      <c r="K754" s="103"/>
    </row>
    <row r="755" spans="5:11" x14ac:dyDescent="0.25">
      <c r="E755" s="103"/>
      <c r="F755" s="103"/>
      <c r="G755" s="103"/>
      <c r="H755" s="103"/>
      <c r="I755" s="103"/>
      <c r="J755" s="103"/>
      <c r="K755" s="103"/>
    </row>
    <row r="756" spans="5:11" x14ac:dyDescent="0.25">
      <c r="E756" s="103"/>
      <c r="F756" s="103"/>
      <c r="G756" s="103"/>
      <c r="H756" s="103"/>
      <c r="I756" s="103"/>
      <c r="J756" s="103"/>
      <c r="K756" s="103"/>
    </row>
    <row r="757" spans="5:11" x14ac:dyDescent="0.25">
      <c r="E757" s="103"/>
      <c r="F757" s="103"/>
      <c r="G757" s="103"/>
      <c r="H757" s="103"/>
      <c r="I757" s="103"/>
      <c r="J757" s="103"/>
      <c r="K757" s="103"/>
    </row>
    <row r="758" spans="5:11" x14ac:dyDescent="0.25">
      <c r="E758" s="103"/>
      <c r="F758" s="103"/>
      <c r="G758" s="103"/>
      <c r="H758" s="103"/>
      <c r="I758" s="103"/>
      <c r="J758" s="103"/>
      <c r="K758" s="103"/>
    </row>
    <row r="759" spans="5:11" x14ac:dyDescent="0.25">
      <c r="E759" s="103"/>
      <c r="F759" s="103"/>
      <c r="G759" s="103"/>
      <c r="H759" s="103"/>
      <c r="I759" s="103"/>
      <c r="J759" s="103"/>
      <c r="K759" s="103"/>
    </row>
    <row r="760" spans="5:11" x14ac:dyDescent="0.25">
      <c r="E760" s="103"/>
      <c r="F760" s="103"/>
      <c r="G760" s="103"/>
      <c r="H760" s="103"/>
      <c r="I760" s="103"/>
      <c r="J760" s="103"/>
      <c r="K760" s="103"/>
    </row>
    <row r="761" spans="5:11" x14ac:dyDescent="0.25">
      <c r="E761" s="103"/>
      <c r="F761" s="103"/>
      <c r="G761" s="103"/>
      <c r="H761" s="103"/>
      <c r="I761" s="103"/>
      <c r="J761" s="103"/>
      <c r="K761" s="103"/>
    </row>
    <row r="762" spans="5:11" x14ac:dyDescent="0.25">
      <c r="E762" s="103"/>
      <c r="F762" s="103"/>
      <c r="G762" s="103"/>
      <c r="H762" s="103"/>
      <c r="I762" s="103"/>
      <c r="J762" s="103"/>
      <c r="K762" s="103"/>
    </row>
    <row r="763" spans="5:11" x14ac:dyDescent="0.25">
      <c r="E763" s="103"/>
      <c r="F763" s="103"/>
      <c r="G763" s="103"/>
      <c r="H763" s="103"/>
      <c r="I763" s="103"/>
      <c r="J763" s="103"/>
      <c r="K763" s="103"/>
    </row>
    <row r="764" spans="5:11" x14ac:dyDescent="0.25">
      <c r="E764" s="103"/>
      <c r="F764" s="103"/>
      <c r="G764" s="103"/>
      <c r="H764" s="103"/>
      <c r="I764" s="103"/>
      <c r="J764" s="103"/>
      <c r="K764" s="103"/>
    </row>
    <row r="765" spans="5:11" x14ac:dyDescent="0.25">
      <c r="E765" s="103"/>
      <c r="F765" s="103"/>
      <c r="G765" s="103"/>
      <c r="H765" s="103"/>
      <c r="I765" s="103"/>
      <c r="J765" s="103"/>
      <c r="K765" s="103"/>
    </row>
    <row r="766" spans="5:11" x14ac:dyDescent="0.25">
      <c r="E766" s="103"/>
      <c r="F766" s="103"/>
      <c r="G766" s="103"/>
      <c r="H766" s="103"/>
      <c r="I766" s="103"/>
      <c r="J766" s="103"/>
      <c r="K766" s="103"/>
    </row>
    <row r="767" spans="5:11" x14ac:dyDescent="0.25">
      <c r="E767" s="103"/>
      <c r="F767" s="103"/>
      <c r="G767" s="103"/>
      <c r="H767" s="103"/>
      <c r="I767" s="103"/>
      <c r="J767" s="103"/>
      <c r="K767" s="103"/>
    </row>
    <row r="768" spans="5:11" x14ac:dyDescent="0.25">
      <c r="E768" s="103"/>
      <c r="F768" s="103"/>
      <c r="G768" s="103"/>
      <c r="H768" s="103"/>
      <c r="I768" s="103"/>
      <c r="J768" s="103"/>
      <c r="K768" s="103"/>
    </row>
    <row r="769" spans="5:11" x14ac:dyDescent="0.25">
      <c r="E769" s="103"/>
      <c r="F769" s="103"/>
      <c r="G769" s="103"/>
      <c r="H769" s="103"/>
      <c r="I769" s="103"/>
      <c r="J769" s="103"/>
      <c r="K769" s="103"/>
    </row>
    <row r="770" spans="5:11" x14ac:dyDescent="0.25">
      <c r="E770" s="103"/>
      <c r="F770" s="103"/>
      <c r="G770" s="103"/>
      <c r="H770" s="103"/>
      <c r="I770" s="103"/>
      <c r="J770" s="103"/>
      <c r="K770" s="103"/>
    </row>
    <row r="771" spans="5:11" x14ac:dyDescent="0.25">
      <c r="E771" s="103"/>
      <c r="F771" s="103"/>
      <c r="G771" s="103"/>
      <c r="H771" s="103"/>
      <c r="I771" s="103"/>
      <c r="J771" s="103"/>
      <c r="K771" s="103"/>
    </row>
    <row r="772" spans="5:11" x14ac:dyDescent="0.25">
      <c r="E772" s="103"/>
      <c r="F772" s="103"/>
      <c r="G772" s="103"/>
      <c r="H772" s="103"/>
      <c r="I772" s="103"/>
      <c r="J772" s="103"/>
      <c r="K772" s="103"/>
    </row>
    <row r="773" spans="5:11" x14ac:dyDescent="0.25">
      <c r="E773" s="103"/>
      <c r="F773" s="103"/>
      <c r="G773" s="103"/>
      <c r="H773" s="103"/>
      <c r="I773" s="103"/>
      <c r="J773" s="103"/>
      <c r="K773" s="103"/>
    </row>
    <row r="774" spans="5:11" x14ac:dyDescent="0.25">
      <c r="E774" s="103"/>
      <c r="F774" s="103"/>
      <c r="G774" s="103"/>
      <c r="H774" s="103"/>
      <c r="I774" s="103"/>
      <c r="J774" s="103"/>
      <c r="K774" s="103"/>
    </row>
    <row r="775" spans="5:11" x14ac:dyDescent="0.25">
      <c r="E775" s="103"/>
      <c r="F775" s="103"/>
      <c r="G775" s="103"/>
      <c r="H775" s="103"/>
      <c r="I775" s="103"/>
      <c r="J775" s="103"/>
      <c r="K775" s="103"/>
    </row>
    <row r="776" spans="5:11" x14ac:dyDescent="0.25">
      <c r="E776" s="103"/>
      <c r="F776" s="103"/>
      <c r="G776" s="103"/>
      <c r="H776" s="103"/>
      <c r="I776" s="103"/>
      <c r="J776" s="103"/>
      <c r="K776" s="103"/>
    </row>
    <row r="777" spans="5:11" x14ac:dyDescent="0.25">
      <c r="E777" s="103"/>
      <c r="F777" s="103"/>
      <c r="G777" s="103"/>
      <c r="H777" s="103"/>
      <c r="I777" s="103"/>
      <c r="J777" s="103"/>
      <c r="K777" s="103"/>
    </row>
    <row r="778" spans="5:11" x14ac:dyDescent="0.25">
      <c r="E778" s="103"/>
      <c r="F778" s="103"/>
      <c r="G778" s="103"/>
      <c r="H778" s="103"/>
      <c r="I778" s="103"/>
      <c r="J778" s="103"/>
      <c r="K778" s="103"/>
    </row>
    <row r="779" spans="5:11" x14ac:dyDescent="0.25">
      <c r="E779" s="103"/>
      <c r="F779" s="103"/>
      <c r="G779" s="103"/>
      <c r="H779" s="103"/>
      <c r="I779" s="103"/>
      <c r="J779" s="103"/>
      <c r="K779" s="103"/>
    </row>
    <row r="780" spans="5:11" x14ac:dyDescent="0.25">
      <c r="E780" s="103"/>
      <c r="F780" s="103"/>
      <c r="G780" s="103"/>
      <c r="H780" s="103"/>
      <c r="I780" s="103"/>
      <c r="J780" s="103"/>
      <c r="K780" s="103"/>
    </row>
    <row r="781" spans="5:11" x14ac:dyDescent="0.25">
      <c r="E781" s="103"/>
      <c r="F781" s="103"/>
      <c r="G781" s="103"/>
      <c r="H781" s="103"/>
      <c r="I781" s="103"/>
      <c r="J781" s="103"/>
      <c r="K781" s="103"/>
    </row>
    <row r="782" spans="5:11" x14ac:dyDescent="0.25">
      <c r="E782" s="103"/>
      <c r="F782" s="103"/>
      <c r="G782" s="103"/>
      <c r="H782" s="103"/>
      <c r="I782" s="103"/>
      <c r="J782" s="103"/>
      <c r="K782" s="103"/>
    </row>
    <row r="783" spans="5:11" x14ac:dyDescent="0.25">
      <c r="E783" s="103"/>
      <c r="F783" s="103"/>
      <c r="G783" s="103"/>
      <c r="H783" s="103"/>
      <c r="I783" s="103"/>
      <c r="J783" s="103"/>
      <c r="K783" s="103"/>
    </row>
    <row r="784" spans="5:11" x14ac:dyDescent="0.25">
      <c r="E784" s="103"/>
      <c r="F784" s="103"/>
      <c r="G784" s="103"/>
      <c r="H784" s="103"/>
      <c r="I784" s="103"/>
      <c r="J784" s="103"/>
      <c r="K784" s="103"/>
    </row>
    <row r="785" spans="5:11" x14ac:dyDescent="0.25">
      <c r="E785" s="103"/>
      <c r="F785" s="103"/>
      <c r="G785" s="103"/>
      <c r="H785" s="103"/>
      <c r="I785" s="103"/>
      <c r="J785" s="103"/>
      <c r="K785" s="103"/>
    </row>
    <row r="786" spans="5:11" x14ac:dyDescent="0.25">
      <c r="E786" s="103"/>
      <c r="F786" s="103"/>
      <c r="G786" s="103"/>
      <c r="H786" s="103"/>
      <c r="I786" s="103"/>
      <c r="J786" s="103"/>
      <c r="K786" s="103"/>
    </row>
    <row r="787" spans="5:11" x14ac:dyDescent="0.25">
      <c r="E787" s="103"/>
      <c r="F787" s="103"/>
      <c r="G787" s="103"/>
      <c r="H787" s="103"/>
      <c r="I787" s="103"/>
      <c r="J787" s="103"/>
      <c r="K787" s="103"/>
    </row>
    <row r="788" spans="5:11" x14ac:dyDescent="0.25">
      <c r="E788" s="103"/>
      <c r="F788" s="103"/>
      <c r="G788" s="103"/>
      <c r="H788" s="103"/>
      <c r="I788" s="103"/>
      <c r="J788" s="103"/>
      <c r="K788" s="103"/>
    </row>
    <row r="789" spans="5:11" x14ac:dyDescent="0.25">
      <c r="E789" s="103"/>
      <c r="F789" s="103"/>
      <c r="G789" s="103"/>
      <c r="H789" s="103"/>
      <c r="I789" s="103"/>
      <c r="J789" s="103"/>
      <c r="K789" s="103"/>
    </row>
    <row r="790" spans="5:11" x14ac:dyDescent="0.25">
      <c r="E790" s="103"/>
      <c r="F790" s="103"/>
      <c r="G790" s="103"/>
      <c r="H790" s="103"/>
      <c r="I790" s="103"/>
      <c r="J790" s="103"/>
      <c r="K790" s="103"/>
    </row>
    <row r="791" spans="5:11" x14ac:dyDescent="0.25">
      <c r="E791" s="103"/>
      <c r="F791" s="103"/>
      <c r="G791" s="103"/>
      <c r="H791" s="103"/>
      <c r="I791" s="103"/>
      <c r="J791" s="103"/>
      <c r="K791" s="103"/>
    </row>
    <row r="792" spans="5:11" x14ac:dyDescent="0.25">
      <c r="E792" s="103"/>
      <c r="F792" s="103"/>
      <c r="G792" s="103"/>
      <c r="H792" s="103"/>
      <c r="I792" s="103"/>
      <c r="J792" s="103"/>
      <c r="K792" s="103"/>
    </row>
    <row r="793" spans="5:11" x14ac:dyDescent="0.25">
      <c r="E793" s="103"/>
      <c r="F793" s="103"/>
      <c r="G793" s="103"/>
      <c r="H793" s="103"/>
      <c r="I793" s="103"/>
      <c r="J793" s="103"/>
      <c r="K793" s="103"/>
    </row>
    <row r="794" spans="5:11" x14ac:dyDescent="0.25">
      <c r="E794" s="103"/>
      <c r="F794" s="103"/>
      <c r="G794" s="103"/>
      <c r="H794" s="103"/>
      <c r="I794" s="103"/>
      <c r="J794" s="103"/>
      <c r="K794" s="103"/>
    </row>
    <row r="795" spans="5:11" x14ac:dyDescent="0.25">
      <c r="E795" s="103"/>
      <c r="F795" s="103"/>
      <c r="G795" s="103"/>
      <c r="H795" s="103"/>
      <c r="I795" s="103"/>
      <c r="J795" s="103"/>
      <c r="K795" s="103"/>
    </row>
    <row r="796" spans="5:11" x14ac:dyDescent="0.25">
      <c r="E796" s="103"/>
      <c r="F796" s="103"/>
      <c r="G796" s="103"/>
      <c r="H796" s="103"/>
      <c r="I796" s="103"/>
      <c r="J796" s="103"/>
      <c r="K796" s="103"/>
    </row>
    <row r="797" spans="5:11" x14ac:dyDescent="0.25">
      <c r="E797" s="103"/>
      <c r="F797" s="103"/>
      <c r="G797" s="103"/>
      <c r="H797" s="103"/>
      <c r="I797" s="103"/>
      <c r="J797" s="103"/>
      <c r="K797" s="103"/>
    </row>
    <row r="798" spans="5:11" x14ac:dyDescent="0.25">
      <c r="E798" s="103"/>
      <c r="F798" s="103"/>
      <c r="G798" s="103"/>
      <c r="H798" s="103"/>
      <c r="I798" s="103"/>
      <c r="J798" s="103"/>
      <c r="K798" s="103"/>
    </row>
    <row r="799" spans="5:11" x14ac:dyDescent="0.25">
      <c r="E799" s="103"/>
      <c r="F799" s="103"/>
      <c r="G799" s="103"/>
      <c r="H799" s="103"/>
      <c r="I799" s="103"/>
      <c r="J799" s="103"/>
      <c r="K799" s="103"/>
    </row>
    <row r="800" spans="5:11" x14ac:dyDescent="0.25">
      <c r="E800" s="103"/>
      <c r="F800" s="103"/>
      <c r="G800" s="103"/>
      <c r="H800" s="103"/>
      <c r="I800" s="103"/>
      <c r="J800" s="103"/>
      <c r="K800" s="103"/>
    </row>
    <row r="801" spans="5:11" x14ac:dyDescent="0.25">
      <c r="E801" s="103"/>
      <c r="F801" s="103"/>
      <c r="G801" s="103"/>
      <c r="H801" s="103"/>
      <c r="I801" s="103"/>
      <c r="J801" s="103"/>
      <c r="K801" s="103"/>
    </row>
    <row r="802" spans="5:11" x14ac:dyDescent="0.25">
      <c r="E802" s="103"/>
      <c r="F802" s="103"/>
      <c r="G802" s="103"/>
      <c r="H802" s="103"/>
      <c r="I802" s="103"/>
      <c r="J802" s="103"/>
      <c r="K802" s="103"/>
    </row>
    <row r="803" spans="5:11" x14ac:dyDescent="0.25">
      <c r="E803" s="103"/>
      <c r="F803" s="103"/>
      <c r="G803" s="103"/>
      <c r="H803" s="103"/>
      <c r="I803" s="103"/>
      <c r="J803" s="103"/>
      <c r="K803" s="103"/>
    </row>
    <row r="804" spans="5:11" x14ac:dyDescent="0.25">
      <c r="E804" s="103"/>
      <c r="F804" s="103"/>
      <c r="G804" s="103"/>
      <c r="H804" s="103"/>
      <c r="I804" s="103"/>
      <c r="J804" s="103"/>
      <c r="K804" s="103"/>
    </row>
    <row r="805" spans="5:11" x14ac:dyDescent="0.25">
      <c r="E805" s="103"/>
      <c r="F805" s="103"/>
      <c r="G805" s="103"/>
      <c r="H805" s="103"/>
      <c r="I805" s="103"/>
      <c r="J805" s="103"/>
      <c r="K805" s="103"/>
    </row>
    <row r="806" spans="5:11" x14ac:dyDescent="0.25">
      <c r="E806" s="103"/>
      <c r="F806" s="103"/>
      <c r="G806" s="103"/>
      <c r="H806" s="103"/>
      <c r="I806" s="103"/>
      <c r="J806" s="103"/>
      <c r="K806" s="103"/>
    </row>
    <row r="807" spans="5:11" x14ac:dyDescent="0.25">
      <c r="E807" s="103"/>
      <c r="F807" s="103"/>
      <c r="G807" s="103"/>
      <c r="H807" s="103"/>
      <c r="I807" s="103"/>
      <c r="J807" s="103"/>
      <c r="K807" s="103"/>
    </row>
    <row r="808" spans="5:11" x14ac:dyDescent="0.25">
      <c r="E808" s="103"/>
      <c r="F808" s="103"/>
      <c r="G808" s="103"/>
      <c r="H808" s="103"/>
      <c r="I808" s="103"/>
      <c r="J808" s="103"/>
      <c r="K808" s="103"/>
    </row>
    <row r="809" spans="5:11" x14ac:dyDescent="0.25">
      <c r="E809" s="103"/>
      <c r="F809" s="103"/>
      <c r="G809" s="103"/>
      <c r="H809" s="103"/>
      <c r="I809" s="103"/>
      <c r="J809" s="103"/>
      <c r="K809" s="103"/>
    </row>
    <row r="810" spans="5:11" x14ac:dyDescent="0.25">
      <c r="E810" s="103"/>
      <c r="F810" s="103"/>
      <c r="G810" s="103"/>
      <c r="H810" s="103"/>
      <c r="I810" s="103"/>
      <c r="J810" s="103"/>
      <c r="K810" s="103"/>
    </row>
    <row r="811" spans="5:11" x14ac:dyDescent="0.25">
      <c r="E811" s="103"/>
      <c r="F811" s="103"/>
      <c r="G811" s="103"/>
      <c r="H811" s="103"/>
      <c r="I811" s="103"/>
      <c r="J811" s="103"/>
      <c r="K811" s="103"/>
    </row>
    <row r="812" spans="5:11" x14ac:dyDescent="0.25">
      <c r="E812" s="103"/>
      <c r="F812" s="103"/>
      <c r="G812" s="103"/>
      <c r="H812" s="103"/>
      <c r="I812" s="103"/>
      <c r="J812" s="103"/>
      <c r="K812" s="103"/>
    </row>
    <row r="813" spans="5:11" x14ac:dyDescent="0.25">
      <c r="E813" s="103"/>
      <c r="F813" s="103"/>
      <c r="G813" s="103"/>
      <c r="H813" s="103"/>
      <c r="I813" s="103"/>
      <c r="J813" s="103"/>
      <c r="K813" s="103"/>
    </row>
    <row r="814" spans="5:11" x14ac:dyDescent="0.25">
      <c r="E814" s="103"/>
      <c r="F814" s="103"/>
      <c r="G814" s="103"/>
      <c r="H814" s="103"/>
      <c r="I814" s="103"/>
      <c r="J814" s="103"/>
      <c r="K814" s="103"/>
    </row>
    <row r="815" spans="5:11" x14ac:dyDescent="0.25">
      <c r="E815" s="103"/>
      <c r="F815" s="103"/>
      <c r="G815" s="103"/>
      <c r="H815" s="103"/>
      <c r="I815" s="103"/>
      <c r="J815" s="103"/>
      <c r="K815" s="103"/>
    </row>
    <row r="816" spans="5:11" x14ac:dyDescent="0.25">
      <c r="E816" s="103"/>
      <c r="F816" s="103"/>
      <c r="G816" s="103"/>
      <c r="H816" s="103"/>
      <c r="I816" s="103"/>
      <c r="J816" s="103"/>
      <c r="K816" s="103"/>
    </row>
    <row r="817" spans="5:11" x14ac:dyDescent="0.25">
      <c r="E817" s="103"/>
      <c r="F817" s="103"/>
      <c r="G817" s="103"/>
      <c r="H817" s="103"/>
      <c r="I817" s="103"/>
      <c r="J817" s="103"/>
      <c r="K817" s="103"/>
    </row>
    <row r="818" spans="5:11" x14ac:dyDescent="0.25">
      <c r="E818" s="103"/>
      <c r="F818" s="103"/>
      <c r="G818" s="103"/>
      <c r="H818" s="103"/>
      <c r="I818" s="103"/>
      <c r="J818" s="103"/>
      <c r="K818" s="103"/>
    </row>
    <row r="819" spans="5:11" x14ac:dyDescent="0.25">
      <c r="E819" s="103"/>
      <c r="F819" s="103"/>
      <c r="G819" s="103"/>
      <c r="H819" s="103"/>
      <c r="I819" s="103"/>
      <c r="J819" s="103"/>
      <c r="K819" s="103"/>
    </row>
    <row r="820" spans="5:11" x14ac:dyDescent="0.25">
      <c r="E820" s="103"/>
      <c r="F820" s="103"/>
      <c r="G820" s="103"/>
      <c r="H820" s="103"/>
      <c r="I820" s="103"/>
      <c r="J820" s="103"/>
      <c r="K820" s="103"/>
    </row>
    <row r="821" spans="5:11" x14ac:dyDescent="0.25">
      <c r="E821" s="103"/>
      <c r="F821" s="103"/>
      <c r="G821" s="103"/>
      <c r="H821" s="103"/>
      <c r="I821" s="103"/>
      <c r="J821" s="103"/>
      <c r="K821" s="103"/>
    </row>
    <row r="822" spans="5:11" x14ac:dyDescent="0.25">
      <c r="E822" s="103"/>
      <c r="F822" s="103"/>
      <c r="G822" s="103"/>
      <c r="H822" s="103"/>
      <c r="I822" s="103"/>
      <c r="J822" s="103"/>
      <c r="K822" s="103"/>
    </row>
    <row r="823" spans="5:11" x14ac:dyDescent="0.25">
      <c r="E823" s="103"/>
      <c r="F823" s="103"/>
      <c r="G823" s="103"/>
      <c r="H823" s="103"/>
      <c r="I823" s="103"/>
      <c r="J823" s="103"/>
      <c r="K823" s="103"/>
    </row>
    <row r="824" spans="5:11" x14ac:dyDescent="0.25">
      <c r="E824" s="103"/>
      <c r="F824" s="103"/>
      <c r="G824" s="103"/>
      <c r="H824" s="103"/>
      <c r="I824" s="103"/>
      <c r="J824" s="103"/>
      <c r="K824" s="103"/>
    </row>
    <row r="825" spans="5:11" x14ac:dyDescent="0.25">
      <c r="E825" s="103"/>
      <c r="F825" s="103"/>
      <c r="G825" s="103"/>
      <c r="H825" s="103"/>
      <c r="I825" s="103"/>
      <c r="J825" s="103"/>
      <c r="K825" s="103"/>
    </row>
    <row r="826" spans="5:11" x14ac:dyDescent="0.25">
      <c r="E826" s="103"/>
      <c r="F826" s="103"/>
      <c r="G826" s="103"/>
      <c r="H826" s="103"/>
      <c r="I826" s="103"/>
      <c r="J826" s="103"/>
      <c r="K826" s="103"/>
    </row>
    <row r="827" spans="5:11" x14ac:dyDescent="0.25">
      <c r="E827" s="103"/>
      <c r="F827" s="103"/>
      <c r="G827" s="103"/>
      <c r="H827" s="103"/>
      <c r="I827" s="103"/>
      <c r="J827" s="103"/>
      <c r="K827" s="103"/>
    </row>
    <row r="828" spans="5:11" x14ac:dyDescent="0.25">
      <c r="E828" s="103"/>
      <c r="F828" s="103"/>
      <c r="G828" s="103"/>
      <c r="H828" s="103"/>
      <c r="I828" s="103"/>
      <c r="J828" s="103"/>
      <c r="K828" s="103"/>
    </row>
    <row r="829" spans="5:11" x14ac:dyDescent="0.25">
      <c r="E829" s="103"/>
      <c r="F829" s="103"/>
      <c r="G829" s="103"/>
      <c r="H829" s="103"/>
      <c r="I829" s="103"/>
      <c r="J829" s="103"/>
      <c r="K829" s="103"/>
    </row>
    <row r="830" spans="5:11" x14ac:dyDescent="0.25">
      <c r="E830" s="103"/>
      <c r="F830" s="103"/>
      <c r="G830" s="103"/>
      <c r="H830" s="103"/>
      <c r="I830" s="103"/>
      <c r="J830" s="103"/>
      <c r="K830" s="103"/>
    </row>
    <row r="831" spans="5:11" x14ac:dyDescent="0.25">
      <c r="E831" s="103"/>
      <c r="F831" s="103"/>
      <c r="G831" s="103"/>
      <c r="H831" s="103"/>
      <c r="I831" s="103"/>
      <c r="J831" s="103"/>
      <c r="K831" s="103"/>
    </row>
    <row r="832" spans="5:11" x14ac:dyDescent="0.25">
      <c r="E832" s="103"/>
      <c r="F832" s="103"/>
      <c r="G832" s="103"/>
      <c r="H832" s="103"/>
      <c r="I832" s="103"/>
      <c r="J832" s="103"/>
      <c r="K832" s="103"/>
    </row>
    <row r="833" spans="5:11" x14ac:dyDescent="0.25">
      <c r="E833" s="103"/>
      <c r="F833" s="103"/>
      <c r="G833" s="103"/>
      <c r="H833" s="103"/>
      <c r="I833" s="103"/>
      <c r="J833" s="103"/>
      <c r="K833" s="103"/>
    </row>
    <row r="834" spans="5:11" x14ac:dyDescent="0.25">
      <c r="E834" s="103"/>
      <c r="F834" s="103"/>
      <c r="G834" s="103"/>
      <c r="H834" s="103"/>
      <c r="I834" s="103"/>
      <c r="J834" s="103"/>
      <c r="K834" s="103"/>
    </row>
    <row r="835" spans="5:11" x14ac:dyDescent="0.25">
      <c r="E835" s="103"/>
      <c r="F835" s="103"/>
      <c r="G835" s="103"/>
      <c r="H835" s="103"/>
      <c r="I835" s="103"/>
      <c r="J835" s="103"/>
      <c r="K835" s="103"/>
    </row>
    <row r="836" spans="5:11" x14ac:dyDescent="0.25">
      <c r="E836" s="103"/>
      <c r="F836" s="103"/>
      <c r="G836" s="103"/>
      <c r="H836" s="103"/>
      <c r="I836" s="103"/>
      <c r="J836" s="103"/>
      <c r="K836" s="103"/>
    </row>
    <row r="837" spans="5:11" x14ac:dyDescent="0.25">
      <c r="E837" s="103"/>
      <c r="F837" s="103"/>
      <c r="G837" s="103"/>
      <c r="H837" s="103"/>
      <c r="I837" s="103"/>
      <c r="J837" s="103"/>
      <c r="K837" s="103"/>
    </row>
    <row r="838" spans="5:11" x14ac:dyDescent="0.25">
      <c r="E838" s="103"/>
      <c r="F838" s="103"/>
      <c r="G838" s="103"/>
      <c r="H838" s="103"/>
      <c r="I838" s="103"/>
      <c r="J838" s="103"/>
      <c r="K838" s="103"/>
    </row>
    <row r="839" spans="5:11" x14ac:dyDescent="0.25">
      <c r="E839" s="103"/>
      <c r="F839" s="103"/>
      <c r="G839" s="103"/>
      <c r="H839" s="103"/>
      <c r="I839" s="103"/>
      <c r="J839" s="103"/>
      <c r="K839" s="103"/>
    </row>
    <row r="840" spans="5:11" x14ac:dyDescent="0.25">
      <c r="E840" s="103"/>
      <c r="F840" s="103"/>
      <c r="G840" s="103"/>
      <c r="H840" s="103"/>
      <c r="I840" s="103"/>
      <c r="J840" s="103"/>
      <c r="K840" s="103"/>
    </row>
    <row r="841" spans="5:11" x14ac:dyDescent="0.25">
      <c r="E841" s="103"/>
      <c r="F841" s="103"/>
      <c r="G841" s="103"/>
      <c r="H841" s="103"/>
      <c r="I841" s="103"/>
      <c r="J841" s="103"/>
      <c r="K841" s="103"/>
    </row>
    <row r="842" spans="5:11" x14ac:dyDescent="0.25">
      <c r="E842" s="103"/>
      <c r="F842" s="103"/>
      <c r="G842" s="103"/>
      <c r="H842" s="103"/>
      <c r="I842" s="103"/>
      <c r="J842" s="103"/>
      <c r="K842" s="103"/>
    </row>
    <row r="843" spans="5:11" x14ac:dyDescent="0.25">
      <c r="E843" s="103"/>
      <c r="F843" s="103"/>
      <c r="G843" s="103"/>
      <c r="H843" s="103"/>
      <c r="I843" s="103"/>
      <c r="J843" s="103"/>
      <c r="K843" s="103"/>
    </row>
    <row r="844" spans="5:11" x14ac:dyDescent="0.25">
      <c r="E844" s="103"/>
      <c r="F844" s="103"/>
      <c r="G844" s="103"/>
      <c r="H844" s="103"/>
      <c r="I844" s="103"/>
      <c r="J844" s="103"/>
      <c r="K844" s="103"/>
    </row>
    <row r="845" spans="5:11" x14ac:dyDescent="0.25">
      <c r="E845" s="103"/>
      <c r="F845" s="103"/>
      <c r="G845" s="103"/>
      <c r="H845" s="103"/>
      <c r="I845" s="103"/>
      <c r="J845" s="103"/>
      <c r="K845" s="103"/>
    </row>
    <row r="846" spans="5:11" x14ac:dyDescent="0.25">
      <c r="E846" s="103"/>
      <c r="F846" s="103"/>
      <c r="G846" s="103"/>
      <c r="H846" s="103"/>
      <c r="I846" s="103"/>
      <c r="J846" s="103"/>
      <c r="K846" s="103"/>
    </row>
    <row r="847" spans="5:11" x14ac:dyDescent="0.25">
      <c r="E847" s="103"/>
      <c r="F847" s="103"/>
      <c r="G847" s="103"/>
      <c r="H847" s="103"/>
      <c r="I847" s="103"/>
      <c r="J847" s="103"/>
      <c r="K847" s="103"/>
    </row>
    <row r="848" spans="5:11" x14ac:dyDescent="0.25">
      <c r="E848" s="103"/>
      <c r="F848" s="103"/>
      <c r="G848" s="103"/>
      <c r="H848" s="103"/>
      <c r="I848" s="103"/>
      <c r="J848" s="103"/>
      <c r="K848" s="103"/>
    </row>
    <row r="849" spans="5:11" x14ac:dyDescent="0.25">
      <c r="E849" s="103"/>
      <c r="F849" s="103"/>
      <c r="G849" s="103"/>
      <c r="H849" s="103"/>
      <c r="I849" s="103"/>
      <c r="J849" s="103"/>
      <c r="K849" s="103"/>
    </row>
    <row r="850" spans="5:11" x14ac:dyDescent="0.25">
      <c r="E850" s="103"/>
      <c r="F850" s="103"/>
      <c r="G850" s="103"/>
      <c r="H850" s="103"/>
      <c r="I850" s="103"/>
      <c r="J850" s="103"/>
      <c r="K850" s="103"/>
    </row>
    <row r="851" spans="5:11" x14ac:dyDescent="0.25">
      <c r="E851" s="103"/>
      <c r="F851" s="103"/>
      <c r="G851" s="103"/>
      <c r="H851" s="103"/>
      <c r="I851" s="103"/>
      <c r="J851" s="103"/>
      <c r="K851" s="103"/>
    </row>
    <row r="852" spans="5:11" x14ac:dyDescent="0.25">
      <c r="E852" s="103"/>
      <c r="F852" s="103"/>
      <c r="G852" s="103"/>
      <c r="H852" s="103"/>
      <c r="I852" s="103"/>
      <c r="J852" s="103"/>
      <c r="K852" s="103"/>
    </row>
    <row r="853" spans="5:11" x14ac:dyDescent="0.25">
      <c r="E853" s="103"/>
      <c r="F853" s="103"/>
      <c r="G853" s="103"/>
      <c r="H853" s="103"/>
      <c r="I853" s="103"/>
      <c r="J853" s="103"/>
      <c r="K853" s="103"/>
    </row>
    <row r="854" spans="5:11" x14ac:dyDescent="0.25">
      <c r="E854" s="103"/>
      <c r="F854" s="103"/>
      <c r="G854" s="103"/>
      <c r="H854" s="103"/>
      <c r="I854" s="103"/>
      <c r="J854" s="103"/>
      <c r="K854" s="103"/>
    </row>
    <row r="855" spans="5:11" x14ac:dyDescent="0.25">
      <c r="E855" s="103"/>
      <c r="F855" s="103"/>
      <c r="G855" s="103"/>
      <c r="H855" s="103"/>
      <c r="I855" s="103"/>
      <c r="J855" s="103"/>
      <c r="K855" s="103"/>
    </row>
    <row r="856" spans="5:11" x14ac:dyDescent="0.25">
      <c r="E856" s="103"/>
      <c r="F856" s="103"/>
      <c r="G856" s="103"/>
      <c r="H856" s="103"/>
      <c r="I856" s="103"/>
      <c r="J856" s="103"/>
      <c r="K856" s="103"/>
    </row>
    <row r="857" spans="5:11" x14ac:dyDescent="0.25">
      <c r="E857" s="103"/>
      <c r="F857" s="103"/>
      <c r="G857" s="103"/>
      <c r="H857" s="103"/>
      <c r="I857" s="103"/>
      <c r="J857" s="103"/>
      <c r="K857" s="103"/>
    </row>
    <row r="858" spans="5:11" x14ac:dyDescent="0.25">
      <c r="E858" s="103"/>
      <c r="F858" s="103"/>
      <c r="G858" s="103"/>
      <c r="H858" s="103"/>
      <c r="I858" s="103"/>
      <c r="J858" s="103"/>
      <c r="K858" s="103"/>
    </row>
    <row r="859" spans="5:11" x14ac:dyDescent="0.25">
      <c r="E859" s="103"/>
      <c r="F859" s="103"/>
      <c r="G859" s="103"/>
      <c r="H859" s="103"/>
      <c r="I859" s="103"/>
      <c r="J859" s="103"/>
      <c r="K859" s="103"/>
    </row>
    <row r="860" spans="5:11" x14ac:dyDescent="0.25">
      <c r="E860" s="103"/>
      <c r="F860" s="103"/>
      <c r="G860" s="103"/>
      <c r="H860" s="103"/>
      <c r="I860" s="103"/>
      <c r="J860" s="103"/>
      <c r="K860" s="103"/>
    </row>
    <row r="861" spans="5:11" x14ac:dyDescent="0.25">
      <c r="E861" s="103"/>
      <c r="F861" s="103"/>
      <c r="G861" s="103"/>
      <c r="H861" s="103"/>
      <c r="I861" s="103"/>
      <c r="J861" s="103"/>
      <c r="K861" s="103"/>
    </row>
    <row r="862" spans="5:11" x14ac:dyDescent="0.25">
      <c r="E862" s="103"/>
      <c r="F862" s="103"/>
      <c r="G862" s="103"/>
      <c r="H862" s="103"/>
      <c r="I862" s="103"/>
      <c r="J862" s="103"/>
      <c r="K862" s="103"/>
    </row>
    <row r="863" spans="5:11" x14ac:dyDescent="0.25">
      <c r="E863" s="103"/>
      <c r="F863" s="103"/>
      <c r="G863" s="103"/>
      <c r="H863" s="103"/>
      <c r="I863" s="103"/>
      <c r="J863" s="103"/>
      <c r="K863" s="103"/>
    </row>
    <row r="864" spans="5:11" x14ac:dyDescent="0.25">
      <c r="E864" s="103"/>
      <c r="F864" s="103"/>
      <c r="G864" s="103"/>
      <c r="H864" s="103"/>
      <c r="I864" s="103"/>
      <c r="J864" s="103"/>
      <c r="K864" s="103"/>
    </row>
    <row r="865" spans="5:11" x14ac:dyDescent="0.25">
      <c r="E865" s="103"/>
      <c r="F865" s="103"/>
      <c r="G865" s="103"/>
      <c r="H865" s="103"/>
      <c r="I865" s="103"/>
      <c r="J865" s="103"/>
      <c r="K865" s="103"/>
    </row>
    <row r="866" spans="5:11" x14ac:dyDescent="0.25">
      <c r="E866" s="103"/>
      <c r="F866" s="103"/>
      <c r="G866" s="103"/>
      <c r="H866" s="103"/>
      <c r="I866" s="103"/>
      <c r="J866" s="103"/>
      <c r="K866" s="103"/>
    </row>
    <row r="867" spans="5:11" x14ac:dyDescent="0.25">
      <c r="E867" s="103"/>
      <c r="F867" s="103"/>
      <c r="G867" s="103"/>
      <c r="H867" s="103"/>
      <c r="I867" s="103"/>
      <c r="J867" s="103"/>
      <c r="K867" s="103"/>
    </row>
    <row r="868" spans="5:11" x14ac:dyDescent="0.25">
      <c r="E868" s="103"/>
      <c r="F868" s="103"/>
      <c r="G868" s="103"/>
      <c r="H868" s="103"/>
      <c r="I868" s="103"/>
      <c r="J868" s="103"/>
      <c r="K868" s="103"/>
    </row>
    <row r="869" spans="5:11" x14ac:dyDescent="0.25">
      <c r="E869" s="103"/>
      <c r="F869" s="103"/>
      <c r="G869" s="103"/>
      <c r="H869" s="103"/>
      <c r="I869" s="103"/>
      <c r="J869" s="103"/>
      <c r="K869" s="103"/>
    </row>
    <row r="870" spans="5:11" x14ac:dyDescent="0.25">
      <c r="E870" s="103"/>
      <c r="F870" s="103"/>
      <c r="G870" s="103"/>
      <c r="H870" s="103"/>
      <c r="I870" s="103"/>
      <c r="J870" s="103"/>
      <c r="K870" s="103"/>
    </row>
    <row r="871" spans="5:11" x14ac:dyDescent="0.25">
      <c r="E871" s="103"/>
      <c r="F871" s="103"/>
      <c r="G871" s="103"/>
      <c r="H871" s="103"/>
      <c r="I871" s="103"/>
      <c r="J871" s="103"/>
      <c r="K871" s="103"/>
    </row>
    <row r="872" spans="5:11" x14ac:dyDescent="0.25">
      <c r="E872" s="103"/>
      <c r="F872" s="103"/>
      <c r="G872" s="103"/>
      <c r="H872" s="103"/>
      <c r="I872" s="103"/>
      <c r="J872" s="103"/>
      <c r="K872" s="103"/>
    </row>
    <row r="873" spans="5:11" x14ac:dyDescent="0.25">
      <c r="E873" s="103"/>
      <c r="F873" s="103"/>
      <c r="G873" s="103"/>
      <c r="H873" s="103"/>
      <c r="I873" s="103"/>
      <c r="J873" s="103"/>
      <c r="K873" s="103"/>
    </row>
    <row r="874" spans="5:11" x14ac:dyDescent="0.25">
      <c r="E874" s="103"/>
      <c r="F874" s="103"/>
      <c r="G874" s="103"/>
      <c r="H874" s="103"/>
      <c r="I874" s="103"/>
      <c r="J874" s="103"/>
      <c r="K874" s="103"/>
    </row>
    <row r="875" spans="5:11" x14ac:dyDescent="0.25">
      <c r="E875" s="103"/>
      <c r="F875" s="103"/>
      <c r="G875" s="103"/>
      <c r="H875" s="103"/>
      <c r="I875" s="103"/>
      <c r="J875" s="103"/>
      <c r="K875" s="103"/>
    </row>
    <row r="876" spans="5:11" x14ac:dyDescent="0.25">
      <c r="E876" s="103"/>
      <c r="F876" s="103"/>
      <c r="G876" s="103"/>
      <c r="H876" s="103"/>
      <c r="I876" s="103"/>
      <c r="J876" s="103"/>
      <c r="K876" s="103"/>
    </row>
    <row r="877" spans="5:11" x14ac:dyDescent="0.25">
      <c r="E877" s="103"/>
      <c r="F877" s="103"/>
      <c r="G877" s="103"/>
      <c r="H877" s="103"/>
      <c r="I877" s="103"/>
      <c r="J877" s="103"/>
      <c r="K877" s="103"/>
    </row>
    <row r="878" spans="5:11" x14ac:dyDescent="0.25">
      <c r="E878" s="103"/>
      <c r="F878" s="103"/>
      <c r="G878" s="103"/>
      <c r="H878" s="103"/>
      <c r="I878" s="103"/>
      <c r="J878" s="103"/>
      <c r="K878" s="103"/>
    </row>
    <row r="879" spans="5:11" x14ac:dyDescent="0.25">
      <c r="E879" s="103"/>
      <c r="F879" s="103"/>
      <c r="G879" s="103"/>
      <c r="H879" s="103"/>
      <c r="I879" s="103"/>
      <c r="J879" s="103"/>
      <c r="K879" s="103"/>
    </row>
    <row r="880" spans="5:11" x14ac:dyDescent="0.25">
      <c r="E880" s="103"/>
      <c r="F880" s="103"/>
      <c r="G880" s="103"/>
      <c r="H880" s="103"/>
      <c r="I880" s="103"/>
      <c r="J880" s="103"/>
      <c r="K880" s="103"/>
    </row>
    <row r="881" spans="5:11" x14ac:dyDescent="0.25">
      <c r="E881" s="103"/>
      <c r="F881" s="103"/>
      <c r="G881" s="103"/>
      <c r="H881" s="103"/>
      <c r="I881" s="103"/>
      <c r="J881" s="103"/>
      <c r="K881" s="103"/>
    </row>
    <row r="882" spans="5:11" x14ac:dyDescent="0.25">
      <c r="E882" s="103"/>
      <c r="F882" s="103"/>
      <c r="G882" s="103"/>
      <c r="H882" s="103"/>
      <c r="I882" s="103"/>
      <c r="J882" s="103"/>
      <c r="K882" s="103"/>
    </row>
    <row r="883" spans="5:11" x14ac:dyDescent="0.25">
      <c r="E883" s="103"/>
      <c r="F883" s="103"/>
      <c r="G883" s="103"/>
      <c r="H883" s="103"/>
      <c r="I883" s="103"/>
      <c r="J883" s="103"/>
      <c r="K883" s="103"/>
    </row>
    <row r="884" spans="5:11" x14ac:dyDescent="0.25">
      <c r="E884" s="103"/>
      <c r="F884" s="103"/>
      <c r="G884" s="103"/>
      <c r="H884" s="103"/>
      <c r="I884" s="103"/>
      <c r="J884" s="103"/>
      <c r="K884" s="103"/>
    </row>
    <row r="885" spans="5:11" x14ac:dyDescent="0.25">
      <c r="E885" s="103"/>
      <c r="F885" s="103"/>
      <c r="G885" s="103"/>
      <c r="H885" s="103"/>
      <c r="I885" s="103"/>
      <c r="J885" s="103"/>
      <c r="K885" s="103"/>
    </row>
    <row r="886" spans="5:11" x14ac:dyDescent="0.25">
      <c r="E886" s="103"/>
      <c r="F886" s="103"/>
      <c r="G886" s="103"/>
      <c r="H886" s="103"/>
      <c r="I886" s="103"/>
      <c r="J886" s="103"/>
      <c r="K886" s="103"/>
    </row>
    <row r="887" spans="5:11" x14ac:dyDescent="0.25">
      <c r="E887" s="103"/>
      <c r="F887" s="103"/>
      <c r="G887" s="103"/>
      <c r="H887" s="103"/>
      <c r="I887" s="103"/>
      <c r="J887" s="103"/>
      <c r="K887" s="103"/>
    </row>
    <row r="888" spans="5:11" x14ac:dyDescent="0.25">
      <c r="E888" s="103"/>
      <c r="F888" s="103"/>
      <c r="G888" s="103"/>
      <c r="H888" s="103"/>
      <c r="I888" s="103"/>
      <c r="J888" s="103"/>
      <c r="K888" s="103"/>
    </row>
  </sheetData>
  <mergeCells count="170"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DG3:DG4"/>
    <mergeCell ref="EW3:EW4"/>
    <mergeCell ref="CY3:CY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H3:EH4"/>
    <mergeCell ref="EG3:EG4"/>
    <mergeCell ref="CB3:CB4"/>
    <mergeCell ref="EN3:EN4"/>
    <mergeCell ref="EO3:EO4"/>
    <mergeCell ref="DT3:DT4"/>
    <mergeCell ref="DQ3:DQ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V3:V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FD3:FD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T3:BT4"/>
    <mergeCell ref="BS3:BS4"/>
    <mergeCell ref="BJ3:BJ4"/>
    <mergeCell ref="BK3:BK4"/>
    <mergeCell ref="BQ3:B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Y3:Y4"/>
    <mergeCell ref="S3:S4"/>
    <mergeCell ref="T3:T4"/>
    <mergeCell ref="U3:U4"/>
    <mergeCell ref="FE3:FE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FI3:FI4"/>
    <mergeCell ref="FJ3:FJ4"/>
    <mergeCell ref="FO3:FR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GI176"/>
  <sheetViews>
    <sheetView showGridLines="0" zoomScale="106" zoomScaleNormal="106" workbookViewId="0">
      <pane xSplit="4" ySplit="5" topLeftCell="FL6" activePane="bottomRight" state="frozen"/>
      <selection activeCell="EQ92" sqref="EQ92"/>
      <selection pane="topRight" activeCell="EQ92" sqref="EQ92"/>
      <selection pane="bottomLeft" activeCell="EQ92" sqref="EQ92"/>
      <selection pane="bottomRight" activeCell="FR1" sqref="FR1:FR1048576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81640625" customWidth="1"/>
    <col min="4" max="4" width="63.54296875" customWidth="1"/>
    <col min="5" max="11" width="8.81640625" hidden="1" customWidth="1"/>
    <col min="12" max="16" width="8.1796875" hidden="1" customWidth="1"/>
    <col min="17" max="46" width="8" hidden="1" customWidth="1"/>
    <col min="47" max="76" width="8.81640625" hidden="1" customWidth="1"/>
    <col min="77" max="77" width="9.1796875" hidden="1" customWidth="1"/>
    <col min="78" max="105" width="8.81640625" hidden="1" customWidth="1"/>
    <col min="106" max="106" width="9.26953125" hidden="1" customWidth="1"/>
    <col min="107" max="110" width="8.81640625" hidden="1" customWidth="1"/>
    <col min="111" max="111" width="8.81640625" style="773" hidden="1" customWidth="1"/>
    <col min="112" max="112" width="8.81640625" style="709" hidden="1" customWidth="1"/>
    <col min="113" max="124" width="8.81640625" style="785" hidden="1" customWidth="1"/>
    <col min="125" max="125" width="8.7265625" style="785" customWidth="1"/>
    <col min="126" max="127" width="8.81640625" style="785" hidden="1" customWidth="1"/>
    <col min="128" max="128" width="8.81640625" style="785" customWidth="1"/>
    <col min="129" max="130" width="8.81640625" style="785" hidden="1" customWidth="1"/>
    <col min="131" max="131" width="8.81640625" style="785" customWidth="1"/>
    <col min="132" max="133" width="8.81640625" style="785" hidden="1" customWidth="1"/>
    <col min="134" max="134" width="8.81640625" style="785" customWidth="1"/>
    <col min="135" max="136" width="8.81640625" style="785" hidden="1" customWidth="1"/>
    <col min="137" max="146" width="8.81640625" style="785" customWidth="1"/>
    <col min="147" max="147" width="8.54296875" style="785" customWidth="1"/>
    <col min="148" max="148" width="8.81640625" style="785" customWidth="1"/>
    <col min="149" max="150" width="8.54296875" style="785" customWidth="1"/>
    <col min="151" max="152" width="8.81640625" style="785" customWidth="1"/>
    <col min="153" max="153" width="8.26953125" style="785" customWidth="1"/>
    <col min="154" max="155" width="8.81640625" style="785" customWidth="1"/>
    <col min="156" max="156" width="8.1796875" style="785" customWidth="1"/>
    <col min="157" max="158" width="8.81640625" style="785" customWidth="1"/>
    <col min="159" max="165" width="8.26953125" style="785" customWidth="1"/>
    <col min="166" max="173" width="8.81640625" style="785" customWidth="1"/>
    <col min="174" max="175" width="9.7265625" style="168" customWidth="1"/>
    <col min="176" max="191" width="11.453125" style="168"/>
  </cols>
  <sheetData>
    <row r="2" spans="3:183" ht="13" x14ac:dyDescent="0.3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3:183" ht="8.25" customHeight="1" thickBot="1" x14ac:dyDescent="0.3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165"/>
      <c r="FS3" s="165"/>
      <c r="FT3" s="165"/>
      <c r="FU3" s="165"/>
      <c r="FV3" s="165"/>
      <c r="FW3" s="165"/>
      <c r="FX3" s="165"/>
      <c r="FY3" s="165"/>
      <c r="FZ3" s="165"/>
      <c r="GA3" s="165"/>
    </row>
    <row r="4" spans="3:183" ht="13.5" customHeight="1" x14ac:dyDescent="0.25">
      <c r="C4" s="11"/>
      <c r="D4" s="1218" t="str">
        <f>+entero!D3</f>
        <v>V   A   R   I   A   B   L   E   S     b/</v>
      </c>
      <c r="E4" s="1220" t="str">
        <f>+entero!E3</f>
        <v>2008                          A  fines de Dic*</v>
      </c>
      <c r="F4" s="1220" t="str">
        <f>+entero!F3</f>
        <v>2009                          A  fines de Ene*</v>
      </c>
      <c r="G4" s="1220" t="str">
        <f>+entero!G3</f>
        <v>2009                          A  fines de Feb*</v>
      </c>
      <c r="H4" s="1220" t="str">
        <f>+entero!H3</f>
        <v>2009                          A  fines de Mar*</v>
      </c>
      <c r="I4" s="1220" t="str">
        <f>+entero!I3</f>
        <v>2009                          A  fines de adr*</v>
      </c>
      <c r="J4" s="1220" t="str">
        <f>+entero!J3</f>
        <v>2009                          A  fines de May*</v>
      </c>
      <c r="K4" s="1220" t="str">
        <f>+entero!K3</f>
        <v>2009                          A  fines de Jun*</v>
      </c>
      <c r="L4" s="1220" t="str">
        <f>+entero!L3</f>
        <v>2009                          A  fines de Jul*</v>
      </c>
      <c r="M4" s="1220" t="str">
        <f>+entero!M3</f>
        <v>2009                          A  fines de Ago*</v>
      </c>
      <c r="N4" s="1220" t="str">
        <f>+entero!N3</f>
        <v>2009                          A  fines de Sep*</v>
      </c>
      <c r="O4" s="1220" t="str">
        <f>+entero!O3</f>
        <v>2009                          A  fines de Oct*</v>
      </c>
      <c r="P4" s="1220" t="str">
        <f>+entero!P3</f>
        <v>2009                          A  fines de Nov*</v>
      </c>
      <c r="Q4" s="1220" t="str">
        <f>+entero!Q3</f>
        <v>2009                          A  fines de Dic*</v>
      </c>
      <c r="R4" s="1220" t="str">
        <f>+entero!R3</f>
        <v>2010                          A  fines de Ene*</v>
      </c>
      <c r="S4" s="1220" t="str">
        <f>+entero!S3</f>
        <v>2010                          A  fines de Feb*</v>
      </c>
      <c r="T4" s="1220" t="str">
        <f>+entero!T3</f>
        <v>2010                          A  fines de Mar*</v>
      </c>
      <c r="U4" s="1220" t="str">
        <f>+entero!U3</f>
        <v>2010                          A  fines de adr*</v>
      </c>
      <c r="V4" s="1220" t="str">
        <f>+entero!V3</f>
        <v>2010                          A  fines de May*</v>
      </c>
      <c r="W4" s="1220" t="str">
        <f>+entero!W3</f>
        <v>2010                          A  fines de Jun*</v>
      </c>
      <c r="X4" s="1220" t="str">
        <f>+entero!X3</f>
        <v>2010                          A  fines de Jul*</v>
      </c>
      <c r="Y4" s="1220" t="str">
        <f>+entero!Y3</f>
        <v>2010                          A  fines de Ago*</v>
      </c>
      <c r="Z4" s="1220" t="str">
        <f>+entero!Z3</f>
        <v>2010                          A  fines de Sep*</v>
      </c>
      <c r="AA4" s="1220" t="str">
        <f>+entero!AA3</f>
        <v>2010                          A  fines de Oct*</v>
      </c>
      <c r="AB4" s="1220" t="str">
        <f>+entero!AB3</f>
        <v>2010                          A  fines de Nov*</v>
      </c>
      <c r="AC4" s="1220" t="str">
        <f>+entero!AC3</f>
        <v>2010                          A  fines de Dic*</v>
      </c>
      <c r="AD4" s="1220" t="str">
        <f>+entero!AD3</f>
        <v>2011                          A  fines de Ene*</v>
      </c>
      <c r="AE4" s="1220" t="str">
        <f>+entero!AE3</f>
        <v>2011                          A  fines de Feb*</v>
      </c>
      <c r="AF4" s="1220" t="str">
        <f>+entero!AF3</f>
        <v>2011                          A  fines de Mar*</v>
      </c>
      <c r="AG4" s="1220" t="str">
        <f>+entero!AG3</f>
        <v>2011                          A  fines de adr*</v>
      </c>
      <c r="AH4" s="1220" t="str">
        <f>+entero!AH3</f>
        <v>2011                          A  fines de May*</v>
      </c>
      <c r="AI4" s="1220" t="str">
        <f>+entero!AI3</f>
        <v>2011                          A  fines de Jun*</v>
      </c>
      <c r="AJ4" s="1220" t="str">
        <f>+entero!AJ3</f>
        <v>2011                          A  fines de Jul*</v>
      </c>
      <c r="AK4" s="1220" t="str">
        <f>+entero!AK3</f>
        <v>2011                          A  fines de Ago*</v>
      </c>
      <c r="AL4" s="1220" t="str">
        <f>+entero!AL3</f>
        <v>2011                          A  fines de Sep*</v>
      </c>
      <c r="AM4" s="1220" t="str">
        <f>+entero!AM3</f>
        <v>2011                          A  fines de Oct*</v>
      </c>
      <c r="AN4" s="1220" t="str">
        <f>+entero!AN3</f>
        <v>2011                          A  fines de Nov*</v>
      </c>
      <c r="AO4" s="1220" t="str">
        <f>+entero!AO3</f>
        <v>2011                          A  fines de Dic*</v>
      </c>
      <c r="AP4" s="1220" t="str">
        <f>+entero!AP3</f>
        <v>2012                          A  fines de Ene*</v>
      </c>
      <c r="AQ4" s="1220" t="str">
        <f>+entero!AQ3</f>
        <v>2012                          A  fines de Feb*</v>
      </c>
      <c r="AR4" s="1220" t="str">
        <f>+entero!AR3</f>
        <v>2012                          A  fines de Mar*</v>
      </c>
      <c r="AS4" s="1220" t="str">
        <f>+entero!AS3</f>
        <v>2012                          A  fines de adr*</v>
      </c>
      <c r="AT4" s="1220" t="str">
        <f>+entero!AT3</f>
        <v>2012                          A  fines de May*</v>
      </c>
      <c r="AU4" s="1220" t="str">
        <f>+entero!AU3</f>
        <v>2012                          A  fines de Jun*</v>
      </c>
      <c r="AV4" s="1220" t="str">
        <f>+entero!AV3</f>
        <v>2012                          A  fines de Jul*</v>
      </c>
      <c r="AW4" s="1220" t="str">
        <f>+entero!AW3</f>
        <v>2012                          A  fines de Ago*</v>
      </c>
      <c r="AX4" s="1220" t="str">
        <f>+entero!AX3</f>
        <v>2012                          A  fines de Sep*</v>
      </c>
      <c r="AY4" s="1220" t="str">
        <f>+entero!AY3</f>
        <v>2012                          A  fines de Oct*</v>
      </c>
      <c r="AZ4" s="1220" t="str">
        <f>+entero!AZ3</f>
        <v>2012                          A  fines de Nov*</v>
      </c>
      <c r="BA4" s="1220" t="str">
        <f>+entero!BA3</f>
        <v>2012                          A  fines de Dic*</v>
      </c>
      <c r="BB4" s="1220" t="str">
        <f>+entero!BB3</f>
        <v>2013                          A  fines de Ene*</v>
      </c>
      <c r="BC4" s="1220" t="str">
        <f>+entero!BC3</f>
        <v>2013                          A  fines de Feb*</v>
      </c>
      <c r="BD4" s="1220" t="str">
        <f>+entero!BD3</f>
        <v>2013                          A  fines de Mar*</v>
      </c>
      <c r="BE4" s="1220" t="str">
        <f>+entero!BE3</f>
        <v>2013                          A  fines de adr*</v>
      </c>
      <c r="BF4" s="1220" t="str">
        <f>+entero!BF3</f>
        <v>2013                          A  fines de May*</v>
      </c>
      <c r="BG4" s="1220" t="str">
        <f>+entero!BG3</f>
        <v>2013                          A  fines de Jun*</v>
      </c>
      <c r="BH4" s="1220" t="str">
        <f>+entero!BH3</f>
        <v>2013                          A  fines de Jul*</v>
      </c>
      <c r="BI4" s="1220" t="str">
        <f>+entero!BI3</f>
        <v>2013                          A  fines de Ago*</v>
      </c>
      <c r="BJ4" s="1220" t="str">
        <f>+entero!BJ3</f>
        <v>2013                          A  fines de Sep*</v>
      </c>
      <c r="BK4" s="1220" t="str">
        <f>+entero!BK3</f>
        <v>2013                          A  fines de Oct*</v>
      </c>
      <c r="BL4" s="1220" t="str">
        <f>+entero!BL3</f>
        <v>2013                          A  fines de Nov*</v>
      </c>
      <c r="BM4" s="1220" t="str">
        <f>+entero!BM3</f>
        <v>2013                          A  fines de Dic*</v>
      </c>
      <c r="BN4" s="1220" t="str">
        <f>+entero!BN3</f>
        <v>2014                          A  fines de Ene*</v>
      </c>
      <c r="BO4" s="1220" t="str">
        <f>+entero!BO3</f>
        <v>2014                          A  fines de Feb*</v>
      </c>
      <c r="BP4" s="1220" t="str">
        <f>+entero!BP3</f>
        <v>2014                          A  fines de Mar*</v>
      </c>
      <c r="BQ4" s="1220" t="str">
        <f>+entero!BQ3</f>
        <v>2014                          A  fines de adr*</v>
      </c>
      <c r="BR4" s="1220" t="str">
        <f>+entero!BR3</f>
        <v>2014                          A  fines de May*</v>
      </c>
      <c r="BS4" s="1220" t="str">
        <f>+entero!BS3</f>
        <v>2014                          A  fines de Jun*</v>
      </c>
      <c r="BT4" s="1220" t="str">
        <f>+entero!BT3</f>
        <v>2014                          A  fines de Jul*</v>
      </c>
      <c r="BU4" s="1220" t="str">
        <f>+entero!BU3</f>
        <v>2014                          A  fines de Ago*</v>
      </c>
      <c r="BV4" s="1220" t="str">
        <f>+entero!BV3</f>
        <v>2014                          A  fines de Sep*</v>
      </c>
      <c r="BW4" s="1220" t="str">
        <f>+entero!BW3</f>
        <v>2014                          A  fines de Oct*</v>
      </c>
      <c r="BX4" s="1220" t="str">
        <f>+entero!BX3</f>
        <v>2014                          A  fines de Nov*</v>
      </c>
      <c r="BY4" s="1220" t="str">
        <f>+entero!BY3</f>
        <v>2014                          A  fines de Dic*</v>
      </c>
      <c r="BZ4" s="1220" t="str">
        <f>+entero!BZ3</f>
        <v>2015                         A  fines de Ene*</v>
      </c>
      <c r="CA4" s="1220" t="str">
        <f>+entero!CA3</f>
        <v>2015                         A  fines de Feb*</v>
      </c>
      <c r="CB4" s="1220" t="str">
        <f>+entero!CB3</f>
        <v>2015                         A  fines de Mar*</v>
      </c>
      <c r="CC4" s="1220" t="str">
        <f>+entero!CC3</f>
        <v xml:space="preserve">2015                         A  fines de adr* </v>
      </c>
      <c r="CD4" s="1220" t="str">
        <f>+entero!CD3</f>
        <v xml:space="preserve">2015                         A  fines de May* </v>
      </c>
      <c r="CE4" s="1220" t="str">
        <f>+entero!CE3</f>
        <v xml:space="preserve">2015                         A  fines de Jun* </v>
      </c>
      <c r="CF4" s="1220" t="str">
        <f>+entero!CF3</f>
        <v xml:space="preserve">2015                         A  fines de Jul* </v>
      </c>
      <c r="CG4" s="1220" t="str">
        <f>+entero!CG3</f>
        <v xml:space="preserve">2015                         A  fines de Ago* </v>
      </c>
      <c r="CH4" s="1220" t="str">
        <f>+entero!CH3</f>
        <v xml:space="preserve">2015                         A  fines de Sep* </v>
      </c>
      <c r="CI4" s="1220" t="str">
        <f>+entero!CI3</f>
        <v xml:space="preserve">2015                         A  fines de Oct* </v>
      </c>
      <c r="CJ4" s="1220" t="str">
        <f>+entero!CJ3</f>
        <v xml:space="preserve">2015                         A  fines de Nov* </v>
      </c>
      <c r="CK4" s="1220" t="str">
        <f>+entero!CK3</f>
        <v xml:space="preserve">2015                         A  fines de Dic* </v>
      </c>
      <c r="CL4" s="1220" t="str">
        <f>+entero!CL3</f>
        <v xml:space="preserve">2016                         A  fines de Ene* </v>
      </c>
      <c r="CM4" s="1220" t="str">
        <f>+entero!CM3</f>
        <v xml:space="preserve">2016                         A  fines de Feb* </v>
      </c>
      <c r="CN4" s="1220" t="str">
        <f>+entero!CN3</f>
        <v xml:space="preserve">2016                         A  fines de Mar* </v>
      </c>
      <c r="CO4" s="1220" t="str">
        <f>+entero!CO3</f>
        <v xml:space="preserve">2016                         A  fines de adr* </v>
      </c>
      <c r="CP4" s="1220" t="str">
        <f>+entero!CP3</f>
        <v xml:space="preserve">2016                         A  fines de May* </v>
      </c>
      <c r="CQ4" s="1220" t="str">
        <f>+entero!CQ3</f>
        <v xml:space="preserve">2016                         A  fines de Jun* </v>
      </c>
      <c r="CR4" s="1220" t="str">
        <f>+entero!CR3</f>
        <v xml:space="preserve">2016                         A  fines de Jul* </v>
      </c>
      <c r="CS4" s="1220" t="str">
        <f>+entero!CS3</f>
        <v xml:space="preserve">2016                         A  fines de Ago* </v>
      </c>
      <c r="CT4" s="1220" t="str">
        <f>+entero!CT3</f>
        <v xml:space="preserve">2016                         A  fines de Sep* </v>
      </c>
      <c r="CU4" s="1220" t="str">
        <f>+entero!CU3</f>
        <v xml:space="preserve">2016                         A  fines de Oct* </v>
      </c>
      <c r="CV4" s="1220" t="str">
        <f>+entero!CV3</f>
        <v xml:space="preserve">2016                         A  fines de Nov* </v>
      </c>
      <c r="CW4" s="1220" t="str">
        <f>+entero!CW3</f>
        <v>2016                         A  fines de Dic* 15</v>
      </c>
      <c r="CX4" s="1220" t="str">
        <f>+entero!CX3</f>
        <v xml:space="preserve">2017                         A  fines de Ene* </v>
      </c>
      <c r="CY4" s="1220" t="str">
        <f>+entero!CY3</f>
        <v xml:space="preserve">2017                         A  fines de Feb* </v>
      </c>
      <c r="CZ4" s="1220" t="str">
        <f>+entero!CZ3</f>
        <v xml:space="preserve">2017                         A  fines de Mar* </v>
      </c>
      <c r="DA4" s="1220" t="str">
        <f>+entero!DA3</f>
        <v xml:space="preserve">2017                         A  fines de Abr* </v>
      </c>
      <c r="DB4" s="1220" t="str">
        <f>+entero!DB3</f>
        <v xml:space="preserve">2017                         A  fines de May* </v>
      </c>
      <c r="DC4" s="1220" t="str">
        <f>+entero!DC3</f>
        <v xml:space="preserve">2017                         A  fines de Jun* </v>
      </c>
      <c r="DD4" s="1220" t="str">
        <f>+entero!DD3</f>
        <v xml:space="preserve">2017                         A  fines de Jul* </v>
      </c>
      <c r="DE4" s="1220" t="str">
        <f>+entero!DE3</f>
        <v xml:space="preserve">2017                         A  fines de Ago* </v>
      </c>
      <c r="DF4" s="1220" t="str">
        <f>+entero!DF3</f>
        <v xml:space="preserve">2017                         A  fines de Sep* </v>
      </c>
      <c r="DG4" s="1220" t="str">
        <f>+entero!DG3</f>
        <v xml:space="preserve">2017                         A  fines de Oct* </v>
      </c>
      <c r="DH4" s="1205" t="s">
        <v>215</v>
      </c>
      <c r="DI4" s="1205" t="str">
        <f>+entero!DI3</f>
        <v>2017
A fines de Dic</v>
      </c>
      <c r="DJ4" s="1205" t="str">
        <f>+entero!DJ3</f>
        <v>2018
A fines de Ene</v>
      </c>
      <c r="DK4" s="1205" t="str">
        <f>+entero!DK3</f>
        <v>2018
A fines de Feb</v>
      </c>
      <c r="DL4" s="1205" t="str">
        <f>+entero!DL3</f>
        <v>2018
A fines de Mar</v>
      </c>
      <c r="DM4" s="1205" t="str">
        <f>+entero!DM3</f>
        <v>2018
A fines de Abr</v>
      </c>
      <c r="DN4" s="1205" t="str">
        <f>+entero!DN3</f>
        <v>2018
A fines de May</v>
      </c>
      <c r="DO4" s="1205" t="str">
        <f>+entero!DO3</f>
        <v>2018
A fines de Jun</v>
      </c>
      <c r="DP4" s="1205" t="str">
        <f>+entero!DP3</f>
        <v>2018
A fines de Jul</v>
      </c>
      <c r="DQ4" s="1205" t="str">
        <f>+entero!DQ3</f>
        <v>2018
A fines de Ago</v>
      </c>
      <c r="DR4" s="1205" t="str">
        <f>+entero!DR3</f>
        <v>2018
A fines de Sep</v>
      </c>
      <c r="DS4" s="1205" t="str">
        <f>+entero!DS3</f>
        <v>2018
A fines de Oct</v>
      </c>
      <c r="DT4" s="1205" t="str">
        <f>+entero!DT3</f>
        <v>2018
A fines de Nov</v>
      </c>
      <c r="DU4" s="1205" t="str">
        <f>+entero!DU3</f>
        <v>2018
A fines de Dic</v>
      </c>
      <c r="DV4" s="1205" t="str">
        <f>+entero!DV3</f>
        <v>2019
A fines de Ene</v>
      </c>
      <c r="DW4" s="1205" t="str">
        <f>+entero!DW3</f>
        <v>2019
A fines de Feb</v>
      </c>
      <c r="DX4" s="1205" t="str">
        <f>+entero!DX3</f>
        <v>2019
A fines de Mar</v>
      </c>
      <c r="DY4" s="1205" t="str">
        <f>+entero!DY3</f>
        <v>2019
A fines de Abr</v>
      </c>
      <c r="DZ4" s="1205" t="str">
        <f>+entero!DZ3</f>
        <v>2019
A fines de May</v>
      </c>
      <c r="EA4" s="1205" t="str">
        <f>+entero!EA3</f>
        <v>2019
A fines de Jun</v>
      </c>
      <c r="EB4" s="1205" t="str">
        <f>+entero!EB3</f>
        <v>2019
A fines de  Jul</v>
      </c>
      <c r="EC4" s="1205" t="str">
        <f>+entero!EC3</f>
        <v>2019
A fines de  Ago</v>
      </c>
      <c r="ED4" s="1205" t="str">
        <f>+entero!ED3</f>
        <v>2019
A fines de Sep</v>
      </c>
      <c r="EE4" s="1205" t="str">
        <f>+entero!EE3</f>
        <v>2019
A fines de Oct</v>
      </c>
      <c r="EF4" s="1205" t="str">
        <f>+entero!EF3</f>
        <v>2019
A fines de Nov</v>
      </c>
      <c r="EG4" s="1205" t="str">
        <f>+entero!EG3</f>
        <v>2019
A fines de Dic</v>
      </c>
      <c r="EH4" s="1205" t="str">
        <f>+entero!EH3</f>
        <v>2020
A fines de Ene</v>
      </c>
      <c r="EI4" s="1205" t="str">
        <f>+entero!EI3</f>
        <v>2020
A fines de Feb</v>
      </c>
      <c r="EJ4" s="1205" t="str">
        <f>+entero!EJ3</f>
        <v>2020
A fines de Mar</v>
      </c>
      <c r="EK4" s="1205" t="str">
        <f>+entero!EK3</f>
        <v>2020
A fines de Abr</v>
      </c>
      <c r="EL4" s="1205" t="str">
        <f>+entero!EL3</f>
        <v>2020
A fines de May</v>
      </c>
      <c r="EM4" s="1205" t="str">
        <f>+entero!EM3</f>
        <v>2020
A fines de Jun</v>
      </c>
      <c r="EN4" s="1205" t="str">
        <f>+entero!EN3</f>
        <v>2020
 A fines de Jul</v>
      </c>
      <c r="EO4" s="1205" t="str">
        <f>+entero!EO3</f>
        <v>2020
 A fines de Ago</v>
      </c>
      <c r="EP4" s="1205" t="str">
        <f>+entero!EP3</f>
        <v>2020
 A fines de Sep</v>
      </c>
      <c r="EQ4" s="1205" t="str">
        <f>+entero!EQ3</f>
        <v>2020
 A fines de Oct</v>
      </c>
      <c r="ER4" s="1205" t="str">
        <f>+entero!ER3</f>
        <v>2020
 A fines de Nov</v>
      </c>
      <c r="ES4" s="1205" t="str">
        <f>+entero!ES3</f>
        <v>2020
 A fines de Dic</v>
      </c>
      <c r="ET4" s="1205" t="str">
        <f>+entero!ET3</f>
        <v>2021
 A fines de Ene</v>
      </c>
      <c r="EU4" s="1205" t="str">
        <f>+entero!EU3</f>
        <v>2021
 A fines de Feb</v>
      </c>
      <c r="EV4" s="1205" t="str">
        <f>+entero!EV3</f>
        <v>2021
 A fines de Mar</v>
      </c>
      <c r="EW4" s="1205" t="str">
        <f>+entero!EW3</f>
        <v>2021
 A fines de Abr</v>
      </c>
      <c r="EX4" s="1205" t="str">
        <f>+entero!EX3</f>
        <v>2021
 A fines de May</v>
      </c>
      <c r="EY4" s="1205" t="str">
        <f>+entero!EY3</f>
        <v>2021
 A fines de Jun</v>
      </c>
      <c r="EZ4" s="1205" t="str">
        <f>+entero!EZ3</f>
        <v>2021
 A fines de Jul</v>
      </c>
      <c r="FA4" s="1205" t="str">
        <f>+entero!FA3</f>
        <v>2021
 A fines de Ago</v>
      </c>
      <c r="FB4" s="1205" t="str">
        <f>+entero!FB3</f>
        <v>2021
 A fines de Sep</v>
      </c>
      <c r="FC4" s="1205" t="str">
        <f>+entero!FC3</f>
        <v>2021
 A fines de Oct</v>
      </c>
      <c r="FD4" s="1205" t="str">
        <f>+entero!FD3</f>
        <v>2021
 A fines de Nov</v>
      </c>
      <c r="FE4" s="1205" t="str">
        <f>+entero!FE3</f>
        <v>2021
 A fines de Dic</v>
      </c>
      <c r="FF4" s="1205" t="str">
        <f>+entero!FF3</f>
        <v>2022
 A fines de Ene</v>
      </c>
      <c r="FG4" s="1205" t="str">
        <f>+entero!FG3</f>
        <v>2022
 A fines de Feb</v>
      </c>
      <c r="FH4" s="1205" t="str">
        <f>+entero!FH3</f>
        <v>2022
 A fines de Mar</v>
      </c>
      <c r="FI4" s="1205" t="str">
        <f>+entero!FJ3</f>
        <v>2022
 A fines de May</v>
      </c>
      <c r="FJ4" s="1145" t="str">
        <f>+entero!FK3</f>
        <v>Semana 1</v>
      </c>
      <c r="FK4" s="1185" t="str">
        <f>+entero!FL3</f>
        <v>Semana 2</v>
      </c>
      <c r="FL4" s="1188" t="str">
        <f>+entero!FM3</f>
        <v>Semana 3</v>
      </c>
      <c r="FM4" s="1198" t="str">
        <f>+entero!FN3</f>
        <v>Semana 4</v>
      </c>
      <c r="FN4" s="1207" t="str">
        <f>+entero!FO3</f>
        <v>Semana 5</v>
      </c>
      <c r="FO4" s="1208"/>
      <c r="FP4" s="1208"/>
      <c r="FQ4" s="1208"/>
      <c r="FR4" s="1228" t="s">
        <v>296</v>
      </c>
      <c r="FS4" s="1229"/>
      <c r="FT4" s="165"/>
      <c r="FU4" s="165"/>
      <c r="FV4" s="165"/>
      <c r="FW4" s="165"/>
      <c r="FX4" s="165"/>
      <c r="FY4" s="165"/>
      <c r="FZ4" s="165"/>
      <c r="GA4" s="165"/>
    </row>
    <row r="5" spans="3:183" ht="23.25" customHeight="1" thickBot="1" x14ac:dyDescent="0.3">
      <c r="C5" s="16"/>
      <c r="D5" s="1227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226"/>
      <c r="X5" s="1226"/>
      <c r="Y5" s="1226"/>
      <c r="Z5" s="1226"/>
      <c r="AA5" s="1226"/>
      <c r="AB5" s="1226"/>
      <c r="AC5" s="1226"/>
      <c r="AD5" s="1226"/>
      <c r="AE5" s="1226"/>
      <c r="AF5" s="1226"/>
      <c r="AG5" s="1226"/>
      <c r="AH5" s="1226"/>
      <c r="AI5" s="1226"/>
      <c r="AJ5" s="1226"/>
      <c r="AK5" s="1226"/>
      <c r="AL5" s="1226"/>
      <c r="AM5" s="1226"/>
      <c r="AN5" s="1226"/>
      <c r="AO5" s="1226"/>
      <c r="AP5" s="1226"/>
      <c r="AQ5" s="1226"/>
      <c r="AR5" s="1226"/>
      <c r="AS5" s="1226"/>
      <c r="AT5" s="1226"/>
      <c r="AU5" s="1226"/>
      <c r="AV5" s="1226"/>
      <c r="AW5" s="1226"/>
      <c r="AX5" s="1226"/>
      <c r="AY5" s="1226"/>
      <c r="AZ5" s="1226"/>
      <c r="BA5" s="1226"/>
      <c r="BB5" s="1226"/>
      <c r="BC5" s="1226"/>
      <c r="BD5" s="1226"/>
      <c r="BE5" s="1226"/>
      <c r="BF5" s="1226"/>
      <c r="BG5" s="1226"/>
      <c r="BH5" s="1226"/>
      <c r="BI5" s="1226"/>
      <c r="BJ5" s="1226"/>
      <c r="BK5" s="1226"/>
      <c r="BL5" s="1226"/>
      <c r="BM5" s="1226"/>
      <c r="BN5" s="1226"/>
      <c r="BO5" s="1226"/>
      <c r="BP5" s="1226"/>
      <c r="BQ5" s="1226"/>
      <c r="BR5" s="1226"/>
      <c r="BS5" s="1226"/>
      <c r="BT5" s="1226"/>
      <c r="BU5" s="1226"/>
      <c r="BV5" s="1226"/>
      <c r="BW5" s="1226"/>
      <c r="BX5" s="1226"/>
      <c r="BY5" s="1226"/>
      <c r="BZ5" s="1226"/>
      <c r="CA5" s="1226"/>
      <c r="CB5" s="1226"/>
      <c r="CC5" s="1226"/>
      <c r="CD5" s="1226"/>
      <c r="CE5" s="1226"/>
      <c r="CF5" s="1226"/>
      <c r="CG5" s="1226"/>
      <c r="CH5" s="1226"/>
      <c r="CI5" s="1226"/>
      <c r="CJ5" s="1226"/>
      <c r="CK5" s="1226"/>
      <c r="CL5" s="1226"/>
      <c r="CM5" s="1226"/>
      <c r="CN5" s="1226"/>
      <c r="CO5" s="1226"/>
      <c r="CP5" s="1226"/>
      <c r="CQ5" s="1226"/>
      <c r="CR5" s="1226"/>
      <c r="CS5" s="1226"/>
      <c r="CT5" s="1226"/>
      <c r="CU5" s="1226"/>
      <c r="CV5" s="1226"/>
      <c r="CW5" s="1226"/>
      <c r="CX5" s="1226"/>
      <c r="CY5" s="1226"/>
      <c r="CZ5" s="1226"/>
      <c r="DA5" s="1226"/>
      <c r="DB5" s="1226"/>
      <c r="DC5" s="1226"/>
      <c r="DD5" s="1226"/>
      <c r="DE5" s="1226"/>
      <c r="DF5" s="1226"/>
      <c r="DG5" s="1226"/>
      <c r="DH5" s="1225"/>
      <c r="DI5" s="1225">
        <f>+entero!DI4</f>
        <v>0</v>
      </c>
      <c r="DJ5" s="1225">
        <f>+entero!DJ4</f>
        <v>0</v>
      </c>
      <c r="DK5" s="1225">
        <f>+entero!DK4</f>
        <v>0</v>
      </c>
      <c r="DL5" s="1225">
        <f>+entero!DL4</f>
        <v>0</v>
      </c>
      <c r="DM5" s="1225">
        <f>+entero!DM4</f>
        <v>0</v>
      </c>
      <c r="DN5" s="1225">
        <f>+entero!DN4</f>
        <v>0</v>
      </c>
      <c r="DO5" s="1225">
        <f>+entero!DO4</f>
        <v>0</v>
      </c>
      <c r="DP5" s="1225">
        <f>+entero!DP4</f>
        <v>0</v>
      </c>
      <c r="DQ5" s="1225">
        <f>+entero!DQ4</f>
        <v>0</v>
      </c>
      <c r="DR5" s="1225">
        <f>+entero!DR4</f>
        <v>0</v>
      </c>
      <c r="DS5" s="1225">
        <f>+entero!DS4</f>
        <v>0</v>
      </c>
      <c r="DT5" s="1225">
        <f>+entero!DT4</f>
        <v>0</v>
      </c>
      <c r="DU5" s="1225">
        <f>+entero!DU4</f>
        <v>0</v>
      </c>
      <c r="DV5" s="1225">
        <f>+entero!DV4</f>
        <v>0</v>
      </c>
      <c r="DW5" s="1225">
        <f>+entero!DW4</f>
        <v>0</v>
      </c>
      <c r="DX5" s="1225">
        <f>+entero!DX4</f>
        <v>0</v>
      </c>
      <c r="DY5" s="1225">
        <f>+entero!DY4</f>
        <v>0</v>
      </c>
      <c r="DZ5" s="1225">
        <f>+entero!DZ4</f>
        <v>0</v>
      </c>
      <c r="EA5" s="1225">
        <f>+entero!EA4</f>
        <v>0</v>
      </c>
      <c r="EB5" s="1225">
        <f>+entero!EB4</f>
        <v>0</v>
      </c>
      <c r="EC5" s="1225">
        <f>+entero!EC4</f>
        <v>0</v>
      </c>
      <c r="ED5" s="1225">
        <f>+entero!ED4</f>
        <v>0</v>
      </c>
      <c r="EE5" s="1225">
        <f>+entero!EE4</f>
        <v>0</v>
      </c>
      <c r="EF5" s="1225">
        <f>+entero!EF4</f>
        <v>0</v>
      </c>
      <c r="EG5" s="1225">
        <f>+entero!EG4</f>
        <v>0</v>
      </c>
      <c r="EH5" s="1225">
        <f>+entero!EH4</f>
        <v>0</v>
      </c>
      <c r="EI5" s="1225">
        <f>+entero!EI4</f>
        <v>0</v>
      </c>
      <c r="EJ5" s="1225">
        <f>+entero!EJ4</f>
        <v>0</v>
      </c>
      <c r="EK5" s="1225">
        <f>+entero!EK4</f>
        <v>0</v>
      </c>
      <c r="EL5" s="1225">
        <f>+entero!EL4</f>
        <v>0</v>
      </c>
      <c r="EM5" s="1225">
        <f>+entero!EM4</f>
        <v>0</v>
      </c>
      <c r="EN5" s="1225">
        <f>+entero!EN4</f>
        <v>0</v>
      </c>
      <c r="EO5" s="1225">
        <f>+entero!EO4</f>
        <v>0</v>
      </c>
      <c r="EP5" s="1225">
        <f>+entero!EP4</f>
        <v>0</v>
      </c>
      <c r="EQ5" s="1225">
        <f>+entero!EQ4</f>
        <v>0</v>
      </c>
      <c r="ER5" s="1225">
        <f>+entero!ER4</f>
        <v>0</v>
      </c>
      <c r="ES5" s="1225">
        <f>+entero!ES4</f>
        <v>0</v>
      </c>
      <c r="ET5" s="1225">
        <f>+entero!ET4</f>
        <v>0</v>
      </c>
      <c r="EU5" s="1225">
        <f>+entero!EU4</f>
        <v>0</v>
      </c>
      <c r="EV5" s="1225">
        <f>+entero!EV4</f>
        <v>0</v>
      </c>
      <c r="EW5" s="1225">
        <f>+entero!EW4</f>
        <v>0</v>
      </c>
      <c r="EX5" s="1225">
        <f>+entero!EX4</f>
        <v>0</v>
      </c>
      <c r="EY5" s="1225">
        <f>+entero!EY4</f>
        <v>0</v>
      </c>
      <c r="EZ5" s="1225">
        <f>+entero!EZ4</f>
        <v>0</v>
      </c>
      <c r="FA5" s="1225">
        <f>+entero!FA4</f>
        <v>0</v>
      </c>
      <c r="FB5" s="1225">
        <f>+entero!FB4</f>
        <v>0</v>
      </c>
      <c r="FC5" s="1225">
        <f>+entero!FC4</f>
        <v>0</v>
      </c>
      <c r="FD5" s="1225">
        <f>+entero!FD4</f>
        <v>0</v>
      </c>
      <c r="FE5" s="1225">
        <f>+entero!FE4</f>
        <v>0</v>
      </c>
      <c r="FF5" s="1225">
        <f>+entero!FF4</f>
        <v>0</v>
      </c>
      <c r="FG5" s="1225">
        <f>+entero!FG4</f>
        <v>0</v>
      </c>
      <c r="FH5" s="1225">
        <f>+entero!FH4</f>
        <v>0</v>
      </c>
      <c r="FI5" s="1225">
        <f>+entero!FJ4</f>
        <v>0</v>
      </c>
      <c r="FJ5" s="1086">
        <f>+entero!FK4</f>
        <v>44715</v>
      </c>
      <c r="FK5" s="1086">
        <f>+entero!FL4</f>
        <v>44722</v>
      </c>
      <c r="FL5" s="1086">
        <f>+entero!FM4</f>
        <v>44729</v>
      </c>
      <c r="FM5" s="1086">
        <f>+entero!FN4</f>
        <v>44736</v>
      </c>
      <c r="FN5" s="1074">
        <f>+entero!FO4</f>
        <v>44739</v>
      </c>
      <c r="FO5" s="1126">
        <f>+entero!FP4</f>
        <v>44740</v>
      </c>
      <c r="FP5" s="1126">
        <f>+entero!FQ4</f>
        <v>44741</v>
      </c>
      <c r="FQ5" s="1073">
        <f>+entero!FR4</f>
        <v>44742</v>
      </c>
      <c r="FR5" s="1075" t="s">
        <v>225</v>
      </c>
      <c r="FS5" s="1076" t="s">
        <v>169</v>
      </c>
      <c r="FT5" s="165"/>
      <c r="FU5" s="165"/>
      <c r="FV5" s="165"/>
      <c r="FW5" s="165"/>
      <c r="FX5" s="165"/>
      <c r="FY5" s="165"/>
      <c r="FZ5" s="165"/>
      <c r="GA5" s="165"/>
    </row>
    <row r="6" spans="3:183" x14ac:dyDescent="0.25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1025"/>
      <c r="FM6" s="1025"/>
      <c r="FN6" s="913"/>
      <c r="FO6" s="697"/>
      <c r="FP6" s="697"/>
      <c r="FQ6" s="697"/>
      <c r="FR6" s="913"/>
      <c r="FS6" s="1025"/>
      <c r="FT6" s="165"/>
      <c r="FU6" s="165"/>
      <c r="FV6" s="165"/>
      <c r="FW6" s="165"/>
      <c r="FX6" s="165"/>
      <c r="FY6" s="165"/>
      <c r="FZ6" s="165"/>
      <c r="GA6" s="165"/>
    </row>
    <row r="7" spans="3:183" x14ac:dyDescent="0.25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1026">
        <f>+entero!FK7</f>
        <v>4578.3324827300003</v>
      </c>
      <c r="FK7" s="1026">
        <f>+entero!FL7</f>
        <v>4610.3407720699997</v>
      </c>
      <c r="FL7" s="1026">
        <f>+entero!FM7</f>
        <v>4625.9815541099997</v>
      </c>
      <c r="FM7" s="1026">
        <f>+entero!FN7</f>
        <v>4570.2833437100007</v>
      </c>
      <c r="FN7" s="743">
        <f>+entero!FO7</f>
        <v>4575.4088050399996</v>
      </c>
      <c r="FO7" s="458">
        <f>+entero!FP7</f>
        <v>4590.9800254999991</v>
      </c>
      <c r="FP7" s="458">
        <f>+entero!FQ7</f>
        <v>4568.7182154599996</v>
      </c>
      <c r="FQ7" s="458">
        <f>+entero!FR7</f>
        <v>4505.4478951199999</v>
      </c>
      <c r="FR7" s="743">
        <f>+entero!FS7</f>
        <v>-64.835448590000851</v>
      </c>
      <c r="FS7" s="912">
        <f>+entero!FT7</f>
        <v>-1.4186308312641671</v>
      </c>
      <c r="FT7" s="165"/>
      <c r="FU7" s="165"/>
      <c r="FV7" s="165"/>
      <c r="FW7" s="165"/>
      <c r="FX7" s="165"/>
      <c r="FY7" s="165"/>
      <c r="FZ7" s="165"/>
      <c r="GA7" s="165"/>
    </row>
    <row r="8" spans="3:183" x14ac:dyDescent="0.25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1026">
        <f>+entero!FK8</f>
        <v>1421.0259445700001</v>
      </c>
      <c r="FK8" s="1026">
        <f>+entero!FL8</f>
        <v>1481.34799335</v>
      </c>
      <c r="FL8" s="1026">
        <f>+entero!FM8</f>
        <v>1526.8454627799999</v>
      </c>
      <c r="FM8" s="1026">
        <f>+entero!FN8</f>
        <v>1478.1290229900001</v>
      </c>
      <c r="FN8" s="743">
        <f>+entero!FO8</f>
        <v>1481.7526593500002</v>
      </c>
      <c r="FO8" s="458">
        <f>+entero!FP8</f>
        <v>1501.35252685</v>
      </c>
      <c r="FP8" s="458">
        <f>+entero!FQ8</f>
        <v>1483.611539</v>
      </c>
      <c r="FQ8" s="458">
        <f>+entero!FR8</f>
        <v>1424.76613793</v>
      </c>
      <c r="FR8" s="743">
        <f>+entero!FS8</f>
        <v>-53.362885060000053</v>
      </c>
      <c r="FS8" s="912">
        <f>+entero!FT8</f>
        <v>-3.610164216385936</v>
      </c>
      <c r="FT8" s="165"/>
      <c r="FU8" s="165"/>
      <c r="FV8" s="165"/>
      <c r="FW8" s="165"/>
      <c r="FX8" s="165"/>
      <c r="FY8" s="165"/>
      <c r="FZ8" s="165"/>
      <c r="GA8" s="165"/>
    </row>
    <row r="9" spans="3:183" x14ac:dyDescent="0.25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1026">
        <f>+entero!FK9</f>
        <v>538.00321880000001</v>
      </c>
      <c r="FK9" s="1026">
        <f>+entero!FL9</f>
        <v>537.34469836000005</v>
      </c>
      <c r="FL9" s="1026">
        <f>+entero!FM9</f>
        <v>531.53375433999997</v>
      </c>
      <c r="FM9" s="1026">
        <f>+entero!FN9</f>
        <v>532.16433755000003</v>
      </c>
      <c r="FN9" s="743">
        <f>+entero!FO9</f>
        <v>533.19801509999991</v>
      </c>
      <c r="FO9" s="458">
        <f>+entero!FP9</f>
        <v>533.81263418000003</v>
      </c>
      <c r="FP9" s="458">
        <f>+entero!FQ9</f>
        <v>533.32971918999999</v>
      </c>
      <c r="FQ9" s="458">
        <f>+entero!FR9</f>
        <v>532.29574322999997</v>
      </c>
      <c r="FR9" s="743">
        <f>+entero!FS9</f>
        <v>0.13140567999994346</v>
      </c>
      <c r="FS9" s="912">
        <f>+entero!FT9</f>
        <v>2.4692688090466319E-2</v>
      </c>
      <c r="FT9" s="165"/>
      <c r="FU9" s="165"/>
      <c r="FV9" s="165"/>
      <c r="FW9" s="165"/>
      <c r="FX9" s="165"/>
      <c r="FY9" s="165"/>
      <c r="FZ9" s="165"/>
      <c r="GA9" s="165"/>
    </row>
    <row r="10" spans="3:183" x14ac:dyDescent="0.25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1026">
        <f>+entero!FK10</f>
        <v>2584.2103280199999</v>
      </c>
      <c r="FK10" s="1026">
        <f>+entero!FL10</f>
        <v>2556.5980431399998</v>
      </c>
      <c r="FL10" s="1026">
        <f>+entero!FM10</f>
        <v>2532.9313372900001</v>
      </c>
      <c r="FM10" s="1026">
        <f>+entero!FN10</f>
        <v>2525.2778516500002</v>
      </c>
      <c r="FN10" s="743">
        <f>+entero!FO10</f>
        <v>2525.67857413</v>
      </c>
      <c r="FO10" s="458">
        <f>+entero!FP10</f>
        <v>2520.9952174999999</v>
      </c>
      <c r="FP10" s="458">
        <f>+entero!FQ10</f>
        <v>2516.98880998</v>
      </c>
      <c r="FQ10" s="458">
        <f>+entero!FR10</f>
        <v>2513.6731669999999</v>
      </c>
      <c r="FR10" s="743">
        <f>+entero!FS10</f>
        <v>-11.604684650000308</v>
      </c>
      <c r="FS10" s="912">
        <f>+entero!FT10</f>
        <v>-0.45954090328784725</v>
      </c>
      <c r="FT10" s="165"/>
      <c r="FU10" s="165"/>
      <c r="FV10" s="165"/>
      <c r="FW10" s="165"/>
      <c r="FX10" s="165"/>
      <c r="FY10" s="165"/>
      <c r="FZ10" s="165"/>
      <c r="GA10" s="165"/>
    </row>
    <row r="11" spans="3:183" x14ac:dyDescent="0.25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1026">
        <f>+entero!FK11</f>
        <v>35.092991339999998</v>
      </c>
      <c r="FK11" s="1026">
        <f>+entero!FL11</f>
        <v>35.05003722</v>
      </c>
      <c r="FL11" s="1026">
        <f>+entero!FM11</f>
        <v>34.670999700000003</v>
      </c>
      <c r="FM11" s="1026">
        <f>+entero!FN11</f>
        <v>34.71213152</v>
      </c>
      <c r="FN11" s="743">
        <f>+entero!FO11</f>
        <v>34.779556460000002</v>
      </c>
      <c r="FO11" s="458">
        <f>+entero!FP11</f>
        <v>34.819646970000001</v>
      </c>
      <c r="FP11" s="458">
        <f>+entero!FQ11</f>
        <v>34.788147289999998</v>
      </c>
      <c r="FQ11" s="458">
        <f>+entero!FR11</f>
        <v>34.71284696</v>
      </c>
      <c r="FR11" s="967">
        <f>+entero!FS11</f>
        <v>7.1544000000045571E-4</v>
      </c>
      <c r="FS11" s="912">
        <f>+entero!FT11</f>
        <v>2.0610661710218636E-3</v>
      </c>
      <c r="FT11" s="165"/>
      <c r="FU11" s="165"/>
      <c r="FV11" s="165"/>
      <c r="FW11" s="165"/>
      <c r="FX11" s="165"/>
      <c r="FY11" s="165"/>
      <c r="FZ11" s="165"/>
      <c r="GA11" s="165"/>
    </row>
    <row r="12" spans="3:183" x14ac:dyDescent="0.25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1026">
        <f>+entero!FK12</f>
        <v>4578.3312855600007</v>
      </c>
      <c r="FK12" s="1026">
        <f>+entero!FL12</f>
        <v>4610.3407568900002</v>
      </c>
      <c r="FL12" s="1026">
        <f>+entero!FM12</f>
        <v>4625.9815389300002</v>
      </c>
      <c r="FM12" s="1026">
        <f>+entero!FN12</f>
        <v>4570.2833285300003</v>
      </c>
      <c r="FN12" s="743">
        <f>+entero!FO12</f>
        <v>4575.4087898600001</v>
      </c>
      <c r="FO12" s="458">
        <f>+entero!FP12</f>
        <v>4590.4416143199996</v>
      </c>
      <c r="FP12" s="458">
        <f>+entero!FQ12</f>
        <v>4568.7182002799991</v>
      </c>
      <c r="FQ12" s="458">
        <f>+entero!FR12</f>
        <v>4505.44780713</v>
      </c>
      <c r="FR12" s="743">
        <f>+entero!FS12</f>
        <v>-64.835521400000289</v>
      </c>
      <c r="FS12" s="912">
        <f>+entero!FT12</f>
        <v>-1.4186324290939356</v>
      </c>
      <c r="FT12" s="165"/>
      <c r="FU12" s="165"/>
      <c r="FV12" s="165"/>
      <c r="FW12" s="165"/>
      <c r="FX12" s="165"/>
      <c r="FY12" s="165"/>
      <c r="FZ12" s="165"/>
      <c r="GA12" s="165"/>
    </row>
    <row r="13" spans="3:183" x14ac:dyDescent="0.25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1026">
        <f>+entero!FK13</f>
        <v>1390.6010627201165</v>
      </c>
      <c r="FK13" s="1026">
        <f>+entero!FL13</f>
        <v>1382.8477165801744</v>
      </c>
      <c r="FL13" s="1026">
        <f>+entero!FM13</f>
        <v>1387.9836287303201</v>
      </c>
      <c r="FM13" s="1026">
        <f>+entero!FN13</f>
        <v>1373.6039032973763</v>
      </c>
      <c r="FN13" s="743">
        <f>+entero!FO13</f>
        <v>1361.8606310116618</v>
      </c>
      <c r="FO13" s="458">
        <f>+entero!FP13</f>
        <v>1376.8424757201165</v>
      </c>
      <c r="FP13" s="458">
        <f>+entero!FQ13</f>
        <v>1389.1895010539351</v>
      </c>
      <c r="FQ13" s="458">
        <f>+entero!FR13</f>
        <v>1413.8735406355681</v>
      </c>
      <c r="FR13" s="743">
        <f>+entero!FS13</f>
        <v>40.269637338191842</v>
      </c>
      <c r="FS13" s="912">
        <f>+entero!FT13</f>
        <v>2.9316775557730601</v>
      </c>
      <c r="FT13" s="165"/>
      <c r="FU13" s="165"/>
      <c r="FV13" s="165"/>
      <c r="FW13" s="165"/>
      <c r="FX13" s="165"/>
      <c r="FY13" s="165"/>
      <c r="FZ13" s="165"/>
      <c r="GA13" s="165"/>
    </row>
    <row r="14" spans="3:183" x14ac:dyDescent="0.25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1026">
        <f>+entero!FK14</f>
        <v>445.02016985999984</v>
      </c>
      <c r="FK14" s="1026">
        <f>+entero!FL14</f>
        <v>444.10067964999996</v>
      </c>
      <c r="FL14" s="1026">
        <f>+entero!FM14</f>
        <v>442.16097728</v>
      </c>
      <c r="FM14" s="1026">
        <f>+entero!FN14</f>
        <v>448.41634577000002</v>
      </c>
      <c r="FN14" s="743">
        <f>+entero!FO14</f>
        <v>448.43527003000003</v>
      </c>
      <c r="FO14" s="458">
        <f>+entero!FP14</f>
        <v>449.61272270999996</v>
      </c>
      <c r="FP14" s="458">
        <f>+entero!FQ14</f>
        <v>449.62903206999988</v>
      </c>
      <c r="FQ14" s="458">
        <f>+entero!FR14</f>
        <v>449.64733854000008</v>
      </c>
      <c r="FR14" s="1151">
        <f>+entero!FS14</f>
        <v>1.2309927700000571</v>
      </c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3:183" x14ac:dyDescent="0.25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1026">
        <f>+entero!FK15</f>
        <v>0</v>
      </c>
      <c r="FK15" s="1026">
        <f>+entero!FL15</f>
        <v>0</v>
      </c>
      <c r="FL15" s="1026">
        <f>+entero!FM15</f>
        <v>0</v>
      </c>
      <c r="FM15" s="1026">
        <f>+entero!FN15</f>
        <v>0</v>
      </c>
      <c r="FN15" s="743">
        <f>+entero!FO15</f>
        <v>0</v>
      </c>
      <c r="FO15" s="458">
        <f>+entero!FP15</f>
        <v>0</v>
      </c>
      <c r="FP15" s="458">
        <f>+entero!FQ15</f>
        <v>0</v>
      </c>
      <c r="FQ15" s="458">
        <f>+entero!FR15</f>
        <v>0</v>
      </c>
      <c r="FR15" s="914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3:183" ht="13.5" x14ac:dyDescent="0.25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1026">
        <f>+entero!FK16</f>
        <v>27.282461040000001</v>
      </c>
      <c r="FK16" s="1026">
        <f>+entero!FL16</f>
        <v>27.284336699999997</v>
      </c>
      <c r="FL16" s="1026">
        <f>+entero!FM16</f>
        <v>27.279813390000001</v>
      </c>
      <c r="FM16" s="1026">
        <f>+entero!FN16</f>
        <v>27.28421496</v>
      </c>
      <c r="FN16" s="743">
        <f>+entero!FO16</f>
        <v>27.284604059999999</v>
      </c>
      <c r="FO16" s="458">
        <f>+entero!FP16</f>
        <v>27.284683020000003</v>
      </c>
      <c r="FP16" s="458">
        <f>+entero!FQ16</f>
        <v>27.285505059999998</v>
      </c>
      <c r="FQ16" s="458">
        <f>+entero!FR16</f>
        <v>27.28704827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2:191" s="785" customFormat="1" ht="13.5" x14ac:dyDescent="0.25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1026">
        <f>+entero!FK17</f>
        <v>0</v>
      </c>
      <c r="FK17" s="1026">
        <f>+entero!FL17</f>
        <v>0</v>
      </c>
      <c r="FL17" s="1026">
        <f>+entero!FM17</f>
        <v>0</v>
      </c>
      <c r="FM17" s="1026">
        <f>+entero!FN17</f>
        <v>0</v>
      </c>
      <c r="FN17" s="743">
        <f>+entero!FO17</f>
        <v>0</v>
      </c>
      <c r="FO17" s="458">
        <f>+entero!FP17</f>
        <v>0</v>
      </c>
      <c r="FP17" s="458">
        <f>+entero!FQ17</f>
        <v>0</v>
      </c>
      <c r="FQ17" s="458">
        <f>+entero!FR17</f>
        <v>0</v>
      </c>
      <c r="FR17" s="743"/>
      <c r="FS17" s="912"/>
      <c r="FT17" s="775"/>
      <c r="FU17" s="775"/>
      <c r="FV17" s="775"/>
      <c r="FW17" s="775"/>
      <c r="FX17" s="775"/>
      <c r="FY17" s="775"/>
      <c r="FZ17" s="775"/>
      <c r="GA17" s="775"/>
      <c r="GB17" s="776"/>
      <c r="GC17" s="776"/>
      <c r="GD17" s="776"/>
      <c r="GE17" s="776"/>
      <c r="GF17" s="776"/>
      <c r="GG17" s="776"/>
      <c r="GH17" s="776"/>
      <c r="GI17" s="776"/>
    </row>
    <row r="18" spans="2:191" x14ac:dyDescent="0.25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1026">
        <f>+entero!FK18</f>
        <v>5996.2148093201176</v>
      </c>
      <c r="FK18" s="1026">
        <f>+entero!FL18</f>
        <v>6020.4728101701739</v>
      </c>
      <c r="FL18" s="1026">
        <f>+entero!FM18</f>
        <v>6041.2449810503203</v>
      </c>
      <c r="FM18" s="1026">
        <f>+entero!FN18</f>
        <v>5971.1714467873771</v>
      </c>
      <c r="FN18" s="743">
        <f>+entero!FO18</f>
        <v>5964.5540249316618</v>
      </c>
      <c r="FO18" s="458">
        <f>+entero!FP18</f>
        <v>5994.5687730601157</v>
      </c>
      <c r="FP18" s="458">
        <f>+entero!FQ18</f>
        <v>5985.1932063939339</v>
      </c>
      <c r="FQ18" s="458">
        <f>+entero!FR18</f>
        <v>5946.6083960355681</v>
      </c>
      <c r="FR18" s="743">
        <f>+entero!FS18</f>
        <v>-24.563050751808987</v>
      </c>
      <c r="FS18" s="912">
        <f>+entero!FT18</f>
        <v>-0.41136066801472637</v>
      </c>
      <c r="FT18" s="165"/>
      <c r="FU18" s="165"/>
      <c r="FV18" s="165"/>
      <c r="FW18" s="165"/>
      <c r="FX18" s="165"/>
      <c r="FY18" s="165"/>
      <c r="FZ18" s="165"/>
      <c r="GA18" s="165"/>
    </row>
    <row r="19" spans="2:191" ht="13.5" x14ac:dyDescent="0.25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0.4</v>
      </c>
      <c r="FJ19" s="1027">
        <f>+entero!FK19</f>
        <v>0</v>
      </c>
      <c r="FK19" s="1027">
        <f>+entero!FL19</f>
        <v>0</v>
      </c>
      <c r="FL19" s="1027">
        <f>+entero!FM19</f>
        <v>0.2</v>
      </c>
      <c r="FM19" s="1027">
        <f>+entero!FN19</f>
        <v>0.2</v>
      </c>
      <c r="FN19" s="967">
        <f>+entero!FO19</f>
        <v>0</v>
      </c>
      <c r="FO19" s="981">
        <f>+entero!FP19</f>
        <v>0</v>
      </c>
      <c r="FP19" s="981">
        <f>+entero!FQ19</f>
        <v>0</v>
      </c>
      <c r="FQ19" s="981">
        <f>+entero!FR19</f>
        <v>0</v>
      </c>
      <c r="FR19" s="967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2:191" ht="13.5" x14ac:dyDescent="0.25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1026">
        <f>+entero!FK20</f>
        <v>0</v>
      </c>
      <c r="FK20" s="1026">
        <f>+entero!FL20</f>
        <v>0</v>
      </c>
      <c r="FL20" s="1026">
        <f>+entero!FM20</f>
        <v>0</v>
      </c>
      <c r="FM20" s="1026">
        <f>+entero!FN20</f>
        <v>0</v>
      </c>
      <c r="FN20" s="743">
        <f>+entero!FO20</f>
        <v>0</v>
      </c>
      <c r="FO20" s="458">
        <f>+entero!FP20</f>
        <v>0</v>
      </c>
      <c r="FP20" s="458">
        <f>+entero!FQ20</f>
        <v>0</v>
      </c>
      <c r="FQ20" s="458">
        <f>+entero!FR20</f>
        <v>0</v>
      </c>
      <c r="FR20" s="967"/>
      <c r="FS20" s="912"/>
      <c r="FT20" s="165"/>
      <c r="FU20" s="165"/>
      <c r="FV20" s="165"/>
      <c r="FW20" s="165"/>
      <c r="FX20" s="165"/>
      <c r="FY20" s="165"/>
      <c r="FZ20" s="165"/>
      <c r="GA20" s="165"/>
    </row>
    <row r="21" spans="2:191" s="773" customFormat="1" x14ac:dyDescent="0.25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1026">
        <f>+entero!FK21</f>
        <v>0</v>
      </c>
      <c r="FK21" s="1026">
        <f>+entero!FL21</f>
        <v>0</v>
      </c>
      <c r="FL21" s="1026">
        <f>+entero!FM21</f>
        <v>0.5</v>
      </c>
      <c r="FM21" s="1026">
        <f>+entero!FN21</f>
        <v>0</v>
      </c>
      <c r="FN21" s="743">
        <f>+entero!FO21</f>
        <v>0</v>
      </c>
      <c r="FO21" s="458">
        <f>+entero!FP21</f>
        <v>0</v>
      </c>
      <c r="FP21" s="458">
        <f>+entero!FQ21</f>
        <v>0</v>
      </c>
      <c r="FQ21" s="458">
        <f>+entero!FR21</f>
        <v>5</v>
      </c>
      <c r="FR21" s="743"/>
      <c r="FS21" s="912"/>
      <c r="FT21" s="775"/>
      <c r="FU21" s="775"/>
      <c r="FV21" s="775"/>
      <c r="FW21" s="775"/>
      <c r="FX21" s="775"/>
      <c r="FY21" s="775"/>
      <c r="FZ21" s="775"/>
      <c r="GA21" s="775"/>
      <c r="GB21" s="776"/>
      <c r="GC21" s="776"/>
      <c r="GD21" s="776"/>
      <c r="GE21" s="776"/>
      <c r="GF21" s="776"/>
      <c r="GG21" s="776"/>
      <c r="GH21" s="776"/>
      <c r="GI21" s="776"/>
    </row>
    <row r="22" spans="2:191" s="773" customFormat="1" x14ac:dyDescent="0.25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1026">
        <f>+entero!FK22</f>
        <v>0</v>
      </c>
      <c r="FK22" s="1026">
        <f>+entero!FL22</f>
        <v>0</v>
      </c>
      <c r="FL22" s="1026">
        <f>+entero!FM22</f>
        <v>0</v>
      </c>
      <c r="FM22" s="1026">
        <f>+entero!FN22</f>
        <v>0</v>
      </c>
      <c r="FN22" s="743">
        <f>+entero!FO22</f>
        <v>0</v>
      </c>
      <c r="FO22" s="458">
        <f>+entero!FP22</f>
        <v>0</v>
      </c>
      <c r="FP22" s="458">
        <f>+entero!FQ22</f>
        <v>0</v>
      </c>
      <c r="FQ22" s="458">
        <f>+entero!FR22</f>
        <v>0</v>
      </c>
      <c r="FR22" s="743"/>
      <c r="FS22" s="912"/>
      <c r="FT22" s="775"/>
      <c r="FU22" s="775"/>
      <c r="FV22" s="775"/>
      <c r="FW22" s="775"/>
      <c r="FX22" s="775"/>
      <c r="FY22" s="775"/>
      <c r="FZ22" s="775"/>
      <c r="GA22" s="775"/>
      <c r="GB22" s="776"/>
      <c r="GC22" s="776"/>
      <c r="GD22" s="776"/>
      <c r="GE22" s="776"/>
      <c r="GF22" s="776"/>
      <c r="GG22" s="776"/>
      <c r="GH22" s="776"/>
      <c r="GI22" s="776"/>
    </row>
    <row r="23" spans="2:191" s="773" customFormat="1" x14ac:dyDescent="0.25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1026">
        <f>+entero!FK23</f>
        <v>0</v>
      </c>
      <c r="FK23" s="1026">
        <f>+entero!FL23</f>
        <v>0</v>
      </c>
      <c r="FL23" s="1026">
        <f>+entero!FM23</f>
        <v>0</v>
      </c>
      <c r="FM23" s="1026">
        <f>+entero!FN23</f>
        <v>0</v>
      </c>
      <c r="FN23" s="743">
        <f>+entero!FO23</f>
        <v>0</v>
      </c>
      <c r="FO23" s="458">
        <f>+entero!FP23</f>
        <v>0</v>
      </c>
      <c r="FP23" s="458">
        <f>+entero!FQ23</f>
        <v>0</v>
      </c>
      <c r="FQ23" s="458">
        <f>+entero!FR23</f>
        <v>0</v>
      </c>
      <c r="FR23" s="967"/>
      <c r="FS23" s="912"/>
      <c r="FT23" s="775"/>
      <c r="FU23" s="775"/>
      <c r="FV23" s="775"/>
      <c r="FW23" s="775"/>
      <c r="FX23" s="775"/>
      <c r="FY23" s="775"/>
      <c r="FZ23" s="775"/>
      <c r="GA23" s="775"/>
      <c r="GB23" s="776"/>
      <c r="GC23" s="776"/>
      <c r="GD23" s="776"/>
      <c r="GE23" s="776"/>
      <c r="GF23" s="776"/>
      <c r="GG23" s="776"/>
      <c r="GH23" s="776"/>
      <c r="GI23" s="776"/>
    </row>
    <row r="24" spans="2:191" x14ac:dyDescent="0.25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1026">
        <f>+entero!FK24</f>
        <v>0</v>
      </c>
      <c r="FK24" s="1026">
        <f>+entero!FL24</f>
        <v>0</v>
      </c>
      <c r="FL24" s="1026">
        <f>+entero!FM24</f>
        <v>0</v>
      </c>
      <c r="FM24" s="1026">
        <f>+entero!FN24</f>
        <v>0</v>
      </c>
      <c r="FN24" s="743">
        <f>+entero!FO24</f>
        <v>0</v>
      </c>
      <c r="FO24" s="458">
        <f>+entero!FP24</f>
        <v>0</v>
      </c>
      <c r="FP24" s="458">
        <f>+entero!FQ24</f>
        <v>0</v>
      </c>
      <c r="FQ24" s="458">
        <f>+entero!FR24</f>
        <v>0</v>
      </c>
      <c r="FR24" s="907"/>
      <c r="FS24" s="912"/>
      <c r="FT24" s="165"/>
      <c r="FU24" s="165"/>
      <c r="FV24" s="165"/>
      <c r="FW24" s="165"/>
      <c r="FX24" s="165"/>
      <c r="FY24" s="165"/>
      <c r="FZ24" s="165"/>
      <c r="GA24" s="165"/>
    </row>
    <row r="25" spans="2:191" x14ac:dyDescent="0.25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1026">
        <f>+entero!FK25</f>
        <v>69.28</v>
      </c>
      <c r="FK25" s="1026">
        <f>+entero!FL25</f>
        <v>143.49</v>
      </c>
      <c r="FL25" s="1026">
        <f>+entero!FM25</f>
        <v>101.56</v>
      </c>
      <c r="FM25" s="1026">
        <f>+entero!FN25</f>
        <v>103.585972</v>
      </c>
      <c r="FN25" s="743">
        <f>+entero!FO25</f>
        <v>11</v>
      </c>
      <c r="FO25" s="458">
        <f>+entero!FP25</f>
        <v>9</v>
      </c>
      <c r="FP25" s="458">
        <f>+entero!FQ25</f>
        <v>48.98</v>
      </c>
      <c r="FQ25" s="458">
        <f>+entero!FR25</f>
        <v>14.97</v>
      </c>
      <c r="FR25" s="743">
        <f>+entero!FS25</f>
        <v>-19.63597200000001</v>
      </c>
      <c r="FS25" s="912">
        <f>+entero!FT25</f>
        <v>-18.956207699629456</v>
      </c>
      <c r="FT25" s="165"/>
      <c r="FU25" s="165"/>
      <c r="FV25" s="165"/>
      <c r="FW25" s="165"/>
      <c r="FX25" s="165"/>
      <c r="FY25" s="165"/>
      <c r="FZ25" s="165"/>
      <c r="GA25" s="165"/>
    </row>
    <row r="26" spans="2:191" x14ac:dyDescent="0.25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1026">
        <f>+entero!FK26</f>
        <v>29</v>
      </c>
      <c r="FK26" s="1026">
        <f>+entero!FL26</f>
        <v>16.22327778</v>
      </c>
      <c r="FL26" s="1026">
        <f>+entero!FM26</f>
        <v>12.170624999999999</v>
      </c>
      <c r="FM26" s="1026">
        <f>+entero!FN26</f>
        <v>41.270577710000005</v>
      </c>
      <c r="FN26" s="743">
        <f>+entero!FO26</f>
        <v>0.11833299999999999</v>
      </c>
      <c r="FO26" s="458">
        <f>+entero!FP26</f>
        <v>10.103332999999999</v>
      </c>
      <c r="FP26" s="458">
        <f>+entero!FQ26</f>
        <v>6.06</v>
      </c>
      <c r="FQ26" s="458">
        <f>+entero!FR26</f>
        <v>38</v>
      </c>
      <c r="FR26" s="743">
        <f>+entero!FS26</f>
        <v>13.011088289999996</v>
      </c>
      <c r="FS26" s="912">
        <f>+entero!FT26</f>
        <v>31.526305208098314</v>
      </c>
      <c r="FT26" s="165"/>
      <c r="FU26" s="165"/>
      <c r="FV26" s="165"/>
      <c r="FW26" s="165"/>
      <c r="FX26" s="165"/>
      <c r="FY26" s="165"/>
      <c r="FZ26" s="165"/>
      <c r="GA26" s="165"/>
    </row>
    <row r="27" spans="2:191" ht="13" thickBot="1" x14ac:dyDescent="0.3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7"/>
      <c r="FM27" s="1077"/>
      <c r="FN27" s="1070"/>
      <c r="FO27" s="915"/>
      <c r="FP27" s="915"/>
      <c r="FQ27" s="915"/>
      <c r="FR27" s="1070"/>
      <c r="FS27" s="1077"/>
      <c r="FT27" s="165"/>
      <c r="FU27" s="165"/>
      <c r="FV27" s="165"/>
      <c r="FW27" s="165"/>
      <c r="FX27" s="165"/>
      <c r="FY27" s="165"/>
      <c r="FZ27" s="165"/>
      <c r="GA27" s="165"/>
    </row>
    <row r="28" spans="2:191" ht="6.75" customHeight="1" x14ac:dyDescent="0.3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2:191" ht="14.25" customHeight="1" x14ac:dyDescent="0.3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2:191" ht="14.25" customHeight="1" x14ac:dyDescent="0.3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2:191" ht="14.25" customHeight="1" x14ac:dyDescent="0.3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2:191" ht="15" x14ac:dyDescent="0.3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5" x14ac:dyDescent="0.3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5" x14ac:dyDescent="0.3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5" x14ac:dyDescent="0.3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ht="13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ht="13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ht="13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ht="13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ht="13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ht="13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ht="13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ht="13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ht="13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ht="13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ht="13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ht="13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ht="13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ht="13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ht="13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ht="13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ht="13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ht="13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ht="13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ht="13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ht="13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ht="13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ht="13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ht="13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ht="13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ht="13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ht="13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ht="13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ht="13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ht="13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ht="13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ht="13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ht="13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ht="13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ht="13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ht="13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ht="13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ht="13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ht="13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ht="13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ht="13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ht="13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ht="13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ht="13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ht="13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ht="13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ht="13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ht="13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ht="13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ht="13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ht="13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ht="13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ht="13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ht="13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ht="13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ht="13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ht="13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ht="13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ht="13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ht="13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ht="13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ht="13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ht="13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ht="13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ht="13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ht="13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ht="13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ht="13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ht="13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ht="13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ht="13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ht="13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ht="13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ht="13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ht="13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ht="13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ht="13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ht="13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ht="13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ht="13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ht="13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ht="13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ht="13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ht="13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ht="13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ht="13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ht="13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ht="13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ht="13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ht="13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ht="13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ht="13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ht="13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ht="13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ht="13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ht="13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ht="13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ht="13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ht="13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ht="13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ht="13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ht="13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</sheetData>
  <mergeCells count="164">
    <mergeCell ref="FH4:FH5"/>
    <mergeCell ref="FG4:FG5"/>
    <mergeCell ref="FR4:F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N4:FQ4"/>
    <mergeCell ref="FI4:FI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R7:FS8 FR18 DU17:DU20 DU8:DU16 DU7 FR12:FS12 FR10:F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C179"/>
  <sheetViews>
    <sheetView showGridLines="0" zoomScale="98" zoomScaleNormal="98" workbookViewId="0">
      <pane xSplit="40" ySplit="4" topLeftCell="F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R6" sqref="FR6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0.1796875" customWidth="1"/>
    <col min="4" max="4" width="62.81640625" customWidth="1"/>
    <col min="5" max="46" width="8.7265625" hidden="1" customWidth="1"/>
    <col min="47" max="110" width="9.453125" hidden="1" customWidth="1"/>
    <col min="111" max="111" width="9.453125" style="773" hidden="1" customWidth="1"/>
    <col min="112" max="112" width="9.453125" style="709" hidden="1" customWidth="1"/>
    <col min="113" max="117" width="9.453125" style="785" hidden="1" customWidth="1"/>
    <col min="118" max="124" width="9.7265625" style="785" hidden="1" customWidth="1"/>
    <col min="125" max="125" width="9.7265625" style="785" customWidth="1"/>
    <col min="126" max="127" width="9.26953125" style="785" hidden="1" customWidth="1"/>
    <col min="128" max="128" width="9.26953125" style="785" customWidth="1"/>
    <col min="129" max="129" width="9.26953125" style="785" hidden="1" customWidth="1"/>
    <col min="130" max="130" width="9.81640625" style="785" hidden="1" customWidth="1"/>
    <col min="131" max="131" width="9.81640625" style="785" customWidth="1"/>
    <col min="132" max="133" width="9.81640625" style="785" hidden="1" customWidth="1"/>
    <col min="134" max="134" width="9.81640625" style="785" customWidth="1"/>
    <col min="135" max="136" width="9.81640625" style="785" hidden="1" customWidth="1"/>
    <col min="137" max="140" width="9.81640625" style="785" customWidth="1"/>
    <col min="141" max="141" width="9.7265625" style="785" customWidth="1"/>
    <col min="142" max="143" width="9.81640625" style="785" customWidth="1"/>
    <col min="144" max="144" width="9.54296875" style="785" customWidth="1"/>
    <col min="145" max="150" width="9.81640625" style="785" customWidth="1"/>
    <col min="151" max="155" width="9.26953125" style="785" customWidth="1"/>
    <col min="156" max="165" width="9" style="785" customWidth="1"/>
    <col min="166" max="173" width="9.26953125" style="785" customWidth="1"/>
    <col min="174" max="185" width="11.453125" style="168"/>
  </cols>
  <sheetData>
    <row r="1" spans="1:185" ht="13" x14ac:dyDescent="0.3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5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5" ht="13.5" customHeight="1" x14ac:dyDescent="0.25">
      <c r="C3" s="11"/>
      <c r="D3" s="1230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205" t="str">
        <f>+entero!FJ3</f>
        <v>2022
 A fines de May</v>
      </c>
      <c r="FJ3" s="1146" t="str">
        <f>+entero!FK3</f>
        <v>Semana 1</v>
      </c>
      <c r="FK3" s="1186" t="str">
        <f>+entero!FL3</f>
        <v>Semana 2</v>
      </c>
      <c r="FL3" s="1189" t="str">
        <f>+entero!FM3</f>
        <v>Semana 3</v>
      </c>
      <c r="FM3" s="1199" t="str">
        <f>+entero!FN3</f>
        <v>Semana 4</v>
      </c>
      <c r="FN3" s="1235" t="str">
        <f>+entero!FO3</f>
        <v>Semana 5</v>
      </c>
      <c r="FO3" s="1236"/>
      <c r="FP3" s="1236"/>
      <c r="FQ3" s="1236"/>
      <c r="FR3" s="1233" t="s">
        <v>294</v>
      </c>
      <c r="FS3" s="1234"/>
      <c r="FT3" s="165"/>
      <c r="FU3" s="165"/>
      <c r="FV3" s="165"/>
      <c r="FW3" s="165"/>
      <c r="FX3" s="165"/>
      <c r="FY3" s="165"/>
      <c r="FZ3" s="165"/>
      <c r="GA3" s="165"/>
    </row>
    <row r="4" spans="1:185" ht="26.25" customHeight="1" thickBot="1" x14ac:dyDescent="0.3">
      <c r="C4" s="16"/>
      <c r="D4" s="1231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5"/>
      <c r="DI4" s="1225"/>
      <c r="DJ4" s="1225"/>
      <c r="DK4" s="1225"/>
      <c r="DL4" s="1225"/>
      <c r="DM4" s="1225"/>
      <c r="DN4" s="1225"/>
      <c r="DO4" s="1225"/>
      <c r="DP4" s="1225"/>
      <c r="DQ4" s="1225"/>
      <c r="DR4" s="1225"/>
      <c r="DS4" s="1225"/>
      <c r="DT4" s="1225"/>
      <c r="DU4" s="1225"/>
      <c r="DV4" s="1225"/>
      <c r="DW4" s="1225"/>
      <c r="DX4" s="1225"/>
      <c r="DY4" s="1225"/>
      <c r="DZ4" s="1225"/>
      <c r="EA4" s="1225"/>
      <c r="EB4" s="1225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86">
        <f>+entero!FN4</f>
        <v>44736</v>
      </c>
      <c r="FN4" s="1074">
        <f>+entero!FO4</f>
        <v>44739</v>
      </c>
      <c r="FO4" s="1126">
        <f>+entero!FP4</f>
        <v>44740</v>
      </c>
      <c r="FP4" s="1126">
        <f>+entero!FQ4</f>
        <v>44741</v>
      </c>
      <c r="FQ4" s="1126">
        <f>+entero!FR4</f>
        <v>44742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69"/>
      <c r="FO5" s="1085"/>
      <c r="FP5" s="1085"/>
      <c r="FQ5" s="1085"/>
      <c r="FR5" s="818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5" x14ac:dyDescent="0.25">
      <c r="A6" s="3"/>
      <c r="B6" s="1215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95451.90192450746</v>
      </c>
      <c r="FK6" s="1029">
        <f>+entero!FL28</f>
        <v>97354.88261568881</v>
      </c>
      <c r="FL6" s="1029">
        <f>+entero!FM28</f>
        <v>97167.39519974697</v>
      </c>
      <c r="FM6" s="1029">
        <f>+entero!FN28</f>
        <v>95696.588049464088</v>
      </c>
      <c r="FN6" s="819">
        <f>+entero!FO28</f>
        <v>95467.360180123753</v>
      </c>
      <c r="FO6" s="1080">
        <f>+entero!FP28</f>
        <v>96390.835377604963</v>
      </c>
      <c r="FP6" s="1080">
        <f>+entero!FQ28</f>
        <v>95974.759793449775</v>
      </c>
      <c r="FQ6" s="1080">
        <f>+entero!FR28</f>
        <v>97127.687168824195</v>
      </c>
      <c r="FR6" s="819">
        <f>+entero!FS28</f>
        <v>1431.0991193601076</v>
      </c>
      <c r="FS6" s="894">
        <f>+entero!FT28</f>
        <v>1.4954546954384584</v>
      </c>
      <c r="FT6" s="165"/>
      <c r="FU6" s="165"/>
      <c r="FV6" s="165"/>
      <c r="FW6" s="165"/>
      <c r="FX6" s="165"/>
      <c r="FY6" s="165"/>
      <c r="FZ6" s="165"/>
      <c r="GA6" s="165"/>
    </row>
    <row r="7" spans="1:185" x14ac:dyDescent="0.25">
      <c r="A7" s="3"/>
      <c r="B7" s="1215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53206.839544900002</v>
      </c>
      <c r="FK7" s="1029">
        <f>+entero!FL29</f>
        <v>53545.109788599999</v>
      </c>
      <c r="FL7" s="1029">
        <f>+entero!FM29</f>
        <v>53584.031786</v>
      </c>
      <c r="FM7" s="1029">
        <f>+entero!FN29</f>
        <v>53466.623218400004</v>
      </c>
      <c r="FN7" s="819">
        <f>+entero!FO29</f>
        <v>53351.406782099999</v>
      </c>
      <c r="FO7" s="1080">
        <f>+entero!FP29</f>
        <v>53280.889127399998</v>
      </c>
      <c r="FP7" s="1080">
        <f>+entero!FQ29</f>
        <v>53234.121633700001</v>
      </c>
      <c r="FQ7" s="1080">
        <f>+entero!FR29</f>
        <v>53123.468773499997</v>
      </c>
      <c r="FR7" s="819">
        <f>+entero!FS29</f>
        <v>-343.15444490000664</v>
      </c>
      <c r="FS7" s="894">
        <f>+entero!FT29</f>
        <v>-0.64181058059024076</v>
      </c>
      <c r="FT7" s="165"/>
      <c r="FU7" s="165"/>
      <c r="FV7" s="165"/>
      <c r="FW7" s="165"/>
      <c r="FX7" s="165"/>
      <c r="FY7" s="165"/>
      <c r="FZ7" s="165"/>
      <c r="GA7" s="165"/>
    </row>
    <row r="8" spans="1:185" x14ac:dyDescent="0.25">
      <c r="A8" s="3"/>
      <c r="B8" s="1215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21799.486925819634</v>
      </c>
      <c r="FK8" s="1029">
        <f>+entero!FL30</f>
        <v>21918.172196260675</v>
      </c>
      <c r="FL8" s="1029">
        <f>+entero!FM30</f>
        <v>21849.798428776161</v>
      </c>
      <c r="FM8" s="1029">
        <f>+entero!FN30</f>
        <v>22114.47958452595</v>
      </c>
      <c r="FN8" s="819">
        <f>+entero!FO30</f>
        <v>21964.102483593419</v>
      </c>
      <c r="FO8" s="1080">
        <f>+entero!FP30</f>
        <v>21790.4596530567</v>
      </c>
      <c r="FP8" s="1080">
        <f>+entero!FQ30</f>
        <v>21892.714779792397</v>
      </c>
      <c r="FQ8" s="1080">
        <f>+entero!FR30</f>
        <v>22216.096816505189</v>
      </c>
      <c r="FR8" s="819">
        <f>+entero!FS30</f>
        <v>101.61723197923857</v>
      </c>
      <c r="FS8" s="894">
        <f>+entero!FT30</f>
        <v>0.45950541856902838</v>
      </c>
      <c r="FT8" s="165"/>
      <c r="FU8" s="165"/>
      <c r="FV8" s="165"/>
      <c r="FW8" s="165"/>
      <c r="FX8" s="165"/>
      <c r="FY8" s="165"/>
      <c r="FZ8" s="165"/>
      <c r="GA8" s="165"/>
    </row>
    <row r="9" spans="1:185" x14ac:dyDescent="0.25">
      <c r="A9" s="3"/>
      <c r="B9" s="1215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58130.665320823558</v>
      </c>
      <c r="FK9" s="1029">
        <f>+entero!FL31</f>
        <v>59202.616083936584</v>
      </c>
      <c r="FL9" s="1029">
        <f>+entero!FM31</f>
        <v>58366.798754157993</v>
      </c>
      <c r="FM9" s="1029">
        <f>+entero!FN31</f>
        <v>57541.648334351004</v>
      </c>
      <c r="FN9" s="819">
        <f>+entero!FO31</f>
        <v>57345.790606646813</v>
      </c>
      <c r="FO9" s="1080">
        <f>+entero!FP31</f>
        <v>58140.248801235663</v>
      </c>
      <c r="FP9" s="1080">
        <f>+entero!FQ31</f>
        <v>57663.10350264993</v>
      </c>
      <c r="FQ9" s="1080">
        <f>+entero!FR31</f>
        <v>59033.64351474592</v>
      </c>
      <c r="FR9" s="819">
        <f>+entero!FS31</f>
        <v>1491.9951803949152</v>
      </c>
      <c r="FS9" s="894">
        <f>+entero!FT31</f>
        <v>2.5928961431996855</v>
      </c>
      <c r="FT9" s="165"/>
      <c r="FU9" s="165"/>
      <c r="FV9" s="165"/>
      <c r="FW9" s="165"/>
      <c r="FX9" s="165"/>
      <c r="FY9" s="165"/>
      <c r="FZ9" s="165"/>
      <c r="GA9" s="165"/>
    </row>
    <row r="10" spans="1:185" s="785" customFormat="1" x14ac:dyDescent="0.25">
      <c r="A10" s="3"/>
      <c r="B10" s="1215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98434.659613921773</v>
      </c>
      <c r="FK10" s="1029">
        <f>+entero!FL32</f>
        <v>98399.938945084737</v>
      </c>
      <c r="FL10" s="1029">
        <f>+entero!FM32</f>
        <v>98399.085816914187</v>
      </c>
      <c r="FM10" s="1029">
        <f>+entero!FN32</f>
        <v>98345.524827293644</v>
      </c>
      <c r="FN10" s="819">
        <f>+entero!FO32</f>
        <v>98281.647171657722</v>
      </c>
      <c r="FO10" s="1080">
        <f>+entero!FP32</f>
        <v>98281.719236499062</v>
      </c>
      <c r="FP10" s="1080">
        <f>+entero!FQ32</f>
        <v>98281.774419910435</v>
      </c>
      <c r="FQ10" s="1080">
        <f>+entero!FR32</f>
        <v>98353.521073843236</v>
      </c>
      <c r="FR10" s="819">
        <f>+entero!FS32</f>
        <v>7.9962465495918877</v>
      </c>
      <c r="FS10" s="1024"/>
      <c r="FT10" s="775"/>
      <c r="FU10" s="775"/>
      <c r="FV10" s="775"/>
      <c r="FW10" s="775"/>
      <c r="FX10" s="775"/>
      <c r="FY10" s="775"/>
      <c r="FZ10" s="775"/>
      <c r="GA10" s="775"/>
      <c r="GB10" s="776"/>
      <c r="GC10" s="776"/>
    </row>
    <row r="11" spans="1:185" s="785" customFormat="1" x14ac:dyDescent="0.25">
      <c r="A11" s="3"/>
      <c r="B11" s="1215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-40303.994293098222</v>
      </c>
      <c r="FK11" s="1029">
        <f>+entero!FL33</f>
        <v>-39197.322861148168</v>
      </c>
      <c r="FL11" s="1029">
        <f>+entero!FM33</f>
        <v>-40032.287062756208</v>
      </c>
      <c r="FM11" s="1029">
        <f>+entero!FN33</f>
        <v>-40803.876492942647</v>
      </c>
      <c r="FN11" s="819">
        <f>+entero!FO33</f>
        <v>-40935.856565010916</v>
      </c>
      <c r="FO11" s="1080">
        <f>+entero!FP33</f>
        <v>-40141.470435263407</v>
      </c>
      <c r="FP11" s="1080">
        <f>+entero!FQ33</f>
        <v>-40618.670917260497</v>
      </c>
      <c r="FQ11" s="1080">
        <f>+entero!FR33</f>
        <v>-39319.877559097309</v>
      </c>
      <c r="FR11" s="819">
        <f>+entero!FS33</f>
        <v>1483.9989338453379</v>
      </c>
      <c r="FS11" s="1024">
        <f>+entero!FT33</f>
        <v>-3.6369067387555853</v>
      </c>
      <c r="FT11" s="775"/>
      <c r="FU11" s="775"/>
      <c r="FV11" s="775"/>
      <c r="FW11" s="775"/>
      <c r="FX11" s="775"/>
      <c r="FY11" s="775"/>
      <c r="FZ11" s="775"/>
      <c r="GA11" s="775"/>
      <c r="GB11" s="776"/>
      <c r="GC11" s="776"/>
    </row>
    <row r="12" spans="1:185" x14ac:dyDescent="0.25">
      <c r="A12" s="3"/>
      <c r="B12" s="1215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25568.942055185202</v>
      </c>
      <c r="FK12" s="1029">
        <f>+entero!FL34</f>
        <v>25921.017920473794</v>
      </c>
      <c r="FL12" s="1029">
        <f>+entero!FM34</f>
        <v>26172.794299368194</v>
      </c>
      <c r="FM12" s="1029">
        <f>+entero!FN34</f>
        <v>25982.658874461398</v>
      </c>
      <c r="FN12" s="819">
        <f>+entero!FO34</f>
        <v>25979.7548421432</v>
      </c>
      <c r="FO12" s="1080">
        <f>+entero!FP34</f>
        <v>25949.203825566598</v>
      </c>
      <c r="FP12" s="1080">
        <f>+entero!FQ34</f>
        <v>26229.929062180396</v>
      </c>
      <c r="FQ12" s="1080">
        <f>+entero!FR34</f>
        <v>26469.2333253898</v>
      </c>
      <c r="FR12" s="819">
        <f>+entero!FS34</f>
        <v>486.57445092840135</v>
      </c>
      <c r="FS12" s="894">
        <f>+entero!FT34</f>
        <v>1.8726892166015308</v>
      </c>
      <c r="FT12" s="165"/>
      <c r="FU12" s="165"/>
      <c r="FV12" s="165"/>
      <c r="FW12" s="165"/>
      <c r="FX12" s="165"/>
      <c r="FY12" s="165"/>
      <c r="FZ12" s="165"/>
      <c r="GA12" s="165"/>
    </row>
    <row r="13" spans="1:185" ht="13.5" x14ac:dyDescent="0.25">
      <c r="A13" s="3"/>
      <c r="B13" s="1215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81"/>
      <c r="FR13" s="820"/>
      <c r="FS13" s="895"/>
      <c r="FT13" s="165"/>
      <c r="FU13" s="165"/>
      <c r="FV13" s="165"/>
      <c r="FW13" s="165"/>
      <c r="FX13" s="165"/>
      <c r="FY13" s="165"/>
      <c r="FZ13" s="165"/>
      <c r="GA13" s="165"/>
    </row>
    <row r="14" spans="1:185" x14ac:dyDescent="0.25">
      <c r="A14" s="3"/>
      <c r="B14" s="1215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82857.152621934089</v>
      </c>
      <c r="FK14" s="1029">
        <f>+entero!FL36</f>
        <v>82938.183767424096</v>
      </c>
      <c r="FL14" s="1029">
        <f>+entero!FM36</f>
        <v>82547.170953394103</v>
      </c>
      <c r="FM14" s="1029">
        <f>+entero!FN36</f>
        <v>82760.841861384091</v>
      </c>
      <c r="FN14" s="819">
        <f>+entero!FO36</f>
        <v>82855.604921514096</v>
      </c>
      <c r="FO14" s="1080">
        <f>+entero!FP36</f>
        <v>83468.274073804118</v>
      </c>
      <c r="FP14" s="1080">
        <f>+entero!FQ36</f>
        <v>83026.225065384104</v>
      </c>
      <c r="FQ14" s="1080">
        <f>+entero!FR36</f>
        <v>83546.168314694107</v>
      </c>
      <c r="FR14" s="819">
        <f>+entero!FS36</f>
        <v>785.32645331001549</v>
      </c>
      <c r="FS14" s="894">
        <f>+entero!FT36</f>
        <v>0.94891066311935113</v>
      </c>
      <c r="FT14" s="165"/>
      <c r="FU14" s="165"/>
      <c r="FV14" s="165"/>
      <c r="FW14" s="165"/>
      <c r="FX14" s="165"/>
      <c r="FY14" s="165"/>
      <c r="FZ14" s="165"/>
      <c r="GA14" s="165"/>
    </row>
    <row r="15" spans="1:185" x14ac:dyDescent="0.25">
      <c r="A15" s="3"/>
      <c r="B15" s="1215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149100.91400941537</v>
      </c>
      <c r="FK15" s="1029">
        <f>+entero!FL37</f>
        <v>149004.99292767537</v>
      </c>
      <c r="FL15" s="1029">
        <f>+entero!FM37</f>
        <v>148091.96199367539</v>
      </c>
      <c r="FM15" s="1029">
        <f>+entero!FN37</f>
        <v>147771.80026776536</v>
      </c>
      <c r="FN15" s="819">
        <f>+entero!FO37</f>
        <v>147577.22889010535</v>
      </c>
      <c r="FO15" s="1080">
        <f>+entero!FP37</f>
        <v>148228.11803563542</v>
      </c>
      <c r="FP15" s="1080">
        <f>+entero!FQ37</f>
        <v>147978.11868329538</v>
      </c>
      <c r="FQ15" s="1080">
        <f>+entero!FR37</f>
        <v>149586.90618763538</v>
      </c>
      <c r="FR15" s="819">
        <f>+entero!FS37</f>
        <v>1815.1059198700241</v>
      </c>
      <c r="FS15" s="894">
        <f>+entero!FT37</f>
        <v>1.2283168483980145</v>
      </c>
      <c r="FT15" s="165"/>
      <c r="FU15" s="165"/>
      <c r="FV15" s="165"/>
      <c r="FW15" s="165"/>
      <c r="FX15" s="165"/>
      <c r="FY15" s="165"/>
      <c r="FZ15" s="165"/>
      <c r="GA15" s="165"/>
    </row>
    <row r="16" spans="1:185" x14ac:dyDescent="0.25">
      <c r="A16" s="3"/>
      <c r="B16" s="1215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259847.73900194294</v>
      </c>
      <c r="FK16" s="1029">
        <f>+entero!FL38</f>
        <v>260392.53902485291</v>
      </c>
      <c r="FL16" s="1029">
        <f>+entero!FM38</f>
        <v>259382.74595805295</v>
      </c>
      <c r="FM16" s="1029">
        <f>+entero!FN38</f>
        <v>258956.37543191289</v>
      </c>
      <c r="FN16" s="819">
        <f>+entero!FO38</f>
        <v>258843.33329805292</v>
      </c>
      <c r="FO16" s="1080">
        <f>+entero!FP38</f>
        <v>259534.62354381301</v>
      </c>
      <c r="FP16" s="1080">
        <f>+entero!FQ38</f>
        <v>259939.38560078296</v>
      </c>
      <c r="FQ16" s="1080">
        <f>+entero!FR38</f>
        <v>261435.31921792295</v>
      </c>
      <c r="FR16" s="819">
        <f>+entero!FS38</f>
        <v>2478.9437860100588</v>
      </c>
      <c r="FS16" s="894">
        <f>+entero!FT38</f>
        <v>0.95728239240120416</v>
      </c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5">
      <c r="A17" s="3"/>
      <c r="B17" s="121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82"/>
      <c r="FR17" s="821"/>
      <c r="FS17" s="835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5">
      <c r="A18" s="3"/>
      <c r="B18" s="1215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88.684670664113042</v>
      </c>
      <c r="FK18" s="1032">
        <f>+entero!FL40</f>
        <v>88.541306019950341</v>
      </c>
      <c r="FL18" s="1032">
        <f>+entero!FM40</f>
        <v>88.387746488668455</v>
      </c>
      <c r="FM18" s="1032">
        <f>+entero!FN40</f>
        <v>88.353057780532424</v>
      </c>
      <c r="FN18" s="1170">
        <f>+entero!FO40</f>
        <v>88.365283852755709</v>
      </c>
      <c r="FO18" s="1083">
        <f>+entero!FP40</f>
        <v>88.46315136802076</v>
      </c>
      <c r="FP18" s="1083">
        <f>+entero!FQ40</f>
        <v>88.40177341152517</v>
      </c>
      <c r="FQ18" s="1083">
        <f>+entero!FR40</f>
        <v>88.412030533544396</v>
      </c>
      <c r="FR18" s="1143">
        <f>+entero!FS40</f>
        <v>5.897275301197169E-2</v>
      </c>
      <c r="FS18" s="836">
        <f>+entero!FT40</f>
        <v>6.6746702936359981E-2</v>
      </c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5">
      <c r="A19" s="3"/>
      <c r="B19" s="1215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85.35066173457902</v>
      </c>
      <c r="FK19" s="1032">
        <f>+entero!FL41</f>
        <v>85.266338037551677</v>
      </c>
      <c r="FL19" s="1032">
        <f>+entero!FM41</f>
        <v>85.036536489360486</v>
      </c>
      <c r="FM19" s="1032">
        <f>+entero!FN41</f>
        <v>84.925759050583309</v>
      </c>
      <c r="FN19" s="1170">
        <f>+entero!FO41</f>
        <v>84.908130514451599</v>
      </c>
      <c r="FO19" s="1083">
        <f>+entero!FP41</f>
        <v>84.972095446702966</v>
      </c>
      <c r="FP19" s="1083">
        <f>+entero!FQ41</f>
        <v>84.967854394242423</v>
      </c>
      <c r="FQ19" s="1083">
        <f>+entero!FR41</f>
        <v>85.147386088682794</v>
      </c>
      <c r="FR19" s="1143">
        <f>+entero!FS41</f>
        <v>0.22162703809948425</v>
      </c>
      <c r="FS19" s="836">
        <f>+entero!FT41</f>
        <v>0.26096562524389189</v>
      </c>
      <c r="FT19" s="165"/>
      <c r="FU19" s="165"/>
      <c r="FV19" s="165"/>
      <c r="FW19" s="165"/>
      <c r="FX19" s="165"/>
      <c r="FY19" s="165"/>
      <c r="FZ19" s="165"/>
      <c r="GA19" s="165"/>
    </row>
    <row r="20" spans="1:183" ht="13" thickBot="1" x14ac:dyDescent="0.3">
      <c r="A20" s="3"/>
      <c r="B20" s="1215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1120">
        <f>+entero!FK42</f>
        <v>87.747392817066626</v>
      </c>
      <c r="FK20" s="1120">
        <f>+entero!FL42</f>
        <v>87.702109827868142</v>
      </c>
      <c r="FL20" s="1120">
        <f>+entero!FM42</f>
        <v>87.589540665882296</v>
      </c>
      <c r="FM20" s="1120">
        <f>+entero!FN42</f>
        <v>87.561151031007839</v>
      </c>
      <c r="FN20" s="1171">
        <f>+entero!FO42</f>
        <v>87.563043206462169</v>
      </c>
      <c r="FO20" s="1084">
        <f>+entero!FP42</f>
        <v>87.591551835111687</v>
      </c>
      <c r="FP20" s="1084">
        <f>+entero!FQ42</f>
        <v>87.524590705443941</v>
      </c>
      <c r="FQ20" s="1084">
        <f>+entero!FR42</f>
        <v>87.612341327987721</v>
      </c>
      <c r="FR20" s="1150">
        <f>+entero!FS42</f>
        <v>5.1190296979882532E-2</v>
      </c>
      <c r="FS20" s="837">
        <f>+entero!FT42</f>
        <v>5.8462339036347011E-2</v>
      </c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3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5" x14ac:dyDescent="0.3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3" x14ac:dyDescent="0.3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5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ht="13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ht="13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ht="13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ht="27" customHeight="1" x14ac:dyDescent="0.25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ht="25.5" customHeight="1" x14ac:dyDescent="0.3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ht="25.5" customHeight="1" x14ac:dyDescent="0.3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5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ht="15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ht="13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ht="13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ht="13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ht="13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ht="13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ht="13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ht="13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ht="13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ht="13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ht="13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ht="13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ht="13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ht="13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ht="13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ht="13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ht="13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ht="13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ht="13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ht="13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ht="13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ht="13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ht="13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ht="13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ht="13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ht="13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ht="13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ht="13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ht="13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ht="13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ht="13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ht="13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ht="13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ht="13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ht="13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ht="13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ht="13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ht="13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ht="13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ht="13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ht="13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ht="13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ht="13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ht="13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ht="13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ht="13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ht="13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ht="13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ht="13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ht="13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ht="13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ht="13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ht="13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ht="13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ht="13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ht="13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ht="13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ht="13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ht="13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ht="13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ht="13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ht="13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ht="13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ht="13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ht="13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ht="13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ht="13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ht="13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ht="13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ht="13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ht="13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ht="13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ht="13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ht="13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ht="13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ht="13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ht="13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ht="13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ht="13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ht="13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ht="13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ht="13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ht="13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ht="13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ht="13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ht="13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ht="13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ht="13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ht="13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ht="13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ht="13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ht="13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ht="13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ht="13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ht="13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s="168" customFormat="1" ht="13" x14ac:dyDescent="0.3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</row>
    <row r="170" spans="3:173" ht="13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ht="13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ht="13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ht="13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ht="13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ht="13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ht="13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ht="13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ht="13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ht="13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</sheetData>
  <mergeCells count="165">
    <mergeCell ref="EW3:EW4"/>
    <mergeCell ref="FR3:FS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N3:FQ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A170"/>
  <sheetViews>
    <sheetView showGridLines="0" zoomScaleNormal="100" workbookViewId="0">
      <pane xSplit="4" ySplit="4" topLeftCell="FM5" activePane="bottomRight" state="frozen"/>
      <selection pane="topRight" activeCell="E1" sqref="E1"/>
      <selection pane="bottomLeft" activeCell="A5" sqref="A5"/>
      <selection pane="bottomRight" activeCell="FR1" sqref="FR1:FR1048576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1796875" customWidth="1"/>
    <col min="4" max="4" width="70.26953125" customWidth="1"/>
    <col min="5" max="105" width="8.81640625" hidden="1" customWidth="1"/>
    <col min="106" max="106" width="9.1796875" hidden="1" customWidth="1"/>
    <col min="107" max="110" width="8.81640625" hidden="1" customWidth="1"/>
    <col min="111" max="111" width="8.81640625" style="773" hidden="1" customWidth="1"/>
    <col min="112" max="112" width="8.81640625" style="709" hidden="1" customWidth="1"/>
    <col min="113" max="117" width="9.453125" style="785" hidden="1" customWidth="1"/>
    <col min="118" max="124" width="9.7265625" style="785" hidden="1" customWidth="1"/>
    <col min="125" max="125" width="9.7265625" style="785" customWidth="1"/>
    <col min="126" max="127" width="8.26953125" style="785" hidden="1" customWidth="1"/>
    <col min="128" max="128" width="8.26953125" style="785" customWidth="1"/>
    <col min="129" max="130" width="8.26953125" style="785" hidden="1" customWidth="1"/>
    <col min="131" max="131" width="8.26953125" style="785" customWidth="1"/>
    <col min="132" max="133" width="8.26953125" style="785" hidden="1" customWidth="1"/>
    <col min="134" max="134" width="8.26953125" style="785" customWidth="1"/>
    <col min="135" max="136" width="8.26953125" style="785" hidden="1" customWidth="1"/>
    <col min="137" max="144" width="8.26953125" style="785" customWidth="1"/>
    <col min="145" max="145" width="8.453125" style="785" customWidth="1"/>
    <col min="146" max="146" width="8.7265625" style="785" customWidth="1"/>
    <col min="147" max="147" width="8.26953125" style="785" customWidth="1"/>
    <col min="148" max="150" width="8.54296875" style="785" customWidth="1"/>
    <col min="151" max="152" width="8.26953125" style="785" customWidth="1"/>
    <col min="153" max="155" width="8.1796875" style="785" customWidth="1"/>
    <col min="156" max="165" width="7.7265625" style="785" customWidth="1"/>
    <col min="166" max="173" width="8.26953125" style="785" customWidth="1"/>
    <col min="174" max="183" width="11.453125" style="168"/>
  </cols>
  <sheetData>
    <row r="1" spans="1:183" ht="13" x14ac:dyDescent="0.3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75" customHeight="1" x14ac:dyDescent="0.25">
      <c r="C3" s="11"/>
      <c r="D3" s="1230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205" t="str">
        <f>+entero!FJ3</f>
        <v>2022
 A fines de May</v>
      </c>
      <c r="FJ3" s="1146" t="str">
        <f>+entero!FK3</f>
        <v>Semana 1</v>
      </c>
      <c r="FK3" s="1186" t="str">
        <f>+entero!FL3</f>
        <v>Semana 2</v>
      </c>
      <c r="FL3" s="1189" t="str">
        <f>+entero!FM3</f>
        <v>Semana 3</v>
      </c>
      <c r="FM3" s="1199" t="str">
        <f>+entero!FN3</f>
        <v>Semana 4</v>
      </c>
      <c r="FN3" s="1235" t="str">
        <f>+entero!FO3</f>
        <v>Semana 5</v>
      </c>
      <c r="FO3" s="1236"/>
      <c r="FP3" s="1236"/>
      <c r="FQ3" s="1236"/>
      <c r="FR3" s="1233" t="s">
        <v>296</v>
      </c>
      <c r="FS3" s="1234"/>
      <c r="FT3" s="165"/>
      <c r="FU3" s="165"/>
      <c r="FV3" s="165"/>
      <c r="FW3" s="165"/>
      <c r="FX3" s="165"/>
      <c r="FY3" s="165"/>
      <c r="FZ3" s="165"/>
      <c r="GA3" s="165"/>
    </row>
    <row r="4" spans="1:183" ht="18.75" customHeight="1" thickBot="1" x14ac:dyDescent="0.3">
      <c r="C4" s="16"/>
      <c r="D4" s="1231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5"/>
      <c r="DI4" s="1225"/>
      <c r="DJ4" s="1225"/>
      <c r="DK4" s="1225"/>
      <c r="DL4" s="1225"/>
      <c r="DM4" s="1225"/>
      <c r="DN4" s="1225"/>
      <c r="DO4" s="1225"/>
      <c r="DP4" s="1225"/>
      <c r="DQ4" s="1225"/>
      <c r="DR4" s="1225"/>
      <c r="DS4" s="1225"/>
      <c r="DT4" s="1225"/>
      <c r="DU4" s="1225"/>
      <c r="DV4" s="1225"/>
      <c r="DW4" s="1225"/>
      <c r="DX4" s="1225"/>
      <c r="DY4" s="1225"/>
      <c r="DZ4" s="1225"/>
      <c r="EA4" s="1225"/>
      <c r="EB4" s="1225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86">
        <f>+entero!FN4</f>
        <v>44736</v>
      </c>
      <c r="FN4" s="1074">
        <f>+entero!FO4</f>
        <v>44739</v>
      </c>
      <c r="FO4" s="1126">
        <f>+entero!FP4</f>
        <v>44740</v>
      </c>
      <c r="FP4" s="1126">
        <f>+entero!FQ4</f>
        <v>44741</v>
      </c>
      <c r="FQ4" s="1126">
        <f>+entero!FR4</f>
        <v>44742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x14ac:dyDescent="0.25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9"/>
      <c r="FO5" s="1090"/>
      <c r="FP5" s="1090"/>
      <c r="FQ5" s="1090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x14ac:dyDescent="0.25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5980.7663265306119</v>
      </c>
      <c r="FJ6" s="1034">
        <f>+entero!FK44</f>
        <v>5988.0011661807575</v>
      </c>
      <c r="FK6" s="1034">
        <f>+entero!FL44</f>
        <v>5987.8446064139944</v>
      </c>
      <c r="FL6" s="1034">
        <f>+entero!FM44</f>
        <v>6017.6510204081624</v>
      </c>
      <c r="FM6" s="1034">
        <f>+entero!FN44</f>
        <v>6017.4530612244889</v>
      </c>
      <c r="FN6" s="945">
        <f>+entero!FO44</f>
        <v>6017.4530612244889</v>
      </c>
      <c r="FO6" s="1087">
        <f>+entero!FP44</f>
        <v>6017.4530612244889</v>
      </c>
      <c r="FP6" s="1087">
        <f>+entero!FQ44</f>
        <v>6017.4530612244889</v>
      </c>
      <c r="FQ6" s="1087">
        <f>+entero!FR44</f>
        <v>6017.4536443148681</v>
      </c>
      <c r="FR6" s="1155">
        <f>+entero!FS44</f>
        <v>5.8309037922299467E-4</v>
      </c>
      <c r="FS6" s="896">
        <f>+entero!FT44</f>
        <v>9.6899863244459539E-6</v>
      </c>
      <c r="FT6" s="165"/>
      <c r="FU6" s="165"/>
      <c r="FV6" s="165"/>
      <c r="FW6" s="165"/>
      <c r="FX6" s="165"/>
      <c r="FY6" s="165"/>
      <c r="FZ6" s="165"/>
      <c r="GA6" s="165"/>
    </row>
    <row r="7" spans="1:183" x14ac:dyDescent="0.25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5918.0116618075808</v>
      </c>
      <c r="FK7" s="1026">
        <f>+entero!FL45</f>
        <v>5918.0116618075808</v>
      </c>
      <c r="FL7" s="1026">
        <f>+entero!FM45</f>
        <v>5947.1661807580176</v>
      </c>
      <c r="FM7" s="1026">
        <f>+entero!FN45</f>
        <v>5947.1661807580176</v>
      </c>
      <c r="FN7" s="743">
        <f>+entero!FO45</f>
        <v>5947.1661807580176</v>
      </c>
      <c r="FO7" s="458">
        <f>+entero!FP45</f>
        <v>5947.1661807580176</v>
      </c>
      <c r="FP7" s="458">
        <f>+entero!FQ45</f>
        <v>5947.1661807580176</v>
      </c>
      <c r="FQ7" s="458">
        <f>+entero!FR45</f>
        <v>5947.1661807580176</v>
      </c>
      <c r="FR7" s="945"/>
      <c r="FS7" s="893"/>
      <c r="FT7" s="165"/>
      <c r="FU7" s="165"/>
      <c r="FV7" s="165"/>
      <c r="FW7" s="165"/>
      <c r="FX7" s="165"/>
      <c r="FY7" s="165"/>
      <c r="FZ7" s="165"/>
      <c r="GA7" s="165"/>
    </row>
    <row r="8" spans="1:183" ht="13.5" x14ac:dyDescent="0.25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40597.560000000005</v>
      </c>
      <c r="FK8" s="1026">
        <f>+entero!FL46</f>
        <v>40597.560000000005</v>
      </c>
      <c r="FL8" s="1026">
        <f>+entero!FM46</f>
        <v>40797.560000000005</v>
      </c>
      <c r="FM8" s="1026">
        <f>+entero!FN46</f>
        <v>40797.560000000005</v>
      </c>
      <c r="FN8" s="743">
        <f>+entero!FO46</f>
        <v>40797.560000000005</v>
      </c>
      <c r="FO8" s="458">
        <f>+entero!FP46</f>
        <v>40797.560000000005</v>
      </c>
      <c r="FP8" s="458">
        <f>+entero!FQ46</f>
        <v>40797.560000000005</v>
      </c>
      <c r="FQ8" s="458">
        <f>+entero!FR46</f>
        <v>40797.560000000005</v>
      </c>
      <c r="FR8" s="945"/>
      <c r="FS8" s="893"/>
      <c r="FT8" s="165"/>
      <c r="FU8" s="165"/>
      <c r="FV8" s="165"/>
      <c r="FW8" s="165"/>
      <c r="FX8" s="165"/>
      <c r="FY8" s="165"/>
      <c r="FZ8" s="165"/>
      <c r="GA8" s="165"/>
    </row>
    <row r="9" spans="1:183" ht="13.5" x14ac:dyDescent="0.25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1026">
        <f>+entero!FM47</f>
        <v>0</v>
      </c>
      <c r="FM9" s="1026">
        <f>+entero!FN47</f>
        <v>0</v>
      </c>
      <c r="FN9" s="743">
        <f>+entero!FO47</f>
        <v>0</v>
      </c>
      <c r="FO9" s="458">
        <f>+entero!FP47</f>
        <v>0</v>
      </c>
      <c r="FP9" s="458">
        <f>+entero!FQ47</f>
        <v>0</v>
      </c>
      <c r="FQ9" s="458">
        <f>+entero!FR47</f>
        <v>0</v>
      </c>
      <c r="FR9" s="743"/>
      <c r="FS9" s="918"/>
      <c r="FT9" s="165"/>
      <c r="FU9" s="165"/>
      <c r="FV9" s="165"/>
      <c r="FW9" s="165"/>
      <c r="FX9" s="165"/>
      <c r="FY9" s="165"/>
      <c r="FZ9" s="165"/>
      <c r="GA9" s="165"/>
    </row>
    <row r="10" spans="1:183" x14ac:dyDescent="0.25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70.043294460640624</v>
      </c>
      <c r="FJ10" s="1026">
        <f>+entero!FK48</f>
        <v>69.989504373177056</v>
      </c>
      <c r="FK10" s="1026">
        <f>+entero!FL48</f>
        <v>69.832944606413221</v>
      </c>
      <c r="FL10" s="1026">
        <f>+entero!FM48</f>
        <v>70.484839650144991</v>
      </c>
      <c r="FM10" s="1026">
        <f>+entero!FN48</f>
        <v>70.286880466471516</v>
      </c>
      <c r="FN10" s="743">
        <f>+entero!FO48</f>
        <v>70.286880466471516</v>
      </c>
      <c r="FO10" s="458">
        <f>+entero!FP48</f>
        <v>70.286880466471516</v>
      </c>
      <c r="FP10" s="458">
        <f>+entero!FQ48</f>
        <v>70.286880466471516</v>
      </c>
      <c r="FQ10" s="458">
        <f>+entero!FR48</f>
        <v>70.28746355685054</v>
      </c>
      <c r="FR10" s="967">
        <f>+entero!FS48</f>
        <v>5.830903790240427E-4</v>
      </c>
      <c r="FS10" s="893">
        <f>+entero!FT48</f>
        <v>8.295863682672433E-4</v>
      </c>
      <c r="FT10" s="165"/>
      <c r="FU10" s="165"/>
      <c r="FV10" s="165"/>
      <c r="FW10" s="165"/>
      <c r="FX10" s="165"/>
      <c r="FY10" s="165"/>
      <c r="FZ10" s="165"/>
      <c r="GA10" s="165"/>
    </row>
    <row r="11" spans="1:183" ht="13.5" x14ac:dyDescent="0.25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480.49699999999473</v>
      </c>
      <c r="FJ11" s="1026">
        <f>+entero!FK49</f>
        <v>480.12799999999464</v>
      </c>
      <c r="FK11" s="1026">
        <f>+entero!FL49</f>
        <v>479.05399999999469</v>
      </c>
      <c r="FL11" s="1026">
        <f>+entero!FM49</f>
        <v>483.52599999999467</v>
      </c>
      <c r="FM11" s="1026">
        <f>+entero!FN49</f>
        <v>482.16799999999466</v>
      </c>
      <c r="FN11" s="743">
        <f>+entero!FO49</f>
        <v>482.16799999999466</v>
      </c>
      <c r="FO11" s="458">
        <f>+entero!FP49</f>
        <v>482.16799999999466</v>
      </c>
      <c r="FP11" s="458">
        <f>+entero!FQ49</f>
        <v>482.16799999999466</v>
      </c>
      <c r="FQ11" s="458">
        <f>+entero!FR49</f>
        <v>482.17199999999468</v>
      </c>
      <c r="FR11" s="743">
        <f>+entero!FS49</f>
        <v>0</v>
      </c>
      <c r="FS11" s="893">
        <f>+entero!FT49</f>
        <v>0</v>
      </c>
      <c r="FT11" s="165"/>
      <c r="FU11" s="165"/>
      <c r="FV11" s="165"/>
      <c r="FW11" s="165"/>
      <c r="FX11" s="165"/>
      <c r="FY11" s="165"/>
      <c r="FZ11" s="165"/>
      <c r="GA11" s="165"/>
    </row>
    <row r="12" spans="1:183" s="785" customFormat="1" x14ac:dyDescent="0.25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396.68600000000004</v>
      </c>
      <c r="FJ12" s="1026">
        <f>+entero!FK50</f>
        <v>396.31599999999997</v>
      </c>
      <c r="FK12" s="1026">
        <f>+entero!FL50</f>
        <v>395.24200000000002</v>
      </c>
      <c r="FL12" s="1026">
        <f>+entero!FM50</f>
        <v>394.714</v>
      </c>
      <c r="FM12" s="1026">
        <f>+entero!FN50</f>
        <v>393.85599999999999</v>
      </c>
      <c r="FN12" s="743">
        <f>+entero!FO50</f>
        <v>393.85599999999999</v>
      </c>
      <c r="FO12" s="458">
        <f>+entero!FP50</f>
        <v>393.85599999999999</v>
      </c>
      <c r="FP12" s="458">
        <f>+entero!FQ50</f>
        <v>393.85599999999999</v>
      </c>
      <c r="FQ12" s="458">
        <f>+entero!FR50</f>
        <v>393.86</v>
      </c>
      <c r="FR12" s="743">
        <f>+entero!FS50</f>
        <v>0</v>
      </c>
      <c r="FS12" s="912">
        <f>+entero!FT50</f>
        <v>0</v>
      </c>
      <c r="FT12" s="775"/>
      <c r="FU12" s="775"/>
      <c r="FV12" s="775"/>
      <c r="FW12" s="775"/>
      <c r="FX12" s="775"/>
      <c r="FY12" s="775"/>
      <c r="FZ12" s="775"/>
      <c r="GA12" s="775"/>
    </row>
    <row r="13" spans="1:183" x14ac:dyDescent="0.25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1026">
        <f>+entero!FM51</f>
        <v>0</v>
      </c>
      <c r="FM13" s="1026">
        <f>+entero!FN51</f>
        <v>0</v>
      </c>
      <c r="FN13" s="743">
        <f>+entero!FO51</f>
        <v>0</v>
      </c>
      <c r="FO13" s="458">
        <f>+entero!FP51</f>
        <v>0</v>
      </c>
      <c r="FP13" s="458">
        <f>+entero!FQ51</f>
        <v>0</v>
      </c>
      <c r="FQ13" s="458">
        <f>+entero!FR51</f>
        <v>0</v>
      </c>
      <c r="FR13" s="743"/>
      <c r="FS13" s="912"/>
      <c r="FT13" s="165"/>
      <c r="FU13" s="165"/>
      <c r="FV13" s="165"/>
      <c r="FW13" s="165"/>
      <c r="FX13" s="165"/>
      <c r="FY13" s="165"/>
      <c r="FZ13" s="165"/>
      <c r="GA13" s="165"/>
    </row>
    <row r="14" spans="1:183" x14ac:dyDescent="0.25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12.746355685131196</v>
      </c>
      <c r="FK14" s="1059">
        <f>+entero!FL52</f>
        <v>19.746355685131192</v>
      </c>
      <c r="FL14" s="1059">
        <f>+entero!FM52</f>
        <v>18.746355685131192</v>
      </c>
      <c r="FM14" s="1059">
        <f>+entero!FN52</f>
        <v>14.746355685131196</v>
      </c>
      <c r="FN14" s="1172">
        <f>+entero!FO52</f>
        <v>8.7463556851311957</v>
      </c>
      <c r="FO14" s="1088">
        <f>+entero!FP52</f>
        <v>8.7463556851311957</v>
      </c>
      <c r="FP14" s="1088">
        <f>+entero!FQ52</f>
        <v>72.52850806997084</v>
      </c>
      <c r="FQ14" s="1088">
        <f>+entero!FR52</f>
        <v>72.52850806997084</v>
      </c>
      <c r="FR14" s="743"/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1:183" x14ac:dyDescent="0.25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4</v>
      </c>
      <c r="FK15" s="1059">
        <f>+entero!FL53</f>
        <v>10.999999999999998</v>
      </c>
      <c r="FL15" s="1059">
        <f>+entero!FM53</f>
        <v>9.9999999999999982</v>
      </c>
      <c r="FM15" s="1059">
        <f>+entero!FN53</f>
        <v>5.9999999999999991</v>
      </c>
      <c r="FN15" s="1172">
        <f>+entero!FO53</f>
        <v>0</v>
      </c>
      <c r="FO15" s="1088">
        <f>+entero!FP53</f>
        <v>0</v>
      </c>
      <c r="FP15" s="1088">
        <f>+entero!FQ53</f>
        <v>63.782152384839648</v>
      </c>
      <c r="FQ15" s="1088">
        <f>+entero!FR53</f>
        <v>63.782152384839648</v>
      </c>
      <c r="FR15" s="743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1:183" x14ac:dyDescent="0.25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0</v>
      </c>
      <c r="FK16" s="1059">
        <f>+entero!FL54</f>
        <v>0</v>
      </c>
      <c r="FL16" s="1059">
        <f>+entero!FM54</f>
        <v>0</v>
      </c>
      <c r="FM16" s="1059">
        <f>+entero!FN54</f>
        <v>0</v>
      </c>
      <c r="FN16" s="1172">
        <f>+entero!FO54</f>
        <v>0</v>
      </c>
      <c r="FO16" s="1088">
        <f>+entero!FP54</f>
        <v>0</v>
      </c>
      <c r="FP16" s="1088">
        <f>+entero!FQ54</f>
        <v>176.48637200000002</v>
      </c>
      <c r="FQ16" s="1088">
        <f>+entero!FR54</f>
        <v>176.48637200000002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5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4</v>
      </c>
      <c r="FK17" s="1059">
        <f>+entero!FL55</f>
        <v>10.999999999999998</v>
      </c>
      <c r="FL17" s="1059">
        <f>+entero!FM55</f>
        <v>9.9999999999999982</v>
      </c>
      <c r="FM17" s="1059">
        <f>+entero!FN55</f>
        <v>5.9999999999999991</v>
      </c>
      <c r="FN17" s="1172">
        <f>+entero!FO55</f>
        <v>0</v>
      </c>
      <c r="FO17" s="1088">
        <f>+entero!FP55</f>
        <v>0</v>
      </c>
      <c r="FP17" s="1088">
        <f>+entero!FQ55</f>
        <v>38.055275999999999</v>
      </c>
      <c r="FQ17" s="1088">
        <f>+entero!FR55</f>
        <v>38.055275999999999</v>
      </c>
      <c r="FR17" s="743"/>
      <c r="FS17" s="912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5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059">
        <f>+entero!FM56</f>
        <v>8.7463556851311957</v>
      </c>
      <c r="FM18" s="1059">
        <f>+entero!FN56</f>
        <v>8.7463556851311957</v>
      </c>
      <c r="FN18" s="1172">
        <f>+entero!FO56</f>
        <v>8.7463556851311957</v>
      </c>
      <c r="FO18" s="1088">
        <f>+entero!FP56</f>
        <v>8.7463556851311957</v>
      </c>
      <c r="FP18" s="1088">
        <f>+entero!FQ56</f>
        <v>8.7463556851311957</v>
      </c>
      <c r="FQ18" s="1088">
        <f>+entero!FR56</f>
        <v>8.7463556851311957</v>
      </c>
      <c r="FR18" s="743"/>
      <c r="FS18" s="912"/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5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059">
        <f>+entero!FM57</f>
        <v>60</v>
      </c>
      <c r="FM19" s="1059">
        <f>+entero!FN57</f>
        <v>60</v>
      </c>
      <c r="FN19" s="1172">
        <f>+entero!FO57</f>
        <v>60</v>
      </c>
      <c r="FO19" s="1088">
        <f>+entero!FP57</f>
        <v>60</v>
      </c>
      <c r="FP19" s="1088">
        <f>+entero!FQ57</f>
        <v>60</v>
      </c>
      <c r="FQ19" s="1088">
        <f>+entero!FR57</f>
        <v>60</v>
      </c>
      <c r="FR19" s="743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1:183" ht="13" thickBot="1" x14ac:dyDescent="0.3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121">
        <f>+entero!FK58</f>
        <v>0</v>
      </c>
      <c r="FK20" s="1121">
        <f>+entero!FL58</f>
        <v>0</v>
      </c>
      <c r="FL20" s="1121">
        <f>+entero!FM58</f>
        <v>0</v>
      </c>
      <c r="FM20" s="1121">
        <f>+entero!FN58</f>
        <v>0</v>
      </c>
      <c r="FN20" s="1173">
        <f>+entero!FO58</f>
        <v>0</v>
      </c>
      <c r="FO20" s="1089">
        <f>+entero!FP58</f>
        <v>0</v>
      </c>
      <c r="FP20" s="1089">
        <f>+entero!FQ58</f>
        <v>0</v>
      </c>
      <c r="FQ20" s="1089">
        <f>+entero!FR58</f>
        <v>0</v>
      </c>
      <c r="FR20" s="1122"/>
      <c r="FS20" s="1123"/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3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3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5" x14ac:dyDescent="0.3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5" x14ac:dyDescent="0.3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3.5" customHeight="1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ht="13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ht="13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ht="13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ht="13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ht="13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ht="13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ht="13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3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3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ht="13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ht="13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ht="13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ht="13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ht="13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ht="13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ht="13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ht="13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ht="13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ht="13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ht="13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ht="13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ht="13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ht="13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ht="13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ht="13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ht="13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ht="13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ht="13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ht="13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ht="13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1:183" s="168" customFormat="1" ht="13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1:183" s="168" customFormat="1" ht="13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1:183" s="168" customFormat="1" ht="13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1:183" s="168" customFormat="1" ht="13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1:183" s="168" customFormat="1" ht="13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1:183" s="168" customFormat="1" ht="13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ht="13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ht="13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ht="13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ht="13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ht="13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ht="13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ht="13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ht="13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ht="13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ht="13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ht="13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ht="13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ht="13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ht="13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ht="13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ht="13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ht="13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ht="13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ht="13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ht="13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ht="13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ht="13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ht="13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ht="13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ht="13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ht="13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ht="13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ht="13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ht="13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ht="13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ht="13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ht="13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ht="13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ht="13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ht="13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ht="13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ht="13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ht="13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ht="13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ht="13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ht="13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ht="13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ht="13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ht="13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ht="13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ht="13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ht="13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ht="13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ht="13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ht="13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ht="13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ht="13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ht="13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ht="13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ht="13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ht="13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ht="13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ht="13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ht="13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ht="13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ht="13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ht="13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ht="13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ht="13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ht="13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ht="13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ht="13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ht="13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ht="13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</sheetData>
  <mergeCells count="164">
    <mergeCell ref="EA3:EA4"/>
    <mergeCell ref="DQ3:DQ4"/>
    <mergeCell ref="EH3:EH4"/>
    <mergeCell ref="EU3:EU4"/>
    <mergeCell ref="FI3:FI4"/>
    <mergeCell ref="DP3:DP4"/>
    <mergeCell ref="EM3:EM4"/>
    <mergeCell ref="EZ3:EZ4"/>
    <mergeCell ref="CZ3:CZ4"/>
    <mergeCell ref="EV3:EV4"/>
    <mergeCell ref="CU3:CU4"/>
    <mergeCell ref="EO3:EO4"/>
    <mergeCell ref="FG3:FG4"/>
    <mergeCell ref="CY3:CY4"/>
    <mergeCell ref="DE3:DE4"/>
    <mergeCell ref="DR3:DR4"/>
    <mergeCell ref="FR3:FS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AT3:AT4"/>
    <mergeCell ref="BL3:BL4"/>
    <mergeCell ref="BI3:BI4"/>
    <mergeCell ref="AS3:AS4"/>
    <mergeCell ref="AU3:AU4"/>
    <mergeCell ref="BF3:BF4"/>
    <mergeCell ref="BY3:BY4"/>
    <mergeCell ref="BW3:BW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CE3:CE4"/>
    <mergeCell ref="FN3:FQ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BV3:BV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A186"/>
  <sheetViews>
    <sheetView showGridLines="0" zoomScaleNormal="100" workbookViewId="0">
      <pane xSplit="40" ySplit="4" topLeftCell="FM5" activePane="bottomRight" state="frozen"/>
      <selection pane="topRight" activeCell="AO1" sqref="AO1"/>
      <selection pane="bottomLeft" activeCell="A5" sqref="A5"/>
      <selection pane="bottomRight" activeCell="FR1" sqref="FR1:FR1048576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1796875" customWidth="1"/>
    <col min="4" max="4" width="57.26953125" customWidth="1"/>
    <col min="5" max="5" width="15.7265625" hidden="1" customWidth="1"/>
    <col min="6" max="46" width="8.7265625" hidden="1" customWidth="1"/>
    <col min="47" max="97" width="9.1796875" hidden="1" customWidth="1"/>
    <col min="98" max="98" width="9.81640625" hidden="1" customWidth="1"/>
    <col min="99" max="110" width="10.1796875" hidden="1" customWidth="1"/>
    <col min="111" max="111" width="10.1796875" style="773" hidden="1" customWidth="1"/>
    <col min="112" max="112" width="10.1796875" style="709" hidden="1" customWidth="1"/>
    <col min="113" max="117" width="9.54296875" style="785" hidden="1" customWidth="1"/>
    <col min="118" max="124" width="9.7265625" style="785" hidden="1" customWidth="1"/>
    <col min="125" max="125" width="8.453125" style="785" customWidth="1"/>
    <col min="126" max="127" width="9" style="785" hidden="1" customWidth="1"/>
    <col min="128" max="128" width="9" style="785" customWidth="1"/>
    <col min="129" max="129" width="8.8164062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53125" style="785" customWidth="1"/>
    <col min="142" max="173" width="9" style="785" customWidth="1"/>
    <col min="174" max="183" width="11.453125" style="168"/>
  </cols>
  <sheetData>
    <row r="1" spans="1:182" ht="13" x14ac:dyDescent="0.3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649999999999999" customHeight="1" x14ac:dyDescent="0.25">
      <c r="C3" s="11"/>
      <c r="D3" s="1230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5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205" t="str">
        <f>+entero!FJ3</f>
        <v>2022
 A fines de May</v>
      </c>
      <c r="FJ3" s="1146" t="str">
        <f>+entero!FK3</f>
        <v>Semana 1</v>
      </c>
      <c r="FK3" s="1186" t="str">
        <f>+entero!FL3</f>
        <v>Semana 2</v>
      </c>
      <c r="FL3" s="1189" t="str">
        <f>+entero!FM3</f>
        <v>Semana 3</v>
      </c>
      <c r="FM3" s="1199" t="str">
        <f>+entero!FN3</f>
        <v>Semana 4</v>
      </c>
      <c r="FN3" s="1235" t="str">
        <f>+entero!FO3</f>
        <v>Semana 5</v>
      </c>
      <c r="FO3" s="1236"/>
      <c r="FP3" s="1236"/>
      <c r="FQ3" s="1236"/>
      <c r="FR3" s="1233" t="s">
        <v>294</v>
      </c>
      <c r="FS3" s="1234"/>
      <c r="FT3" s="165"/>
      <c r="FU3" s="165"/>
      <c r="FV3" s="165"/>
      <c r="FW3" s="165"/>
      <c r="FX3" s="165"/>
      <c r="FY3" s="165"/>
      <c r="FZ3" s="165"/>
    </row>
    <row r="4" spans="1:182" ht="24.75" customHeight="1" thickBot="1" x14ac:dyDescent="0.3">
      <c r="C4" s="16"/>
      <c r="D4" s="1231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06"/>
      <c r="DI4" s="1238"/>
      <c r="DJ4" s="1238"/>
      <c r="DK4" s="1238"/>
      <c r="DL4" s="1238"/>
      <c r="DM4" s="1225"/>
      <c r="DN4" s="1225"/>
      <c r="DO4" s="1225"/>
      <c r="DP4" s="1225"/>
      <c r="DQ4" s="1225"/>
      <c r="DR4" s="1225"/>
      <c r="DS4" s="1225"/>
      <c r="DT4" s="1225"/>
      <c r="DU4" s="1225"/>
      <c r="DV4" s="1225"/>
      <c r="DW4" s="1225"/>
      <c r="DX4" s="1225"/>
      <c r="DY4" s="1225"/>
      <c r="DZ4" s="1225"/>
      <c r="EA4" s="1225"/>
      <c r="EB4" s="1225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86">
        <f>+entero!FN4</f>
        <v>44736</v>
      </c>
      <c r="FN4" s="1147">
        <f>+entero!FO4</f>
        <v>44739</v>
      </c>
      <c r="FO4" s="1126">
        <f>+entero!FP4</f>
        <v>44740</v>
      </c>
      <c r="FP4" s="1126">
        <f>+entero!FQ4</f>
        <v>44741</v>
      </c>
      <c r="FQ4" s="1126">
        <f>+entero!FR4</f>
        <v>44742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</row>
    <row r="5" spans="1:182" ht="13" x14ac:dyDescent="0.3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091"/>
      <c r="FM5" s="1091"/>
      <c r="FN5" s="1139"/>
      <c r="FO5" s="1090"/>
      <c r="FP5" s="1090"/>
      <c r="FQ5" s="1090"/>
      <c r="FR5" s="734"/>
      <c r="FS5" s="824"/>
      <c r="FT5" s="165"/>
      <c r="FU5" s="165"/>
      <c r="FV5" s="165"/>
      <c r="FW5" s="165"/>
      <c r="FX5" s="165"/>
      <c r="FY5" s="165"/>
      <c r="FZ5" s="165"/>
    </row>
    <row r="6" spans="1:182" ht="15" x14ac:dyDescent="0.3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31224.207382703768</v>
      </c>
      <c r="FK6" s="1035">
        <f>+entero!FL60</f>
        <v>31234.428241958864</v>
      </c>
      <c r="FL6" s="1035">
        <f>+entero!FM60</f>
        <v>31123.027427332046</v>
      </c>
      <c r="FM6" s="1035">
        <f>+entero!FN60</f>
        <v>31105.917868977816</v>
      </c>
      <c r="FN6" s="463">
        <f>+entero!FO60</f>
        <v>31098.299124068188</v>
      </c>
      <c r="FO6" s="839">
        <f>+entero!FP60</f>
        <v>31217.442093805803</v>
      </c>
      <c r="FP6" s="839">
        <f>+entero!FQ60</f>
        <v>31284.313080941374</v>
      </c>
      <c r="FQ6" s="839">
        <f>+entero!FR60</f>
        <v>31520.399161402012</v>
      </c>
      <c r="FR6" s="463">
        <f>+entero!FS60</f>
        <v>414.481292424196</v>
      </c>
      <c r="FS6" s="899">
        <f>+entero!FT60</f>
        <v>1.33248372277599</v>
      </c>
      <c r="FT6" s="165"/>
      <c r="FU6" s="165"/>
      <c r="FV6" s="165"/>
      <c r="FW6" s="165"/>
      <c r="FX6" s="165"/>
      <c r="FY6" s="165"/>
      <c r="FZ6" s="165"/>
    </row>
    <row r="7" spans="1:182" ht="14" x14ac:dyDescent="0.3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85.260341895154639</v>
      </c>
      <c r="FK7" s="1036">
        <f>+entero!FL61</f>
        <v>85.168600966902829</v>
      </c>
      <c r="FL7" s="1036">
        <f>+entero!FM61</f>
        <v>85.034505529142237</v>
      </c>
      <c r="FM7" s="1036">
        <f>+entero!FN61</f>
        <v>85.016449583972488</v>
      </c>
      <c r="FN7" s="897">
        <f>+entero!FO61</f>
        <v>85.01693160573619</v>
      </c>
      <c r="FO7" s="842">
        <f>+entero!FP61</f>
        <v>85.067726627488</v>
      </c>
      <c r="FP7" s="842">
        <f>+entero!FQ61</f>
        <v>84.999782585499176</v>
      </c>
      <c r="FQ7" s="842">
        <f>+entero!FR61</f>
        <v>85.132559139288432</v>
      </c>
      <c r="FR7" s="486">
        <f>+entero!FS61</f>
        <v>0.11610955531594414</v>
      </c>
      <c r="FS7" s="899"/>
      <c r="FT7" s="165"/>
      <c r="FU7" s="165"/>
      <c r="FV7" s="165"/>
      <c r="FW7" s="165"/>
      <c r="FX7" s="165"/>
      <c r="FY7" s="165"/>
      <c r="FZ7" s="165"/>
    </row>
    <row r="8" spans="1:182" x14ac:dyDescent="0.25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31113.147981063117</v>
      </c>
      <c r="FK8" s="1035">
        <f>+entero!FL62</f>
        <v>31123.525400084978</v>
      </c>
      <c r="FL8" s="1035">
        <f>+entero!FM62</f>
        <v>31012.201553388193</v>
      </c>
      <c r="FM8" s="1035">
        <f>+entero!FN62</f>
        <v>30995.217067920257</v>
      </c>
      <c r="FN8" s="463">
        <f>+entero!FO62</f>
        <v>30987.598323010629</v>
      </c>
      <c r="FO8" s="839">
        <f>+entero!FP62</f>
        <v>31106.741292748244</v>
      </c>
      <c r="FP8" s="839">
        <f>+entero!FQ62</f>
        <v>31173.612279883815</v>
      </c>
      <c r="FQ8" s="839">
        <f>+entero!FR62</f>
        <v>31409.59573643775</v>
      </c>
      <c r="FR8" s="463">
        <f>+entero!FS62</f>
        <v>414.37866851749277</v>
      </c>
      <c r="FS8" s="899">
        <f>+entero!FT62</f>
        <v>1.3369116519153845</v>
      </c>
      <c r="FT8" s="165"/>
      <c r="FU8" s="165"/>
      <c r="FV8" s="165"/>
      <c r="FW8" s="165"/>
      <c r="FX8" s="165"/>
      <c r="FY8" s="165"/>
      <c r="FZ8" s="165"/>
    </row>
    <row r="9" spans="1:182" ht="12.75" customHeight="1" x14ac:dyDescent="0.25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85.440137340043137</v>
      </c>
      <c r="FK9" s="1036">
        <f>+entero!FL63</f>
        <v>85.35353842541187</v>
      </c>
      <c r="FL9" s="1036">
        <f>+entero!FM63</f>
        <v>85.172569076100046</v>
      </c>
      <c r="FM9" s="1036">
        <f>+entero!FN63</f>
        <v>85.151671263208257</v>
      </c>
      <c r="FN9" s="897">
        <f>+entero!FO63</f>
        <v>85.165154092647384</v>
      </c>
      <c r="FO9" s="842">
        <f>+entero!FP63</f>
        <v>85.177464025993217</v>
      </c>
      <c r="FP9" s="842">
        <f>+entero!FQ63</f>
        <v>85.205044005971658</v>
      </c>
      <c r="FQ9" s="842">
        <f>+entero!FR63</f>
        <v>85.346124511495375</v>
      </c>
      <c r="FR9" s="486">
        <f>+entero!FS63</f>
        <v>0.19445324828711819</v>
      </c>
      <c r="FS9" s="1035"/>
      <c r="FT9" s="165"/>
      <c r="FU9" s="165"/>
      <c r="FV9" s="165"/>
      <c r="FW9" s="165"/>
      <c r="FX9" s="165"/>
      <c r="FY9" s="165"/>
      <c r="FZ9" s="165"/>
    </row>
    <row r="10" spans="1:182" ht="3.75" customHeight="1" x14ac:dyDescent="0.25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840"/>
      <c r="FR10" s="259"/>
      <c r="FS10" s="899"/>
      <c r="FT10" s="165"/>
      <c r="FU10" s="165"/>
      <c r="FV10" s="165"/>
      <c r="FW10" s="165"/>
      <c r="FX10" s="165"/>
      <c r="FY10" s="165"/>
      <c r="FZ10" s="165"/>
    </row>
    <row r="11" spans="1:182" ht="13.5" customHeight="1" x14ac:dyDescent="0.25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5312.7709577382084</v>
      </c>
      <c r="FK11" s="1038">
        <f>+entero!FL65</f>
        <v>5255.5435841332528</v>
      </c>
      <c r="FL11" s="1038">
        <f>+entero!FM65</f>
        <v>5234.420940464157</v>
      </c>
      <c r="FM11" s="1038">
        <f>+entero!FN65</f>
        <v>5310.7369555982668</v>
      </c>
      <c r="FN11" s="898">
        <f>+entero!FO65</f>
        <v>5333.4105130195494</v>
      </c>
      <c r="FO11" s="841">
        <f>+entero!FP65</f>
        <v>5441.0926819597817</v>
      </c>
      <c r="FP11" s="841">
        <f>+entero!FQ65</f>
        <v>5384.5218228285876</v>
      </c>
      <c r="FQ11" s="841">
        <f>+entero!FR65</f>
        <v>5478.2326310108037</v>
      </c>
      <c r="FR11" s="898">
        <f>+entero!FS65</f>
        <v>167.49567541253691</v>
      </c>
      <c r="FS11" s="899">
        <f>+entero!FT65</f>
        <v>3.1539064505157421</v>
      </c>
      <c r="FT11" s="165"/>
      <c r="FU11" s="165"/>
      <c r="FV11" s="165"/>
      <c r="FW11" s="165"/>
      <c r="FX11" s="165"/>
      <c r="FY11" s="165"/>
      <c r="FZ11" s="165"/>
    </row>
    <row r="12" spans="1:182" ht="13.5" customHeight="1" x14ac:dyDescent="0.25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74.275200733630868</v>
      </c>
      <c r="FK12" s="1036">
        <f>+entero!FL66</f>
        <v>73.639849584048662</v>
      </c>
      <c r="FL12" s="1036">
        <f>+entero!FM66</f>
        <v>73.305244844428756</v>
      </c>
      <c r="FM12" s="1036">
        <f>+entero!FN66</f>
        <v>73.541945059661842</v>
      </c>
      <c r="FN12" s="897">
        <f>+entero!FO66</f>
        <v>73.651945305501386</v>
      </c>
      <c r="FO12" s="842">
        <f>+entero!FP66</f>
        <v>74.201266360301631</v>
      </c>
      <c r="FP12" s="842">
        <f>+entero!FQ66</f>
        <v>73.930324561793029</v>
      </c>
      <c r="FQ12" s="842">
        <f>+entero!FR66</f>
        <v>74.238609987567671</v>
      </c>
      <c r="FR12" s="486">
        <f>+entero!FS66</f>
        <v>0.69666492790582879</v>
      </c>
      <c r="FS12" s="899"/>
      <c r="FT12" s="165"/>
      <c r="FU12" s="165"/>
      <c r="FV12" s="165"/>
      <c r="FW12" s="165"/>
      <c r="FX12" s="165"/>
      <c r="FY12" s="165"/>
      <c r="FZ12" s="165"/>
    </row>
    <row r="13" spans="1:182" ht="5.25" hidden="1" customHeight="1" x14ac:dyDescent="0.25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1038">
        <f>+entero!FM67</f>
        <v>0</v>
      </c>
      <c r="FM13" s="1038">
        <f>+entero!FN67</f>
        <v>0</v>
      </c>
      <c r="FN13" s="898">
        <f>+entero!FO67</f>
        <v>0</v>
      </c>
      <c r="FO13" s="841">
        <f>+entero!FP67</f>
        <v>0</v>
      </c>
      <c r="FP13" s="841">
        <f>+entero!FQ67</f>
        <v>0</v>
      </c>
      <c r="FQ13" s="841">
        <f>+entero!FR67</f>
        <v>0</v>
      </c>
      <c r="FR13" s="486">
        <f>+entero!FS67</f>
        <v>0</v>
      </c>
      <c r="FS13" s="899">
        <f>+entero!FT67</f>
        <v>0</v>
      </c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5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9656.5249835978539</v>
      </c>
      <c r="FK14" s="1038">
        <f>+entero!FL68</f>
        <v>9630.7301982873596</v>
      </c>
      <c r="FL14" s="1038">
        <f>+entero!FM68</f>
        <v>9554.6342624316712</v>
      </c>
      <c r="FM14" s="1038">
        <f>+entero!FN68</f>
        <v>9476.8160942246741</v>
      </c>
      <c r="FN14" s="898">
        <f>+entero!FO68</f>
        <v>9434.6390624768592</v>
      </c>
      <c r="FO14" s="841">
        <f>+entero!FP68</f>
        <v>9440.2104900628692</v>
      </c>
      <c r="FP14" s="841">
        <f>+entero!FQ68</f>
        <v>9468.206066750914</v>
      </c>
      <c r="FQ14" s="841">
        <f>+entero!FR68</f>
        <v>9626.9297190876496</v>
      </c>
      <c r="FR14" s="898">
        <f>+entero!FS68</f>
        <v>150.11362486297548</v>
      </c>
      <c r="FS14" s="899">
        <f>+entero!FT68</f>
        <v>1.5840090529398054</v>
      </c>
      <c r="FT14" s="165"/>
      <c r="FU14" s="165"/>
      <c r="FV14" s="165"/>
      <c r="FW14" s="165"/>
      <c r="FX14" s="165"/>
      <c r="FY14" s="165"/>
      <c r="FZ14" s="165"/>
    </row>
    <row r="15" spans="1:182" ht="13.5" customHeight="1" x14ac:dyDescent="0.25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81.180510750829214</v>
      </c>
      <c r="FK15" s="1036">
        <f>+entero!FL69</f>
        <v>81.155046758177605</v>
      </c>
      <c r="FL15" s="1036">
        <f>+entero!FM69</f>
        <v>80.816019491395082</v>
      </c>
      <c r="FM15" s="1036">
        <f>+entero!FN69</f>
        <v>80.562708033430496</v>
      </c>
      <c r="FN15" s="897">
        <f>+entero!FO69</f>
        <v>80.482337192414036</v>
      </c>
      <c r="FO15" s="842">
        <f>+entero!FP69</f>
        <v>80.472510601821739</v>
      </c>
      <c r="FP15" s="842">
        <f>+entero!FQ69</f>
        <v>80.578369849536273</v>
      </c>
      <c r="FQ15" s="842">
        <f>+entero!FR69</f>
        <v>81.017381744958001</v>
      </c>
      <c r="FR15" s="897">
        <f>+entero!FS69</f>
        <v>0.45467371152750502</v>
      </c>
      <c r="FS15" s="899"/>
      <c r="FT15" s="165"/>
      <c r="FU15" s="165"/>
      <c r="FV15" s="165"/>
      <c r="FW15" s="165"/>
      <c r="FX15" s="165"/>
      <c r="FY15" s="165"/>
      <c r="FZ15" s="165"/>
    </row>
    <row r="16" spans="1:182" ht="5.25" hidden="1" customHeight="1" x14ac:dyDescent="0.25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1038">
        <f>+entero!FM70</f>
        <v>0</v>
      </c>
      <c r="FM16" s="1038">
        <f>+entero!FN70</f>
        <v>0</v>
      </c>
      <c r="FN16" s="898">
        <f>+entero!FO70</f>
        <v>0</v>
      </c>
      <c r="FO16" s="841">
        <f>+entero!FP70</f>
        <v>0</v>
      </c>
      <c r="FP16" s="841">
        <f>+entero!FQ70</f>
        <v>0</v>
      </c>
      <c r="FQ16" s="841">
        <f>+entero!FR70</f>
        <v>0</v>
      </c>
      <c r="FR16" s="486">
        <f>+entero!FS70</f>
        <v>0</v>
      </c>
      <c r="FS16" s="899">
        <f>+entero!FT70</f>
        <v>0</v>
      </c>
      <c r="FT16" s="165"/>
      <c r="FU16" s="165"/>
      <c r="FV16" s="165"/>
      <c r="FW16" s="165"/>
      <c r="FX16" s="165"/>
      <c r="FY16" s="165"/>
      <c r="FZ16" s="165"/>
    </row>
    <row r="17" spans="1:182" ht="13.5" customHeight="1" x14ac:dyDescent="0.25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15212.497431081632</v>
      </c>
      <c r="FK17" s="1038">
        <f>+entero!FL71</f>
        <v>15304.510855476672</v>
      </c>
      <c r="FL17" s="1038">
        <f>+entero!FM71</f>
        <v>15290.150002011664</v>
      </c>
      <c r="FM17" s="1038">
        <f>+entero!FN71</f>
        <v>15278.520480215737</v>
      </c>
      <c r="FN17" s="898">
        <f>+entero!FO71</f>
        <v>15290.926581817779</v>
      </c>
      <c r="FO17" s="841">
        <f>+entero!FP71</f>
        <v>15290.140564743439</v>
      </c>
      <c r="FP17" s="841">
        <f>+entero!FQ71</f>
        <v>15377.140114600581</v>
      </c>
      <c r="FQ17" s="841">
        <f>+entero!FR71</f>
        <v>15365.809894876089</v>
      </c>
      <c r="FR17" s="897">
        <f>+entero!FS71</f>
        <v>87.289414660352122</v>
      </c>
      <c r="FS17" s="899">
        <f>+entero!FT71</f>
        <v>0.57132112218185593</v>
      </c>
      <c r="FT17" s="165"/>
      <c r="FU17" s="165"/>
      <c r="FV17" s="165"/>
      <c r="FW17" s="165"/>
      <c r="FX17" s="165"/>
      <c r="FY17" s="165"/>
      <c r="FZ17" s="165"/>
    </row>
    <row r="18" spans="1:182" ht="13.5" customHeight="1" x14ac:dyDescent="0.25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91.769696896542726</v>
      </c>
      <c r="FK18" s="1036">
        <f>+entero!FL72</f>
        <v>91.75449949426671</v>
      </c>
      <c r="FL18" s="1036">
        <f>+entero!FM72</f>
        <v>91.799476503277248</v>
      </c>
      <c r="FM18" s="1036">
        <f>+entero!FN72</f>
        <v>91.865152710472614</v>
      </c>
      <c r="FN18" s="897">
        <f>+entero!FO72</f>
        <v>91.872018812678363</v>
      </c>
      <c r="FO18" s="842">
        <f>+entero!FP72</f>
        <v>91.869249476882047</v>
      </c>
      <c r="FP18" s="842">
        <f>+entero!FQ72</f>
        <v>91.706939149562061</v>
      </c>
      <c r="FQ18" s="842">
        <f>+entero!FR72</f>
        <v>91.688118948579131</v>
      </c>
      <c r="FR18" s="486">
        <f>+entero!FS72</f>
        <v>-0.17703376189348319</v>
      </c>
      <c r="FS18" s="899"/>
      <c r="FT18" s="165"/>
      <c r="FU18" s="165"/>
      <c r="FV18" s="165"/>
      <c r="FW18" s="165"/>
      <c r="FX18" s="165"/>
      <c r="FY18" s="165"/>
      <c r="FZ18" s="165"/>
    </row>
    <row r="19" spans="1:182" ht="5.25" hidden="1" customHeight="1" x14ac:dyDescent="0.25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1038">
        <f>+entero!FM73</f>
        <v>0</v>
      </c>
      <c r="FM19" s="1038">
        <f>+entero!FN73</f>
        <v>0</v>
      </c>
      <c r="FN19" s="898">
        <f>+entero!FO73</f>
        <v>0</v>
      </c>
      <c r="FO19" s="841">
        <f>+entero!FP73</f>
        <v>0</v>
      </c>
      <c r="FP19" s="841">
        <f>+entero!FQ73</f>
        <v>0</v>
      </c>
      <c r="FQ19" s="841">
        <f>+entero!FR73</f>
        <v>0</v>
      </c>
      <c r="FR19" s="486">
        <f>+entero!FS73</f>
        <v>0</v>
      </c>
      <c r="FS19" s="899">
        <f>+entero!FT73</f>
        <v>0</v>
      </c>
      <c r="FT19" s="165"/>
      <c r="FU19" s="165"/>
      <c r="FV19" s="165"/>
      <c r="FW19" s="165"/>
      <c r="FX19" s="165"/>
      <c r="FY19" s="165"/>
      <c r="FZ19" s="165"/>
    </row>
    <row r="20" spans="1:182" ht="13.5" customHeight="1" x14ac:dyDescent="0.25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931.35460864542051</v>
      </c>
      <c r="FK20" s="1038">
        <f>+entero!FL74</f>
        <v>932.74076218769494</v>
      </c>
      <c r="FL20" s="1038">
        <f>+entero!FM74</f>
        <v>932.99634848069763</v>
      </c>
      <c r="FM20" s="1038">
        <f>+entero!FN74</f>
        <v>929.14353788157257</v>
      </c>
      <c r="FN20" s="898">
        <f>+entero!FO74</f>
        <v>928.6221656964409</v>
      </c>
      <c r="FO20" s="841">
        <f>+entero!FP74</f>
        <v>935.29755598215525</v>
      </c>
      <c r="FP20" s="841">
        <f>+entero!FQ74</f>
        <v>943.74427570372973</v>
      </c>
      <c r="FQ20" s="841">
        <f>+entero!FR74</f>
        <v>938.62349146320503</v>
      </c>
      <c r="FR20" s="897">
        <f>+entero!FS74</f>
        <v>9.4799535816324578</v>
      </c>
      <c r="FS20" s="899">
        <f>+entero!FT74</f>
        <v>1.0202894596077705</v>
      </c>
      <c r="FT20" s="165"/>
      <c r="FU20" s="165"/>
      <c r="FV20" s="165"/>
      <c r="FW20" s="165"/>
      <c r="FX20" s="165"/>
      <c r="FY20" s="165"/>
      <c r="FZ20" s="165"/>
    </row>
    <row r="21" spans="1:182" ht="13.5" customHeight="1" x14ac:dyDescent="0.25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77.980162728309949</v>
      </c>
      <c r="FK21" s="1036">
        <f>+entero!FL75</f>
        <v>77.932169630076302</v>
      </c>
      <c r="FL21" s="1036">
        <f>+entero!FM75</f>
        <v>77.667813024818116</v>
      </c>
      <c r="FM21" s="1036">
        <f>+entero!FN75</f>
        <v>77.88601340565296</v>
      </c>
      <c r="FN21" s="897">
        <f>+entero!FO75</f>
        <v>78.114800073492148</v>
      </c>
      <c r="FO21" s="842">
        <f>+entero!FP75</f>
        <v>78.175896698160258</v>
      </c>
      <c r="FP21" s="842">
        <f>+entero!FQ75</f>
        <v>77.817719123039652</v>
      </c>
      <c r="FQ21" s="842">
        <f>+entero!FR75</f>
        <v>78.154214538386157</v>
      </c>
      <c r="FR21" s="897">
        <f>+entero!FS75</f>
        <v>0.26820113273319635</v>
      </c>
      <c r="FS21" s="899"/>
      <c r="FT21" s="165"/>
      <c r="FU21" s="165"/>
      <c r="FV21" s="165"/>
      <c r="FW21" s="165"/>
      <c r="FX21" s="165"/>
      <c r="FY21" s="165"/>
      <c r="FZ21" s="165"/>
    </row>
    <row r="22" spans="1:182" ht="6.75" hidden="1" customHeight="1" x14ac:dyDescent="0.25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840"/>
      <c r="FR22" s="259"/>
      <c r="FS22" s="899">
        <f>+entero!FT76</f>
        <v>0</v>
      </c>
      <c r="FT22" s="165"/>
      <c r="FU22" s="165"/>
      <c r="FV22" s="165"/>
      <c r="FW22" s="165"/>
      <c r="FX22" s="165"/>
      <c r="FY22" s="165"/>
      <c r="FZ22" s="165"/>
    </row>
    <row r="23" spans="1:182" ht="12.75" customHeight="1" x14ac:dyDescent="0.25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3306.2520522109794</v>
      </c>
      <c r="FJ23" s="1035">
        <f>+entero!FK77</f>
        <v>3467.6840024653175</v>
      </c>
      <c r="FK23" s="1035">
        <f>+entero!FL77</f>
        <v>3648.4378177014282</v>
      </c>
      <c r="FL23" s="1035">
        <f>+entero!FM77</f>
        <v>3582.2278271763271</v>
      </c>
      <c r="FM23" s="1035">
        <f>+entero!FN77</f>
        <v>3413.846482317254</v>
      </c>
      <c r="FN23" s="463">
        <f>+entero!FO77</f>
        <v>3398.2704455327635</v>
      </c>
      <c r="FO23" s="839">
        <f>+entero!FP77</f>
        <v>3543.4316430093122</v>
      </c>
      <c r="FP23" s="839">
        <f>+entero!FQ77</f>
        <v>3484.4317373567987</v>
      </c>
      <c r="FQ23" s="839">
        <f>+entero!FR77</f>
        <v>3671.2352550338765</v>
      </c>
      <c r="FR23" s="463">
        <f>+entero!FS77</f>
        <v>257.3887727166225</v>
      </c>
      <c r="FS23" s="899">
        <f>+entero!FT77</f>
        <v>7.5395532297606982</v>
      </c>
      <c r="FT23" s="165"/>
      <c r="FU23" s="165"/>
      <c r="FV23" s="165"/>
      <c r="FW23" s="165"/>
      <c r="FX23" s="165"/>
      <c r="FY23" s="165"/>
      <c r="FZ23" s="165"/>
    </row>
    <row r="24" spans="1:182" ht="12.75" customHeight="1" x14ac:dyDescent="0.25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1828.7683872553932</v>
      </c>
      <c r="FJ24" s="1035">
        <f>+entero!FK78</f>
        <v>2026.8075143209915</v>
      </c>
      <c r="FK24" s="1035">
        <f>+entero!FL78</f>
        <v>2181.3082226795918</v>
      </c>
      <c r="FL24" s="1035">
        <f>+entero!FM78</f>
        <v>2153.4066869335279</v>
      </c>
      <c r="FM24" s="1035">
        <f>+entero!FN78</f>
        <v>1969.6111666201166</v>
      </c>
      <c r="FN24" s="463">
        <f>+entero!FO78</f>
        <v>1973.5877466868803</v>
      </c>
      <c r="FO24" s="839">
        <f>+entero!FP78</f>
        <v>2042.5362821376095</v>
      </c>
      <c r="FP24" s="839">
        <f>+entero!FQ78</f>
        <v>2027.6591571396498</v>
      </c>
      <c r="FQ24" s="839">
        <f>+entero!FR78</f>
        <v>2231.8242313641395</v>
      </c>
      <c r="FR24" s="463">
        <f>+entero!FS78</f>
        <v>262.21306474402286</v>
      </c>
      <c r="FS24" s="899">
        <f>+entero!FT78</f>
        <v>13.312935526964175</v>
      </c>
      <c r="FT24" s="165"/>
      <c r="FU24" s="165"/>
      <c r="FV24" s="165"/>
      <c r="FW24" s="165"/>
      <c r="FX24" s="165"/>
      <c r="FY24" s="165"/>
      <c r="FZ24" s="165"/>
    </row>
    <row r="25" spans="1:182" ht="12.75" customHeight="1" x14ac:dyDescent="0.25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427.92792412244881</v>
      </c>
      <c r="FK25" s="1035">
        <f>+entero!FL79</f>
        <v>438.64933759037893</v>
      </c>
      <c r="FL25" s="1035">
        <f>+entero!FM79</f>
        <v>434.91230202186586</v>
      </c>
      <c r="FM25" s="1035">
        <f>+entero!FN79</f>
        <v>435.87089894023313</v>
      </c>
      <c r="FN25" s="463">
        <f>+entero!FO79</f>
        <v>435.87142681341106</v>
      </c>
      <c r="FO25" s="839">
        <f>+entero!FP79</f>
        <v>433.06524046064135</v>
      </c>
      <c r="FP25" s="839">
        <f>+entero!FQ79</f>
        <v>433.06525847230324</v>
      </c>
      <c r="FQ25" s="839">
        <f>+entero!FR79</f>
        <v>433.06261055102021</v>
      </c>
      <c r="FR25" s="1182">
        <f>+entero!FS79</f>
        <v>-2.8082883892129189</v>
      </c>
      <c r="FS25" s="1183">
        <f>+entero!FT79</f>
        <v>-0.64429361906035432</v>
      </c>
      <c r="FT25" s="165"/>
      <c r="FU25" s="165"/>
      <c r="FV25" s="165"/>
      <c r="FW25" s="165"/>
      <c r="FX25" s="165"/>
      <c r="FY25" s="165"/>
      <c r="FZ25" s="165"/>
    </row>
    <row r="26" spans="1:182" ht="12.75" customHeight="1" x14ac:dyDescent="0.25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567.92839416187746</v>
      </c>
      <c r="FK26" s="1035">
        <f>+entero!FL80</f>
        <v>584.37957778145767</v>
      </c>
      <c r="FL26" s="1035">
        <f>+entero!FM80</f>
        <v>551.74786094093292</v>
      </c>
      <c r="FM26" s="1035">
        <f>+entero!FN80</f>
        <v>559.94807098690376</v>
      </c>
      <c r="FN26" s="463">
        <f>+entero!FO80</f>
        <v>540.37600200247221</v>
      </c>
      <c r="FO26" s="839">
        <f>+entero!FP80</f>
        <v>618.21739770106115</v>
      </c>
      <c r="FP26" s="839">
        <f>+entero!FQ80</f>
        <v>574.07828967484545</v>
      </c>
      <c r="FQ26" s="839">
        <f>+entero!FR80</f>
        <v>556.70107457871711</v>
      </c>
      <c r="FR26" s="463">
        <f>+entero!FS80</f>
        <v>-3.2469964081866465</v>
      </c>
      <c r="FS26" s="899">
        <f>+entero!FT80</f>
        <v>-0.57987455916471697</v>
      </c>
      <c r="FT26" s="165"/>
      <c r="FU26" s="165"/>
      <c r="FV26" s="165"/>
      <c r="FW26" s="165"/>
      <c r="FX26" s="165"/>
      <c r="FY26" s="165"/>
      <c r="FZ26" s="165"/>
    </row>
    <row r="27" spans="1:182" ht="12.75" customHeight="1" x14ac:dyDescent="0.25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445.02016985999984</v>
      </c>
      <c r="FK27" s="1035">
        <f>+entero!FL81</f>
        <v>444.10067964999996</v>
      </c>
      <c r="FL27" s="1035">
        <f>+entero!FM81</f>
        <v>442.16097728</v>
      </c>
      <c r="FM27" s="1035">
        <f>+entero!FN81</f>
        <v>448.41634577000002</v>
      </c>
      <c r="FN27" s="463">
        <f>+entero!FO81</f>
        <v>448.43527003000003</v>
      </c>
      <c r="FO27" s="839">
        <f>+entero!FP81</f>
        <v>449.61272270999996</v>
      </c>
      <c r="FP27" s="839">
        <f>+entero!FQ81</f>
        <v>449.62903206999988</v>
      </c>
      <c r="FQ27" s="839">
        <f>+entero!FR81</f>
        <v>449.64733854000008</v>
      </c>
      <c r="FR27" s="1149">
        <f>+entero!FS81</f>
        <v>1.2309927700000571</v>
      </c>
      <c r="FS27" s="899">
        <f>+entero!FT81</f>
        <v>0.27452004852459577</v>
      </c>
      <c r="FT27" s="165"/>
      <c r="FU27" s="165"/>
      <c r="FV27" s="165"/>
      <c r="FW27" s="165"/>
      <c r="FX27" s="165"/>
      <c r="FY27" s="165"/>
      <c r="FZ27" s="165"/>
    </row>
    <row r="28" spans="1:182" ht="12.75" customHeight="1" x14ac:dyDescent="0.25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1250.1341413486689</v>
      </c>
      <c r="FK28" s="1035">
        <f>+entero!FL82</f>
        <v>1401.0506371164895</v>
      </c>
      <c r="FL28" s="1035">
        <f>+entero!FM82</f>
        <v>1369.0576979630305</v>
      </c>
      <c r="FM28" s="1035">
        <f>+entero!FN82</f>
        <v>1201.7009576975624</v>
      </c>
      <c r="FN28" s="463">
        <f>+entero!FO82</f>
        <v>1186.5392008483507</v>
      </c>
      <c r="FO28" s="839">
        <f>+entero!FP82</f>
        <v>1336.6467296300973</v>
      </c>
      <c r="FP28" s="839">
        <f>+entero!FQ82</f>
        <v>1278.2358572084613</v>
      </c>
      <c r="FQ28" s="839">
        <f>+entero!FR82</f>
        <v>1465.045342542403</v>
      </c>
      <c r="FR28" s="463">
        <f>+entero!FS82</f>
        <v>263.34438484484053</v>
      </c>
      <c r="FS28" s="899">
        <f>+entero!FT82</f>
        <v>21.914302652250829</v>
      </c>
      <c r="FT28" s="165"/>
      <c r="FU28" s="165"/>
      <c r="FV28" s="165"/>
      <c r="FW28" s="165"/>
      <c r="FX28" s="165"/>
      <c r="FY28" s="165"/>
      <c r="FZ28" s="165"/>
    </row>
    <row r="29" spans="1:182" ht="12.75" customHeight="1" x14ac:dyDescent="0.25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1083.4253769667914</v>
      </c>
      <c r="FK29" s="1035">
        <f>+entero!FL83</f>
        <v>1217.2204475850317</v>
      </c>
      <c r="FL29" s="1035">
        <f>+entero!FM83</f>
        <v>1217.8013625220976</v>
      </c>
      <c r="FM29" s="1035">
        <f>+entero!FN83</f>
        <v>1043.2399746506587</v>
      </c>
      <c r="FN29" s="463">
        <f>+entero!FO83</f>
        <v>1050.5137539858783</v>
      </c>
      <c r="FO29" s="839">
        <f>+entero!FP83</f>
        <v>1121.624308349036</v>
      </c>
      <c r="FP29" s="839">
        <f>+entero!FQ83</f>
        <v>1107.7554693436159</v>
      </c>
      <c r="FQ29" s="839">
        <f>+entero!FR83</f>
        <v>1310.4474005136858</v>
      </c>
      <c r="FR29" s="463">
        <f>+entero!FS83</f>
        <v>267.20742586302708</v>
      </c>
      <c r="FS29" s="899">
        <f>+entero!FT83</f>
        <v>25.613227287662621</v>
      </c>
      <c r="FT29" s="165"/>
      <c r="FU29" s="165"/>
      <c r="FV29" s="165"/>
      <c r="FW29" s="165"/>
      <c r="FX29" s="165"/>
      <c r="FY29" s="165"/>
      <c r="FZ29" s="165"/>
    </row>
    <row r="30" spans="1:182" ht="12.75" customHeight="1" x14ac:dyDescent="0.25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166.7087643818775</v>
      </c>
      <c r="FK30" s="1035">
        <f>+entero!FL84</f>
        <v>183.83018953145776</v>
      </c>
      <c r="FL30" s="1035">
        <f>+entero!FM84</f>
        <v>151.25633544093293</v>
      </c>
      <c r="FM30" s="1035">
        <f>+entero!FN84</f>
        <v>158.46098304690378</v>
      </c>
      <c r="FN30" s="463">
        <f>+entero!FO84</f>
        <v>136.02544686247228</v>
      </c>
      <c r="FO30" s="839">
        <f>+entero!FP84</f>
        <v>215.02242128106121</v>
      </c>
      <c r="FP30" s="839">
        <f>+entero!FQ84</f>
        <v>170.48038786484545</v>
      </c>
      <c r="FQ30" s="839">
        <f>+entero!FR84</f>
        <v>154.59794202871723</v>
      </c>
      <c r="FR30" s="463">
        <f>+entero!FS84</f>
        <v>-3.86304101818655</v>
      </c>
      <c r="FS30" s="899">
        <f>+entero!FT84</f>
        <v>-2.437849964014871</v>
      </c>
      <c r="FT30" s="165"/>
      <c r="FU30" s="165"/>
      <c r="FV30" s="165"/>
      <c r="FW30" s="165"/>
      <c r="FX30" s="165"/>
      <c r="FY30" s="165"/>
      <c r="FZ30" s="165"/>
    </row>
    <row r="31" spans="1:182" ht="12.75" hidden="1" customHeight="1" x14ac:dyDescent="0.25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1035">
        <f>+entero!FM85</f>
        <v>0</v>
      </c>
      <c r="FM31" s="1035">
        <f>+entero!FN85</f>
        <v>0</v>
      </c>
      <c r="FN31" s="463">
        <f>+entero!FO85</f>
        <v>0</v>
      </c>
      <c r="FO31" s="839">
        <f>+entero!FP85</f>
        <v>0</v>
      </c>
      <c r="FP31" s="839">
        <f>+entero!FQ85</f>
        <v>0</v>
      </c>
      <c r="FQ31" s="839">
        <f>+entero!FR85</f>
        <v>0</v>
      </c>
      <c r="FR31" s="463">
        <f>+entero!FS85</f>
        <v>0</v>
      </c>
      <c r="FS31" s="899" t="e">
        <f>+entero!FT85</f>
        <v>#DIV/0!</v>
      </c>
      <c r="FT31" s="165"/>
      <c r="FU31" s="165"/>
      <c r="FV31" s="165"/>
      <c r="FW31" s="165"/>
      <c r="FX31" s="165"/>
      <c r="FY31" s="165"/>
      <c r="FZ31" s="165"/>
    </row>
    <row r="32" spans="1:182" x14ac:dyDescent="0.25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29661.062582019873</v>
      </c>
      <c r="FK32" s="1035">
        <f>+entero!FL86</f>
        <v>29580.193063741448</v>
      </c>
      <c r="FL32" s="1035">
        <f>+entero!FM86</f>
        <v>29585.645209309056</v>
      </c>
      <c r="FM32" s="1035">
        <f>+entero!FN86</f>
        <v>29678.462083293027</v>
      </c>
      <c r="FN32" s="463">
        <f>+entero!FO86</f>
        <v>29717.21055851605</v>
      </c>
      <c r="FO32" s="839">
        <f>+entero!FP86</f>
        <v>29782.340553900907</v>
      </c>
      <c r="FP32" s="839">
        <f>+entero!FQ86</f>
        <v>29838.635085282822</v>
      </c>
      <c r="FQ32" s="839">
        <f>+entero!FR86</f>
        <v>29931.409418750754</v>
      </c>
      <c r="FR32" s="463">
        <f>+entero!FS86</f>
        <v>252.9473354577276</v>
      </c>
      <c r="FS32" s="899">
        <f>+entero!FT86</f>
        <v>0.85229259773578203</v>
      </c>
      <c r="FT32" s="165"/>
      <c r="FU32" s="165"/>
      <c r="FV32" s="165"/>
      <c r="FW32" s="165"/>
      <c r="FX32" s="165"/>
      <c r="FY32" s="165"/>
      <c r="FZ32" s="165"/>
    </row>
    <row r="33" spans="1:182" ht="13.15" hidden="1" customHeight="1" x14ac:dyDescent="0.25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1037">
        <f>+entero!FM87</f>
        <v>0</v>
      </c>
      <c r="FM33" s="1037">
        <f>+entero!FN87</f>
        <v>0</v>
      </c>
      <c r="FN33" s="765">
        <f>+entero!FO87</f>
        <v>0</v>
      </c>
      <c r="FO33" s="840">
        <f>+entero!FP87</f>
        <v>0</v>
      </c>
      <c r="FP33" s="840">
        <f>+entero!FQ87</f>
        <v>0</v>
      </c>
      <c r="FQ33" s="840">
        <f>+entero!FR87</f>
        <v>0</v>
      </c>
      <c r="FR33" s="259">
        <f>+entero!FS87</f>
        <v>0</v>
      </c>
      <c r="FS33" s="900" t="e">
        <f>+entero!FT87</f>
        <v>#DIV/0!</v>
      </c>
      <c r="FT33" s="165"/>
      <c r="FU33" s="165"/>
      <c r="FV33" s="165"/>
      <c r="FW33" s="165"/>
      <c r="FX33" s="165"/>
      <c r="FY33" s="165"/>
      <c r="FZ33" s="165"/>
    </row>
    <row r="34" spans="1:182" x14ac:dyDescent="0.25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99.113616088791233</v>
      </c>
      <c r="FK34" s="1039">
        <f>+entero!FL88</f>
        <v>99.114557964411659</v>
      </c>
      <c r="FL34" s="1039">
        <f>+entero!FM88</f>
        <v>99.11808407111819</v>
      </c>
      <c r="FM34" s="1039">
        <f>+entero!FN88</f>
        <v>99.122995422704818</v>
      </c>
      <c r="FN34" s="946">
        <f>+entero!FO88</f>
        <v>99.12474842726489</v>
      </c>
      <c r="FO34" s="843">
        <f>+entero!FP88</f>
        <v>99.12761532792571</v>
      </c>
      <c r="FP34" s="843">
        <f>+entero!FQ88</f>
        <v>99.130314513952399</v>
      </c>
      <c r="FQ34" s="843">
        <f>+entero!FR88</f>
        <v>99.129913541560342</v>
      </c>
      <c r="FR34" s="946"/>
      <c r="FS34" s="899"/>
      <c r="FT34" s="165"/>
      <c r="FU34" s="165"/>
      <c r="FV34" s="165"/>
      <c r="FW34" s="165"/>
      <c r="FX34" s="165"/>
      <c r="FY34" s="165"/>
      <c r="FZ34" s="165"/>
    </row>
    <row r="35" spans="1:182" ht="4.5" customHeight="1" thickBot="1" x14ac:dyDescent="0.3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092"/>
      <c r="FM35" s="1092"/>
      <c r="FN35" s="1142"/>
      <c r="FO35" s="762"/>
      <c r="FP35" s="762"/>
      <c r="FQ35" s="762"/>
      <c r="FR35" s="823"/>
      <c r="FS35" s="822"/>
      <c r="FT35" s="165"/>
      <c r="FU35" s="165"/>
      <c r="FV35" s="165"/>
      <c r="FW35" s="165"/>
      <c r="FX35" s="165"/>
      <c r="FY35" s="165"/>
      <c r="FZ35" s="165"/>
    </row>
    <row r="36" spans="1:182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ht="14.25" customHeight="1" x14ac:dyDescent="0.3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ht="14.25" customHeight="1" x14ac:dyDescent="0.3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ht="14.25" customHeight="1" x14ac:dyDescent="0.3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ht="15" x14ac:dyDescent="0.3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ht="15" x14ac:dyDescent="0.3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ht="13.5" customHeight="1" x14ac:dyDescent="0.3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ht="13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ht="13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ht="13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ht="13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ht="13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ht="13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ht="13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ht="13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ht="13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ht="13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ht="13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ht="13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ht="13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ht="13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ht="13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ht="13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ht="13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ht="13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ht="13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ht="13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ht="13" x14ac:dyDescent="0.3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ht="13" x14ac:dyDescent="0.3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ht="13" x14ac:dyDescent="0.3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ht="13" x14ac:dyDescent="0.3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ht="13" x14ac:dyDescent="0.3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ht="13" x14ac:dyDescent="0.3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ht="13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ht="13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ht="13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ht="13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165"/>
      <c r="FS93" s="165"/>
      <c r="FT93" s="165"/>
      <c r="FU93" s="165"/>
      <c r="FV93" s="165"/>
      <c r="FW93" s="165"/>
      <c r="FX93" s="165"/>
      <c r="FY93" s="165"/>
      <c r="FZ93" s="165"/>
    </row>
    <row r="94" spans="1:182" s="168" customFormat="1" ht="13" x14ac:dyDescent="0.3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165"/>
      <c r="FS94" s="165"/>
      <c r="FT94" s="165"/>
      <c r="FU94" s="165"/>
      <c r="FV94" s="165"/>
      <c r="FW94" s="165"/>
      <c r="FX94" s="165"/>
      <c r="FY94" s="165"/>
      <c r="FZ94" s="165"/>
    </row>
    <row r="95" spans="1:182" s="168" customFormat="1" ht="13" x14ac:dyDescent="0.3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165"/>
      <c r="FS95" s="165"/>
      <c r="FT95" s="165"/>
      <c r="FU95" s="165"/>
      <c r="FV95" s="165"/>
      <c r="FW95" s="165"/>
      <c r="FX95" s="165"/>
      <c r="FY95" s="165"/>
      <c r="FZ95" s="165"/>
    </row>
    <row r="96" spans="1:182" s="168" customFormat="1" ht="13" x14ac:dyDescent="0.3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165"/>
      <c r="FS96" s="165"/>
      <c r="FT96" s="165"/>
      <c r="FU96" s="165"/>
      <c r="FV96" s="165"/>
      <c r="FW96" s="165"/>
      <c r="FX96" s="165"/>
      <c r="FY96" s="165"/>
      <c r="FZ96" s="165"/>
    </row>
    <row r="97" spans="1:182" s="168" customFormat="1" ht="13" x14ac:dyDescent="0.3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165"/>
      <c r="FS97" s="165"/>
      <c r="FT97" s="165"/>
      <c r="FU97" s="165"/>
      <c r="FV97" s="165"/>
      <c r="FW97" s="165"/>
      <c r="FX97" s="165"/>
      <c r="FY97" s="165"/>
      <c r="FZ97" s="165"/>
    </row>
    <row r="98" spans="1:182" s="168" customFormat="1" ht="13" x14ac:dyDescent="0.3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165"/>
      <c r="FS98" s="165"/>
      <c r="FT98" s="165"/>
      <c r="FU98" s="165"/>
      <c r="FV98" s="165"/>
      <c r="FW98" s="165"/>
      <c r="FX98" s="165"/>
      <c r="FY98" s="165"/>
      <c r="FZ98" s="165"/>
    </row>
    <row r="99" spans="1:182" s="168" customFormat="1" ht="13" x14ac:dyDescent="0.3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165"/>
      <c r="FS99" s="165"/>
      <c r="FT99" s="165"/>
      <c r="FU99" s="165"/>
      <c r="FV99" s="165"/>
      <c r="FW99" s="165"/>
      <c r="FX99" s="165"/>
      <c r="FY99" s="165"/>
      <c r="FZ99" s="165"/>
    </row>
    <row r="100" spans="1:182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1:182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1:182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1:182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1:182" s="168" customFormat="1" ht="13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1:182" s="168" customFormat="1" ht="13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1:182" s="168" customFormat="1" ht="13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1:182" s="168" customFormat="1" ht="13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1:182" s="168" customFormat="1" ht="13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1:182" s="168" customFormat="1" ht="13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1:182" s="168" customFormat="1" ht="13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1:182" s="168" customFormat="1" ht="13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1:182" s="168" customFormat="1" ht="13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ht="13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ht="13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ht="13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ht="13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ht="13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ht="13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ht="13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ht="13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ht="13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ht="13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ht="13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ht="13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ht="13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ht="13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ht="13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ht="13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ht="13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ht="13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ht="13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ht="13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ht="13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ht="13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ht="13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ht="13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ht="13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ht="13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ht="13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ht="13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ht="13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ht="13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ht="13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ht="13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ht="13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ht="13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ht="13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ht="13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ht="13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ht="13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ht="13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ht="13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ht="13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ht="13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ht="13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ht="13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ht="13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ht="13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ht="13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ht="13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ht="13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ht="13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ht="13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ht="13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ht="13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ht="13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ht="13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ht="13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ht="13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ht="13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ht="13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ht="13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ht="13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ht="13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ht="13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ht="13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ht="13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ht="13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ht="13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  <row r="180" spans="3:173" ht="13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</row>
    <row r="181" spans="3:173" ht="13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</row>
    <row r="182" spans="3:173" ht="13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</row>
    <row r="183" spans="3:173" ht="13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</row>
    <row r="184" spans="3:173" ht="13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</row>
    <row r="185" spans="3:173" ht="13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</row>
    <row r="186" spans="3:173" ht="13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</row>
  </sheetData>
  <mergeCells count="164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R3:FS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N3:FQ3"/>
    <mergeCell ref="FI3:FI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A160"/>
  <sheetViews>
    <sheetView showGridLines="0" topLeftCell="B1" zoomScaleNormal="100" workbookViewId="0">
      <pane xSplit="39" ySplit="4" topLeftCell="FO5" activePane="bottomRight" state="frozen"/>
      <selection activeCell="B1" sqref="B1"/>
      <selection pane="topRight" activeCell="AO1" sqref="AO1"/>
      <selection pane="bottomLeft" activeCell="B5" sqref="B5"/>
      <selection pane="bottomRight" activeCell="FR1" sqref="FR1:FR1048576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1796875" customWidth="1"/>
    <col min="4" max="4" width="77.81640625" customWidth="1"/>
    <col min="5" max="46" width="7.54296875" hidden="1" customWidth="1"/>
    <col min="47" max="110" width="8.1796875" hidden="1" customWidth="1"/>
    <col min="111" max="111" width="8.1796875" style="773" hidden="1" customWidth="1"/>
    <col min="112" max="112" width="8.1796875" style="709" hidden="1" customWidth="1"/>
    <col min="113" max="124" width="8" style="785" hidden="1" customWidth="1"/>
    <col min="125" max="125" width="8" style="785" customWidth="1"/>
    <col min="126" max="127" width="8.453125" style="785" hidden="1" customWidth="1"/>
    <col min="128" max="128" width="8.453125" style="785" customWidth="1"/>
    <col min="129" max="130" width="8.453125" style="785" hidden="1" customWidth="1"/>
    <col min="131" max="131" width="8.453125" style="785" customWidth="1"/>
    <col min="132" max="133" width="8.453125" style="785" hidden="1" customWidth="1"/>
    <col min="134" max="134" width="8.453125" style="785" customWidth="1"/>
    <col min="135" max="136" width="8.453125" style="785" hidden="1" customWidth="1"/>
    <col min="137" max="147" width="8.453125" style="785" customWidth="1"/>
    <col min="148" max="150" width="8.7265625" style="785" customWidth="1"/>
    <col min="151" max="153" width="8.453125" style="785" customWidth="1"/>
    <col min="154" max="154" width="9" style="785" customWidth="1"/>
    <col min="155" max="173" width="8.453125" style="785" customWidth="1"/>
    <col min="174" max="183" width="11.453125" style="168"/>
  </cols>
  <sheetData>
    <row r="1" spans="1:183" ht="13" x14ac:dyDescent="0.3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s="148" customFormat="1" ht="13.5" customHeight="1" x14ac:dyDescent="0.25">
      <c r="C3" s="149"/>
      <c r="D3" s="1241" t="str">
        <f>+entero!D3</f>
        <v>V   A   R   I   A   B   L   E   S     b/</v>
      </c>
      <c r="E3" s="1239" t="str">
        <f>+entero!E3</f>
        <v>2008                          A  fines de Dic*</v>
      </c>
      <c r="F3" s="1239" t="str">
        <f>+entero!F3</f>
        <v>2009                          A  fines de Ene*</v>
      </c>
      <c r="G3" s="1239" t="str">
        <f>+entero!G3</f>
        <v>2009                          A  fines de Feb*</v>
      </c>
      <c r="H3" s="1239" t="str">
        <f>+entero!H3</f>
        <v>2009                          A  fines de Mar*</v>
      </c>
      <c r="I3" s="1239" t="str">
        <f>+entero!I3</f>
        <v>2009                          A  fines de adr*</v>
      </c>
      <c r="J3" s="1239" t="str">
        <f>+entero!J3</f>
        <v>2009                          A  fines de May*</v>
      </c>
      <c r="K3" s="1239" t="str">
        <f>+entero!K3</f>
        <v>2009                          A  fines de Jun*</v>
      </c>
      <c r="L3" s="1239" t="str">
        <f>+entero!L3</f>
        <v>2009                          A  fines de Jul*</v>
      </c>
      <c r="M3" s="1239" t="str">
        <f>+entero!M3</f>
        <v>2009                          A  fines de Ago*</v>
      </c>
      <c r="N3" s="1239" t="str">
        <f>+entero!N3</f>
        <v>2009                          A  fines de Sep*</v>
      </c>
      <c r="O3" s="1239" t="str">
        <f>+entero!O3</f>
        <v>2009                          A  fines de Oct*</v>
      </c>
      <c r="P3" s="1239" t="str">
        <f>+entero!P3</f>
        <v>2009                          A  fines de Nov*</v>
      </c>
      <c r="Q3" s="1239" t="str">
        <f>+entero!Q3</f>
        <v>2009                          A  fines de Dic*</v>
      </c>
      <c r="R3" s="1239" t="str">
        <f>+entero!R3</f>
        <v>2010                          A  fines de Ene*</v>
      </c>
      <c r="S3" s="1239" t="str">
        <f>+entero!S3</f>
        <v>2010                          A  fines de Feb*</v>
      </c>
      <c r="T3" s="1239" t="str">
        <f>+entero!T3</f>
        <v>2010                          A  fines de Mar*</v>
      </c>
      <c r="U3" s="1239" t="str">
        <f>+entero!U3</f>
        <v>2010                          A  fines de adr*</v>
      </c>
      <c r="V3" s="1239" t="str">
        <f>+entero!V3</f>
        <v>2010                          A  fines de May*</v>
      </c>
      <c r="W3" s="1239" t="str">
        <f>+entero!W3</f>
        <v>2010                          A  fines de Jun*</v>
      </c>
      <c r="X3" s="1239" t="str">
        <f>+entero!X3</f>
        <v>2010                          A  fines de Jul*</v>
      </c>
      <c r="Y3" s="1239" t="str">
        <f>+entero!Y3</f>
        <v>2010                          A  fines de Ago*</v>
      </c>
      <c r="Z3" s="1239" t="str">
        <f>+entero!Z3</f>
        <v>2010                          A  fines de Sep*</v>
      </c>
      <c r="AA3" s="1239" t="str">
        <f>+entero!AA3</f>
        <v>2010                          A  fines de Oct*</v>
      </c>
      <c r="AB3" s="1239" t="str">
        <f>+entero!AB3</f>
        <v>2010                          A  fines de Nov*</v>
      </c>
      <c r="AC3" s="1239" t="str">
        <f>+entero!AC3</f>
        <v>2010                          A  fines de Dic*</v>
      </c>
      <c r="AD3" s="1239" t="str">
        <f>+entero!AD3</f>
        <v>2011                          A  fines de Ene*</v>
      </c>
      <c r="AE3" s="1239" t="str">
        <f>+entero!AE3</f>
        <v>2011                          A  fines de Feb*</v>
      </c>
      <c r="AF3" s="1239" t="str">
        <f>+entero!AF3</f>
        <v>2011                          A  fines de Mar*</v>
      </c>
      <c r="AG3" s="1239" t="str">
        <f>+entero!AG3</f>
        <v>2011                          A  fines de adr*</v>
      </c>
      <c r="AH3" s="1239" t="str">
        <f>+entero!AH3</f>
        <v>2011                          A  fines de May*</v>
      </c>
      <c r="AI3" s="1239" t="str">
        <f>+entero!AI3</f>
        <v>2011                          A  fines de Jun*</v>
      </c>
      <c r="AJ3" s="1239" t="str">
        <f>+entero!AJ3</f>
        <v>2011                          A  fines de Jul*</v>
      </c>
      <c r="AK3" s="1239" t="str">
        <f>+entero!AK3</f>
        <v>2011                          A  fines de Ago*</v>
      </c>
      <c r="AL3" s="1239" t="str">
        <f>+entero!AL3</f>
        <v>2011                          A  fines de Sep*</v>
      </c>
      <c r="AM3" s="1239" t="str">
        <f>+entero!AM3</f>
        <v>2011                          A  fines de Oct*</v>
      </c>
      <c r="AN3" s="1239" t="str">
        <f>+entero!AN3</f>
        <v>2011                          A  fines de Nov*</v>
      </c>
      <c r="AO3" s="1239" t="str">
        <f>+entero!AO3</f>
        <v>2011                          A  fines de Dic*</v>
      </c>
      <c r="AP3" s="1239" t="str">
        <f>+entero!AP3</f>
        <v>2012                          A  fines de Ene*</v>
      </c>
      <c r="AQ3" s="1239" t="str">
        <f>+entero!AQ3</f>
        <v>2012                          A  fines de Feb*</v>
      </c>
      <c r="AR3" s="1239" t="str">
        <f>+entero!AR3</f>
        <v>2012                          A  fines de Mar*</v>
      </c>
      <c r="AS3" s="1239" t="str">
        <f>+entero!AS3</f>
        <v>2012                          A  fines de adr*</v>
      </c>
      <c r="AT3" s="1239" t="str">
        <f>+entero!AT3</f>
        <v>2012                          A  fines de May*</v>
      </c>
      <c r="AU3" s="1239" t="str">
        <f>+entero!AU3</f>
        <v>2012                          A  fines de Jun*</v>
      </c>
      <c r="AV3" s="1239" t="str">
        <f>+entero!AV3</f>
        <v>2012                          A  fines de Jul*</v>
      </c>
      <c r="AW3" s="1239" t="str">
        <f>+entero!AW3</f>
        <v>2012                          A  fines de Ago*</v>
      </c>
      <c r="AX3" s="1239" t="str">
        <f>+entero!AX3</f>
        <v>2012                          A  fines de Sep*</v>
      </c>
      <c r="AY3" s="1239" t="str">
        <f>+entero!AY3</f>
        <v>2012                          A  fines de Oct*</v>
      </c>
      <c r="AZ3" s="1239" t="str">
        <f>+entero!AZ3</f>
        <v>2012                          A  fines de Nov*</v>
      </c>
      <c r="BA3" s="1239" t="str">
        <f>+entero!BA3</f>
        <v>2012                          A  fines de Dic*</v>
      </c>
      <c r="BB3" s="1239" t="str">
        <f>+entero!BB3</f>
        <v>2013                          A  fines de Ene*</v>
      </c>
      <c r="BC3" s="1239" t="str">
        <f>+entero!BC3</f>
        <v>2013                          A  fines de Feb*</v>
      </c>
      <c r="BD3" s="1239" t="str">
        <f>+entero!BD3</f>
        <v>2013                          A  fines de Mar*</v>
      </c>
      <c r="BE3" s="1239" t="str">
        <f>+entero!BE3</f>
        <v>2013                          A  fines de adr*</v>
      </c>
      <c r="BF3" s="1239" t="str">
        <f>+entero!BF3</f>
        <v>2013                          A  fines de May*</v>
      </c>
      <c r="BG3" s="1239" t="str">
        <f>+entero!BG3</f>
        <v>2013                          A  fines de Jun*</v>
      </c>
      <c r="BH3" s="1239" t="str">
        <f>+entero!BH3</f>
        <v>2013                          A  fines de Jul*</v>
      </c>
      <c r="BI3" s="1239" t="str">
        <f>+entero!BI3</f>
        <v>2013                          A  fines de Ago*</v>
      </c>
      <c r="BJ3" s="1239" t="str">
        <f>+entero!BJ3</f>
        <v>2013                          A  fines de Sep*</v>
      </c>
      <c r="BK3" s="1239" t="str">
        <f>+entero!BK3</f>
        <v>2013                          A  fines de Oct*</v>
      </c>
      <c r="BL3" s="1239" t="str">
        <f>+entero!BL3</f>
        <v>2013                          A  fines de Nov*</v>
      </c>
      <c r="BM3" s="1239" t="str">
        <f>+entero!BM3</f>
        <v>2013                          A  fines de Dic*</v>
      </c>
      <c r="BN3" s="1239" t="str">
        <f>+entero!BN3</f>
        <v>2014                          A  fines de Ene*</v>
      </c>
      <c r="BO3" s="1239" t="str">
        <f>+entero!BO3</f>
        <v>2014                          A  fines de Feb*</v>
      </c>
      <c r="BP3" s="1239" t="str">
        <f>+entero!BP3</f>
        <v>2014                          A  fines de Mar*</v>
      </c>
      <c r="BQ3" s="1239" t="str">
        <f>+entero!BQ3</f>
        <v>2014                          A  fines de adr*</v>
      </c>
      <c r="BR3" s="1239" t="str">
        <f>+entero!BR3</f>
        <v>2014                          A  fines de May*</v>
      </c>
      <c r="BS3" s="1239" t="str">
        <f>+entero!BS3</f>
        <v>2014                          A  fines de Jun*</v>
      </c>
      <c r="BT3" s="1239" t="str">
        <f>+entero!BT3</f>
        <v>2014                          A  fines de Jul*</v>
      </c>
      <c r="BU3" s="1239" t="str">
        <f>+entero!BU3</f>
        <v>2014                          A  fines de Ago*</v>
      </c>
      <c r="BV3" s="1239" t="str">
        <f>+entero!BV3</f>
        <v>2014                          A  fines de Sep*</v>
      </c>
      <c r="BW3" s="1239" t="str">
        <f>+entero!BW3</f>
        <v>2014                          A  fines de Oct*</v>
      </c>
      <c r="BX3" s="1239" t="str">
        <f>+entero!BX3</f>
        <v>2014                          A  fines de Nov*</v>
      </c>
      <c r="BY3" s="1239" t="str">
        <f>+entero!BY3</f>
        <v>2014                          A  fines de Dic*</v>
      </c>
      <c r="BZ3" s="1239" t="str">
        <f>+entero!BZ3</f>
        <v>2015                         A  fines de Ene*</v>
      </c>
      <c r="CA3" s="1239" t="str">
        <f>+entero!CA3</f>
        <v>2015                         A  fines de Feb*</v>
      </c>
      <c r="CB3" s="1239" t="str">
        <f>+entero!CB3</f>
        <v>2015                         A  fines de Mar*</v>
      </c>
      <c r="CC3" s="1239" t="str">
        <f>+entero!CC3</f>
        <v xml:space="preserve">2015                         A  fines de adr* </v>
      </c>
      <c r="CD3" s="1239" t="str">
        <f>+entero!CD3</f>
        <v xml:space="preserve">2015                         A  fines de May* </v>
      </c>
      <c r="CE3" s="1239" t="str">
        <f>+entero!CE3</f>
        <v xml:space="preserve">2015                         A  fines de Jun* </v>
      </c>
      <c r="CF3" s="1239" t="str">
        <f>+entero!CF3</f>
        <v xml:space="preserve">2015                         A  fines de Jul* </v>
      </c>
      <c r="CG3" s="1239" t="str">
        <f>+entero!CG3</f>
        <v xml:space="preserve">2015                         A  fines de Ago* </v>
      </c>
      <c r="CH3" s="1239" t="str">
        <f>+entero!CH3</f>
        <v xml:space="preserve">2015                         A  fines de Sep* </v>
      </c>
      <c r="CI3" s="1239" t="str">
        <f>+entero!CI3</f>
        <v xml:space="preserve">2015                         A  fines de Oct* </v>
      </c>
      <c r="CJ3" s="1239" t="str">
        <f>+entero!CJ3</f>
        <v xml:space="preserve">2015                         A  fines de Nov* </v>
      </c>
      <c r="CK3" s="1239" t="str">
        <f>+entero!CK3</f>
        <v xml:space="preserve">2015                         A  fines de Dic* </v>
      </c>
      <c r="CL3" s="1239" t="str">
        <f>+entero!CL3</f>
        <v xml:space="preserve">2016                         A  fines de Ene* </v>
      </c>
      <c r="CM3" s="1239" t="str">
        <f>+entero!CM3</f>
        <v xml:space="preserve">2016                         A  fines de Feb* </v>
      </c>
      <c r="CN3" s="1239" t="str">
        <f>+entero!CN3</f>
        <v xml:space="preserve">2016                         A  fines de Mar* </v>
      </c>
      <c r="CO3" s="1239" t="str">
        <f>+entero!CO3</f>
        <v xml:space="preserve">2016                         A  fines de adr* </v>
      </c>
      <c r="CP3" s="1239" t="str">
        <f>+entero!CP3</f>
        <v xml:space="preserve">2016                         A  fines de May* </v>
      </c>
      <c r="CQ3" s="1239" t="str">
        <f>+entero!CQ3</f>
        <v xml:space="preserve">2016                         A  fines de Jun* </v>
      </c>
      <c r="CR3" s="1239" t="str">
        <f>+entero!CR3</f>
        <v xml:space="preserve">2016                         A  fines de Jul* </v>
      </c>
      <c r="CS3" s="1239" t="str">
        <f>+entero!CS3</f>
        <v xml:space="preserve">2016                         A  fines de Ago* </v>
      </c>
      <c r="CT3" s="1239" t="str">
        <f>+entero!CT3</f>
        <v xml:space="preserve">2016                         A  fines de Sep* </v>
      </c>
      <c r="CU3" s="1239" t="str">
        <f>+entero!CU3</f>
        <v xml:space="preserve">2016                         A  fines de Oct* </v>
      </c>
      <c r="CV3" s="1239" t="str">
        <f>+entero!CV3</f>
        <v xml:space="preserve">2016                         A  fines de Nov* </v>
      </c>
      <c r="CW3" s="1239" t="str">
        <f>+entero!CW3</f>
        <v>2016                         A  fines de Dic* 15</v>
      </c>
      <c r="CX3" s="1239" t="str">
        <f>+entero!CX3</f>
        <v xml:space="preserve">2017                         A  fines de Ene* </v>
      </c>
      <c r="CY3" s="1239" t="str">
        <f>+entero!CY3</f>
        <v xml:space="preserve">2017                         A  fines de Feb* </v>
      </c>
      <c r="CZ3" s="1239" t="str">
        <f>+entero!CZ3</f>
        <v xml:space="preserve">2017                         A  fines de Mar* </v>
      </c>
      <c r="DA3" s="1239" t="str">
        <f>+entero!DA3</f>
        <v xml:space="preserve">2017                         A  fines de Abr* </v>
      </c>
      <c r="DB3" s="1239" t="str">
        <f>+entero!DB3</f>
        <v xml:space="preserve">2017                         A  fines de May* </v>
      </c>
      <c r="DC3" s="1239" t="str">
        <f>+entero!DC3</f>
        <v xml:space="preserve">2017                         A  fines de Jun* </v>
      </c>
      <c r="DD3" s="1239" t="str">
        <f>+entero!DD3</f>
        <v xml:space="preserve">2017                         A  fines de Jul* </v>
      </c>
      <c r="DE3" s="1239" t="str">
        <f>+entero!DE3</f>
        <v xml:space="preserve">2017                         A  fines de Ago* </v>
      </c>
      <c r="DF3" s="1239" t="str">
        <f>+entero!DF3</f>
        <v xml:space="preserve">2017                         A  fines de Sep* </v>
      </c>
      <c r="DG3" s="1239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205" t="str">
        <f>+entero!FJ3</f>
        <v>2022
 A fines de May</v>
      </c>
      <c r="FJ3" s="1146" t="str">
        <f>+entero!FK3</f>
        <v>Semana 1</v>
      </c>
      <c r="FK3" s="1186" t="str">
        <f>+entero!FL3</f>
        <v>Semana 2</v>
      </c>
      <c r="FL3" s="1189" t="str">
        <f>+entero!FM3</f>
        <v>Semana 3</v>
      </c>
      <c r="FM3" s="1199" t="str">
        <f>+entero!FN3</f>
        <v>Semana 4</v>
      </c>
      <c r="FN3" s="1235" t="str">
        <f>+entero!FO3</f>
        <v>Semana 5</v>
      </c>
      <c r="FO3" s="1236"/>
      <c r="FP3" s="1236"/>
      <c r="FQ3" s="1236"/>
      <c r="FR3" s="1233" t="s">
        <v>295</v>
      </c>
      <c r="FS3" s="1234"/>
      <c r="FT3" s="171"/>
      <c r="FU3" s="171"/>
      <c r="FV3" s="171"/>
      <c r="FW3" s="171"/>
      <c r="FX3" s="171"/>
      <c r="FY3" s="171"/>
      <c r="FZ3" s="171"/>
      <c r="GA3" s="171"/>
    </row>
    <row r="4" spans="1:183" s="148" customFormat="1" ht="28.5" customHeight="1" thickBot="1" x14ac:dyDescent="0.3">
      <c r="C4" s="150"/>
      <c r="D4" s="1242"/>
      <c r="E4" s="1240"/>
      <c r="F4" s="1240"/>
      <c r="G4" s="1240"/>
      <c r="H4" s="1240"/>
      <c r="I4" s="1240"/>
      <c r="J4" s="1240"/>
      <c r="K4" s="1240"/>
      <c r="L4" s="1240"/>
      <c r="M4" s="1240"/>
      <c r="N4" s="1240"/>
      <c r="O4" s="1240"/>
      <c r="P4" s="1240"/>
      <c r="Q4" s="1240"/>
      <c r="R4" s="1240"/>
      <c r="S4" s="1240"/>
      <c r="T4" s="1240"/>
      <c r="U4" s="1240"/>
      <c r="V4" s="1240"/>
      <c r="W4" s="1240"/>
      <c r="X4" s="1240"/>
      <c r="Y4" s="1240"/>
      <c r="Z4" s="1240"/>
      <c r="AA4" s="1240"/>
      <c r="AB4" s="1240"/>
      <c r="AC4" s="1240"/>
      <c r="AD4" s="1240"/>
      <c r="AE4" s="1240"/>
      <c r="AF4" s="1240"/>
      <c r="AG4" s="1240"/>
      <c r="AH4" s="1240"/>
      <c r="AI4" s="1240"/>
      <c r="AJ4" s="1240"/>
      <c r="AK4" s="1240"/>
      <c r="AL4" s="1240"/>
      <c r="AM4" s="1240"/>
      <c r="AN4" s="1240"/>
      <c r="AO4" s="1240"/>
      <c r="AP4" s="1240"/>
      <c r="AQ4" s="1240"/>
      <c r="AR4" s="1240"/>
      <c r="AS4" s="1240"/>
      <c r="AT4" s="1240"/>
      <c r="AU4" s="1240"/>
      <c r="AV4" s="1240"/>
      <c r="AW4" s="1240"/>
      <c r="AX4" s="1240"/>
      <c r="AY4" s="1240"/>
      <c r="AZ4" s="1240"/>
      <c r="BA4" s="1240"/>
      <c r="BB4" s="1240"/>
      <c r="BC4" s="1240"/>
      <c r="BD4" s="1240"/>
      <c r="BE4" s="1240"/>
      <c r="BF4" s="1240"/>
      <c r="BG4" s="1240"/>
      <c r="BH4" s="1240"/>
      <c r="BI4" s="1240"/>
      <c r="BJ4" s="1240"/>
      <c r="BK4" s="1240"/>
      <c r="BL4" s="1240"/>
      <c r="BM4" s="1240"/>
      <c r="BN4" s="1240"/>
      <c r="BO4" s="1240"/>
      <c r="BP4" s="1240"/>
      <c r="BQ4" s="1240"/>
      <c r="BR4" s="1240"/>
      <c r="BS4" s="1240"/>
      <c r="BT4" s="1240"/>
      <c r="BU4" s="1240"/>
      <c r="BV4" s="1240"/>
      <c r="BW4" s="1240"/>
      <c r="BX4" s="1240"/>
      <c r="BY4" s="1240"/>
      <c r="BZ4" s="1240"/>
      <c r="CA4" s="1240"/>
      <c r="CB4" s="1240"/>
      <c r="CC4" s="1240"/>
      <c r="CD4" s="1240"/>
      <c r="CE4" s="1240"/>
      <c r="CF4" s="1240"/>
      <c r="CG4" s="1240"/>
      <c r="CH4" s="1240"/>
      <c r="CI4" s="1240"/>
      <c r="CJ4" s="1240"/>
      <c r="CK4" s="1240"/>
      <c r="CL4" s="1240"/>
      <c r="CM4" s="1240"/>
      <c r="CN4" s="1240"/>
      <c r="CO4" s="1240"/>
      <c r="CP4" s="1240"/>
      <c r="CQ4" s="1240"/>
      <c r="CR4" s="1240"/>
      <c r="CS4" s="1240"/>
      <c r="CT4" s="1240"/>
      <c r="CU4" s="1240"/>
      <c r="CV4" s="1240"/>
      <c r="CW4" s="1240"/>
      <c r="CX4" s="1240"/>
      <c r="CY4" s="1240"/>
      <c r="CZ4" s="1240"/>
      <c r="DA4" s="1240"/>
      <c r="DB4" s="1240"/>
      <c r="DC4" s="1240"/>
      <c r="DD4" s="1240"/>
      <c r="DE4" s="1240"/>
      <c r="DF4" s="1240"/>
      <c r="DG4" s="1240"/>
      <c r="DH4" s="1206"/>
      <c r="DI4" s="1225"/>
      <c r="DJ4" s="1225"/>
      <c r="DK4" s="1225"/>
      <c r="DL4" s="1225"/>
      <c r="DM4" s="1225"/>
      <c r="DN4" s="1225"/>
      <c r="DO4" s="1225"/>
      <c r="DP4" s="1225"/>
      <c r="DQ4" s="1225"/>
      <c r="DR4" s="1225"/>
      <c r="DS4" s="1225"/>
      <c r="DT4" s="1225"/>
      <c r="DU4" s="1225"/>
      <c r="DV4" s="1225"/>
      <c r="DW4" s="1225"/>
      <c r="DX4" s="1225"/>
      <c r="DY4" s="1225"/>
      <c r="DZ4" s="1225"/>
      <c r="EA4" s="1225"/>
      <c r="EB4" s="1225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86">
        <f>+entero!FN4</f>
        <v>44736</v>
      </c>
      <c r="FN4" s="1074">
        <f>+entero!FO4</f>
        <v>44739</v>
      </c>
      <c r="FO4" s="1126">
        <f>+entero!FP4</f>
        <v>44740</v>
      </c>
      <c r="FP4" s="1126">
        <f>+entero!FQ4</f>
        <v>44741</v>
      </c>
      <c r="FQ4" s="1073">
        <f>+entero!FR4</f>
        <v>44742</v>
      </c>
      <c r="FR4" s="1074" t="s">
        <v>225</v>
      </c>
      <c r="FS4" s="1086" t="s">
        <v>169</v>
      </c>
      <c r="FT4" s="171"/>
      <c r="FU4" s="171"/>
      <c r="FV4" s="171"/>
      <c r="FW4" s="171"/>
      <c r="FX4" s="171"/>
      <c r="FY4" s="171"/>
      <c r="FZ4" s="171"/>
      <c r="GA4" s="171"/>
    </row>
    <row r="5" spans="1:183" ht="13" x14ac:dyDescent="0.3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093"/>
      <c r="FM5" s="1093"/>
      <c r="FN5" s="1174"/>
      <c r="FO5" s="1124"/>
      <c r="FP5" s="1124"/>
      <c r="FQ5" s="1124"/>
      <c r="FR5" s="825">
        <v>7.5</v>
      </c>
      <c r="FS5" s="824"/>
      <c r="FT5" s="165"/>
      <c r="FU5" s="165"/>
      <c r="FV5" s="165"/>
      <c r="FW5" s="165"/>
      <c r="FX5" s="165"/>
      <c r="FY5" s="165"/>
      <c r="FZ5" s="165"/>
      <c r="GA5" s="165"/>
    </row>
    <row r="6" spans="1:183" x14ac:dyDescent="0.25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042">
        <f>+entero!FM90</f>
        <v>6.96</v>
      </c>
      <c r="FM6" s="1042">
        <f>+entero!FN90</f>
        <v>6.96</v>
      </c>
      <c r="FN6" s="1175">
        <f>+entero!FO90</f>
        <v>6.96</v>
      </c>
      <c r="FO6" s="845">
        <f>+entero!FP90</f>
        <v>6.96</v>
      </c>
      <c r="FP6" s="845">
        <f>+entero!FQ90</f>
        <v>6.96</v>
      </c>
      <c r="FQ6" s="845">
        <f>+entero!FR90</f>
        <v>6.96</v>
      </c>
      <c r="FR6" s="910"/>
      <c r="FS6" s="846"/>
      <c r="FT6" s="165"/>
      <c r="FU6" s="165"/>
      <c r="FV6" s="165"/>
      <c r="FW6" s="165"/>
      <c r="FX6" s="165"/>
      <c r="FY6" s="165"/>
      <c r="FZ6" s="165"/>
      <c r="GA6" s="165"/>
    </row>
    <row r="7" spans="1:183" x14ac:dyDescent="0.25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042">
        <f>+entero!FM91</f>
        <v>6.86</v>
      </c>
      <c r="FM7" s="1042">
        <f>+entero!FN91</f>
        <v>6.86</v>
      </c>
      <c r="FN7" s="1175">
        <f>+entero!FO91</f>
        <v>6.86</v>
      </c>
      <c r="FO7" s="845">
        <f>+entero!FP91</f>
        <v>6.86</v>
      </c>
      <c r="FP7" s="845">
        <f>+entero!FQ91</f>
        <v>6.86</v>
      </c>
      <c r="FQ7" s="845">
        <f>+entero!FR91</f>
        <v>6.86</v>
      </c>
      <c r="FR7" s="910"/>
      <c r="FS7" s="846"/>
      <c r="FT7" s="165"/>
      <c r="FU7" s="165"/>
      <c r="FV7" s="165"/>
      <c r="FW7" s="165"/>
      <c r="FX7" s="165"/>
      <c r="FY7" s="165"/>
      <c r="FZ7" s="165"/>
      <c r="GA7" s="165"/>
    </row>
    <row r="8" spans="1:183" ht="14" thickBot="1" x14ac:dyDescent="0.3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6.924931585283872</v>
      </c>
      <c r="FK8" s="979">
        <f>+entero!FL92</f>
        <v>6.9182749252701594</v>
      </c>
      <c r="FL8" s="979">
        <f>+entero!FM92</f>
        <v>6.9322007439155691</v>
      </c>
      <c r="FM8" s="979">
        <f>+entero!FN92</f>
        <v>6.9218974852658839</v>
      </c>
      <c r="FN8" s="804">
        <f>+entero!FO92</f>
        <v>6.9214880768348799</v>
      </c>
      <c r="FO8" s="446">
        <f>+entero!FP92</f>
        <v>6.9237383574804987</v>
      </c>
      <c r="FP8" s="446">
        <f>+entero!FQ92</f>
        <v>6.9196272018793916</v>
      </c>
      <c r="FQ8" s="446">
        <f>+entero!FR92</f>
        <v>6.9155873291652217</v>
      </c>
      <c r="FR8" s="1065">
        <f>+entero!FS92</f>
        <v>-6.310156100662212E-3</v>
      </c>
      <c r="FS8" s="1181">
        <f>+entero!FT92</f>
        <v>-9.1162229924590665E-2</v>
      </c>
      <c r="FT8" s="165"/>
      <c r="FU8" s="165"/>
      <c r="FV8" s="165"/>
      <c r="FW8" s="165"/>
      <c r="FX8" s="165"/>
      <c r="FY8" s="165"/>
      <c r="FZ8" s="165"/>
      <c r="GA8" s="165"/>
    </row>
    <row r="9" spans="1:183" ht="13" thickBot="1" x14ac:dyDescent="0.3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61.523026163904838</v>
      </c>
      <c r="FJ9" s="1056"/>
      <c r="FK9" s="1056"/>
      <c r="FL9" s="1056"/>
      <c r="FM9" s="1056"/>
      <c r="FN9" s="1176"/>
      <c r="FO9" s="265"/>
      <c r="FP9" s="265"/>
      <c r="FQ9" s="265"/>
      <c r="FR9" s="804"/>
      <c r="FS9" s="847"/>
      <c r="FT9" s="165"/>
      <c r="FU9" s="165"/>
      <c r="FV9" s="165"/>
      <c r="FW9" s="165"/>
      <c r="FX9" s="165"/>
      <c r="FY9" s="165"/>
      <c r="FZ9" s="165"/>
      <c r="GA9" s="165"/>
    </row>
    <row r="10" spans="1:183" ht="13" thickBot="1" x14ac:dyDescent="0.3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2.3818999999999999</v>
      </c>
      <c r="FK10" s="1042">
        <f>+entero!FL94</f>
        <v>2.38232</v>
      </c>
      <c r="FL10" s="1042">
        <f>+entero!FM94</f>
        <v>2.3829500000000001</v>
      </c>
      <c r="FM10" s="1042">
        <f>+entero!FN94</f>
        <v>2.3835799999999998</v>
      </c>
      <c r="FN10" s="1175">
        <f>+entero!FO94</f>
        <v>2.3838499999999998</v>
      </c>
      <c r="FO10" s="845">
        <f>+entero!FP94</f>
        <v>2.3839399999999999</v>
      </c>
      <c r="FP10" s="845">
        <f>+entero!FQ94</f>
        <v>2.3840300000000001</v>
      </c>
      <c r="FQ10" s="845">
        <f>+entero!FR94</f>
        <v>2.3841199999999998</v>
      </c>
      <c r="FR10" s="1065"/>
      <c r="FS10" s="846"/>
      <c r="FT10" s="165"/>
      <c r="FU10" s="165"/>
      <c r="FV10" s="165"/>
      <c r="FW10" s="165"/>
      <c r="FX10" s="165"/>
      <c r="FY10" s="165"/>
      <c r="FZ10" s="165"/>
      <c r="GA10" s="165"/>
    </row>
    <row r="11" spans="1:183" ht="13" thickBot="1" x14ac:dyDescent="0.3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2.3817200000000001</v>
      </c>
      <c r="FJ11" s="1056"/>
      <c r="FK11" s="1056"/>
      <c r="FL11" s="1056"/>
      <c r="FM11" s="1056"/>
      <c r="FN11" s="1176"/>
      <c r="FO11" s="265"/>
      <c r="FP11" s="265"/>
      <c r="FQ11" s="265"/>
      <c r="FR11" s="888"/>
      <c r="FS11" s="876"/>
      <c r="FT11" s="165"/>
      <c r="FU11" s="165"/>
      <c r="FV11" s="165"/>
      <c r="FW11" s="165"/>
      <c r="FX11" s="165"/>
      <c r="FY11" s="165"/>
      <c r="FZ11" s="165"/>
      <c r="GA11" s="165"/>
    </row>
    <row r="12" spans="1:183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2.75" customHeight="1" x14ac:dyDescent="0.3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3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ht="14.25" customHeight="1" x14ac:dyDescent="0.3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ht="14.25" customHeight="1" x14ac:dyDescent="0.3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ht="14.25" customHeight="1" x14ac:dyDescent="0.3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ht="13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ht="13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ht="13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ht="13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ht="13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ht="13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ht="13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ht="13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ht="13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ht="13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ht="13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ht="13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ht="13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ht="13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ht="13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ht="13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3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3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ht="13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ht="13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ht="13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ht="13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ht="13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ht="13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ht="13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ht="13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ht="13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ht="13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ht="13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ht="13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ht="13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ht="13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ht="13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ht="13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ht="13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ht="13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ht="13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ht="13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ht="13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ht="13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ht="13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ht="13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ht="13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ht="13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ht="13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ht="13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ht="13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ht="13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</row>
    <row r="101" spans="3:173" ht="13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</row>
    <row r="102" spans="3:173" ht="13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</row>
    <row r="103" spans="3:173" ht="13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</row>
    <row r="104" spans="3:173" ht="13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ht="13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ht="13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ht="13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ht="13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ht="13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ht="13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ht="13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ht="13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ht="13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ht="13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ht="13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ht="13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ht="13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ht="13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ht="13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ht="13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ht="13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ht="13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ht="13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ht="13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ht="13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ht="13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ht="13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ht="13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ht="13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ht="13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ht="13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ht="13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ht="13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ht="13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ht="13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ht="13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ht="13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ht="13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ht="13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ht="13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ht="13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ht="13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ht="13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ht="13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ht="13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ht="13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ht="13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ht="13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ht="13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ht="13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ht="13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ht="13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ht="13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ht="13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ht="13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ht="13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ht="13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ht="13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ht="13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ht="13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</sheetData>
  <mergeCells count="164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S3:S4"/>
    <mergeCell ref="FR3:F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N3:FQ3"/>
    <mergeCell ref="FI3:FI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CK3:CK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GF158"/>
  <sheetViews>
    <sheetView showGridLines="0" topLeftCell="B1" workbookViewId="0">
      <pane xSplit="39" ySplit="9" topLeftCell="FP10" activePane="bottomRight" state="frozen"/>
      <selection activeCell="B1" sqref="B1"/>
      <selection pane="topRight" activeCell="AO1" sqref="AO1"/>
      <selection pane="bottomLeft" activeCell="B10" sqref="B10"/>
      <selection pane="bottomRight" activeCell="FR1" sqref="FR1:FR1048576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1796875" customWidth="1"/>
    <col min="4" max="4" width="54.26953125" customWidth="1"/>
    <col min="5" max="110" width="7.54296875" hidden="1" customWidth="1"/>
    <col min="111" max="111" width="7.54296875" style="773" hidden="1" customWidth="1"/>
    <col min="112" max="112" width="7.54296875" style="709" hidden="1" customWidth="1"/>
    <col min="113" max="124" width="7.7265625" style="785" hidden="1" customWidth="1"/>
    <col min="125" max="125" width="7.7265625" style="785" customWidth="1"/>
    <col min="126" max="127" width="8.1796875" style="785" hidden="1" customWidth="1"/>
    <col min="128" max="128" width="8.1796875" style="785" customWidth="1"/>
    <col min="129" max="130" width="8.1796875" style="785" hidden="1" customWidth="1"/>
    <col min="131" max="131" width="8.1796875" style="785" customWidth="1"/>
    <col min="132" max="133" width="8.1796875" style="785" hidden="1" customWidth="1"/>
    <col min="134" max="134" width="8.1796875" style="785" customWidth="1"/>
    <col min="135" max="136" width="8.1796875" style="785" hidden="1" customWidth="1"/>
    <col min="137" max="141" width="8.1796875" style="785" customWidth="1"/>
    <col min="142" max="142" width="8.54296875" style="785" customWidth="1"/>
    <col min="143" max="144" width="8.1796875" style="785" customWidth="1"/>
    <col min="145" max="146" width="8.453125" style="785" customWidth="1"/>
    <col min="147" max="155" width="8.1796875" style="785" customWidth="1"/>
    <col min="156" max="165" width="7.7265625" style="785" customWidth="1"/>
    <col min="166" max="173" width="8.1796875" style="785" customWidth="1"/>
    <col min="174" max="174" width="9.26953125" style="168" customWidth="1"/>
    <col min="175" max="188" width="11.453125" style="168"/>
  </cols>
  <sheetData>
    <row r="1" spans="1:183" ht="13" x14ac:dyDescent="0.3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3.5" customHeight="1" x14ac:dyDescent="0.25">
      <c r="C3" s="11"/>
      <c r="D3" s="1230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entero!CT3</f>
        <v xml:space="preserve">2016                         A  fines de Sep* </v>
      </c>
      <c r="CU3" s="1220" t="str">
        <f>entero!CU3</f>
        <v xml:space="preserve">2016                         A  fines de Oct* </v>
      </c>
      <c r="CV3" s="1220" t="str">
        <f>entero!CV3</f>
        <v xml:space="preserve">2016                         A  fines de Nov* </v>
      </c>
      <c r="CW3" s="1220" t="str">
        <f>entero!CW3</f>
        <v>2016                         A  fines de Dic* 15</v>
      </c>
      <c r="CX3" s="1220" t="str">
        <f>entero!CX3</f>
        <v xml:space="preserve">2017                         A  fines de Ene* </v>
      </c>
      <c r="CY3" s="1220" t="str">
        <f>entero!CY3</f>
        <v xml:space="preserve">2017                         A  fines de Feb* </v>
      </c>
      <c r="CZ3" s="1220" t="str">
        <f>entero!CZ3</f>
        <v xml:space="preserve">2017                         A  fines de Mar* </v>
      </c>
      <c r="DA3" s="1220" t="str">
        <f>entero!DA3</f>
        <v xml:space="preserve">2017                         A  fines de Abr* </v>
      </c>
      <c r="DB3" s="1220" t="str">
        <f>entero!DB3</f>
        <v xml:space="preserve">2017                         A  fines de May* </v>
      </c>
      <c r="DC3" s="1220" t="str">
        <f>entero!DC3</f>
        <v xml:space="preserve">2017                         A  fines de Jun* </v>
      </c>
      <c r="DD3" s="1220" t="str">
        <f>entero!DD3</f>
        <v xml:space="preserve">2017                         A  fines de Jul* </v>
      </c>
      <c r="DE3" s="1220" t="str">
        <f>entero!DE3</f>
        <v xml:space="preserve">2017                         A  fines de Ago* </v>
      </c>
      <c r="DF3" s="1220" t="str">
        <f>entero!DF3</f>
        <v xml:space="preserve">2017                         A  fines de Sep* </v>
      </c>
      <c r="DG3" s="1220" t="str">
        <f>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205" t="str">
        <f>+entero!FJ3</f>
        <v>2022
 A fines de May</v>
      </c>
      <c r="FJ3" s="1146" t="str">
        <f>+entero!FK3</f>
        <v>Semana 1</v>
      </c>
      <c r="FK3" s="1186" t="str">
        <f>+entero!FL3</f>
        <v>Semana 2</v>
      </c>
      <c r="FL3" s="1189" t="str">
        <f>+entero!FM3</f>
        <v>Semana 3</v>
      </c>
      <c r="FM3" s="1199" t="str">
        <f>+entero!FN3</f>
        <v>Semana 4</v>
      </c>
      <c r="FN3" s="1235" t="str">
        <f>+entero!FO3</f>
        <v>Semana 5</v>
      </c>
      <c r="FO3" s="1236"/>
      <c r="FP3" s="1236"/>
      <c r="FQ3" s="1236"/>
      <c r="FR3" s="1233" t="s">
        <v>295</v>
      </c>
      <c r="FS3" s="1234"/>
      <c r="FT3" s="165"/>
      <c r="FU3" s="165"/>
      <c r="FV3" s="165"/>
      <c r="FW3" s="165"/>
      <c r="FX3" s="165"/>
      <c r="FY3" s="165"/>
      <c r="FZ3" s="165"/>
      <c r="GA3" s="165"/>
    </row>
    <row r="4" spans="1:183" ht="27.75" customHeight="1" thickBot="1" x14ac:dyDescent="0.3">
      <c r="C4" s="16"/>
      <c r="D4" s="1231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 t="str">
        <f>entero!CT3</f>
        <v xml:space="preserve">2016                         A  fines de Sep* </v>
      </c>
      <c r="CU4" s="1226" t="str">
        <f>entero!CU3</f>
        <v xml:space="preserve">2016                         A  fines de Oct* </v>
      </c>
      <c r="CV4" s="1226" t="str">
        <f>entero!CV3</f>
        <v xml:space="preserve">2016                         A  fines de Nov* </v>
      </c>
      <c r="CW4" s="1226" t="str">
        <f>entero!CW3</f>
        <v>2016                         A  fines de Dic* 15</v>
      </c>
      <c r="CX4" s="1226" t="str">
        <f>entero!CX3</f>
        <v xml:space="preserve">2017                         A  fines de Ene* </v>
      </c>
      <c r="CY4" s="1226" t="str">
        <f>entero!CY3</f>
        <v xml:space="preserve">2017                         A  fines de Feb* </v>
      </c>
      <c r="CZ4" s="1226" t="str">
        <f>entero!CZ3</f>
        <v xml:space="preserve">2017                         A  fines de Mar* </v>
      </c>
      <c r="DA4" s="1226" t="str">
        <f>entero!DA3</f>
        <v xml:space="preserve">2017                         A  fines de Abr* </v>
      </c>
      <c r="DB4" s="1226" t="str">
        <f>entero!DB3</f>
        <v xml:space="preserve">2017                         A  fines de May* </v>
      </c>
      <c r="DC4" s="1226" t="str">
        <f>entero!DC3</f>
        <v xml:space="preserve">2017                         A  fines de Jun* </v>
      </c>
      <c r="DD4" s="1226" t="str">
        <f>entero!DD3</f>
        <v xml:space="preserve">2017                         A  fines de Jul* </v>
      </c>
      <c r="DE4" s="1226" t="str">
        <f>entero!DE3</f>
        <v xml:space="preserve">2017                         A  fines de Ago* </v>
      </c>
      <c r="DF4" s="1226" t="str">
        <f>entero!DF3</f>
        <v xml:space="preserve">2017                         A  fines de Sep* </v>
      </c>
      <c r="DG4" s="1226" t="str">
        <f>entero!DG3</f>
        <v xml:space="preserve">2017                         A  fines de Oct* </v>
      </c>
      <c r="DH4" s="1225"/>
      <c r="DI4" s="1225"/>
      <c r="DJ4" s="1225"/>
      <c r="DK4" s="1225"/>
      <c r="DL4" s="1225"/>
      <c r="DM4" s="1225"/>
      <c r="DN4" s="1225"/>
      <c r="DO4" s="1225"/>
      <c r="DP4" s="1225"/>
      <c r="DQ4" s="1225"/>
      <c r="DR4" s="1225"/>
      <c r="DS4" s="1225"/>
      <c r="DT4" s="1225"/>
      <c r="DU4" s="1225"/>
      <c r="DV4" s="1225"/>
      <c r="DW4" s="1225"/>
      <c r="DX4" s="1225"/>
      <c r="DY4" s="1225"/>
      <c r="DZ4" s="1225"/>
      <c r="EA4" s="1225"/>
      <c r="EB4" s="1225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86">
        <f>+entero!FN4</f>
        <v>44736</v>
      </c>
      <c r="FN4" s="1074">
        <f>+entero!FO4</f>
        <v>44739</v>
      </c>
      <c r="FO4" s="1126">
        <f>+entero!FP4</f>
        <v>44740</v>
      </c>
      <c r="FP4" s="1073">
        <f>+entero!FQ4</f>
        <v>44741</v>
      </c>
      <c r="FQ4" s="1126">
        <f>+entero!FR4</f>
        <v>44742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ht="13.5" hidden="1" customHeight="1" thickBot="1" x14ac:dyDescent="0.3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1033"/>
      <c r="FM5" s="1033"/>
      <c r="FN5" s="734"/>
      <c r="FO5" s="844"/>
      <c r="FP5" s="844"/>
      <c r="FQ5" s="844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15" hidden="1" customHeight="1" x14ac:dyDescent="0.25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1063"/>
      <c r="FM6" s="1063"/>
      <c r="FN6" s="722"/>
      <c r="FO6" s="1057"/>
      <c r="FP6" s="1057"/>
      <c r="FQ6" s="1057"/>
      <c r="FR6" s="722" t="e">
        <f>+entero!#REF!</f>
        <v>#REF!</v>
      </c>
      <c r="FS6" s="838" t="e">
        <f>+entero!#REF!</f>
        <v>#REF!</v>
      </c>
      <c r="FT6" s="165"/>
      <c r="FU6" s="165"/>
      <c r="FV6" s="165"/>
      <c r="FW6" s="165"/>
      <c r="FX6" s="165"/>
      <c r="FY6" s="165"/>
      <c r="FZ6" s="165"/>
      <c r="GA6" s="165"/>
    </row>
    <row r="7" spans="1:183" ht="13.15" hidden="1" customHeight="1" thickBot="1" x14ac:dyDescent="0.3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1063"/>
      <c r="FM7" s="1063"/>
      <c r="FN7" s="722"/>
      <c r="FO7" s="1057"/>
      <c r="FP7" s="1057"/>
      <c r="FQ7" s="1057"/>
      <c r="FR7" s="722" t="e">
        <f>+entero!#REF!</f>
        <v>#REF!</v>
      </c>
      <c r="FS7" s="838" t="e">
        <f>+entero!#REF!</f>
        <v>#REF!</v>
      </c>
      <c r="FT7" s="165"/>
      <c r="FU7" s="165"/>
      <c r="FV7" s="165"/>
      <c r="FW7" s="165"/>
      <c r="FX7" s="165"/>
      <c r="FY7" s="165"/>
      <c r="FZ7" s="165"/>
      <c r="GA7" s="165"/>
    </row>
    <row r="8" spans="1:183" ht="13.15" hidden="1" customHeight="1" thickBot="1" x14ac:dyDescent="0.3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1063"/>
      <c r="FM8" s="1063"/>
      <c r="FN8" s="722"/>
      <c r="FO8" s="1057"/>
      <c r="FP8" s="1057"/>
      <c r="FQ8" s="1057"/>
      <c r="FR8" s="722" t="e">
        <f>+entero!#REF!</f>
        <v>#REF!</v>
      </c>
      <c r="FS8" s="838" t="e">
        <f>+entero!#REF!</f>
        <v>#REF!</v>
      </c>
      <c r="FT8" s="165"/>
      <c r="FU8" s="165"/>
      <c r="FV8" s="165"/>
      <c r="FW8" s="165"/>
      <c r="FX8" s="165"/>
      <c r="FY8" s="165"/>
      <c r="FZ8" s="165"/>
      <c r="GA8" s="165"/>
    </row>
    <row r="9" spans="1:183" ht="13.15" hidden="1" customHeight="1" thickBot="1" x14ac:dyDescent="0.3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1063"/>
      <c r="FM9" s="1063"/>
      <c r="FN9" s="722"/>
      <c r="FO9" s="1057"/>
      <c r="FP9" s="1057"/>
      <c r="FQ9" s="1057"/>
      <c r="FR9" s="722" t="e">
        <f>+entero!#REF!</f>
        <v>#REF!</v>
      </c>
      <c r="FS9" s="838" t="e">
        <f>+entero!#REF!</f>
        <v>#REF!</v>
      </c>
      <c r="FT9" s="165"/>
      <c r="FU9" s="165"/>
      <c r="FV9" s="165"/>
      <c r="FW9" s="165"/>
      <c r="FX9" s="165"/>
      <c r="FY9" s="165"/>
      <c r="FZ9" s="165"/>
      <c r="GA9" s="165"/>
    </row>
    <row r="10" spans="1:183" ht="13" thickBot="1" x14ac:dyDescent="0.3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94">
        <f>+entero!FK97</f>
        <v>501.24993244591133</v>
      </c>
      <c r="FK10" s="1094">
        <f>+entero!FL97</f>
        <v>511.83189196802925</v>
      </c>
      <c r="FL10" s="1094">
        <f>+entero!FM97</f>
        <v>507.97122293689893</v>
      </c>
      <c r="FM10" s="1094">
        <f>+entero!FN97</f>
        <v>509.54474767843431</v>
      </c>
      <c r="FN10" s="1177">
        <f>+entero!FO97</f>
        <v>509.54474767843431</v>
      </c>
      <c r="FO10" s="949">
        <f>+entero!FP97</f>
        <v>509.54474767843431</v>
      </c>
      <c r="FP10" s="949">
        <f>+entero!FQ97</f>
        <v>509.54474767843431</v>
      </c>
      <c r="FQ10" s="949">
        <f>+entero!FR97</f>
        <v>506.65514264476406</v>
      </c>
      <c r="FR10" s="1138"/>
      <c r="FS10" s="901"/>
      <c r="FT10" s="165"/>
      <c r="FU10" s="165"/>
      <c r="FV10" s="165"/>
      <c r="FW10" s="165"/>
      <c r="FX10" s="165"/>
      <c r="FY10" s="165"/>
      <c r="FZ10" s="165"/>
      <c r="GA10" s="165"/>
    </row>
    <row r="11" spans="1:183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</row>
    <row r="12" spans="1:183" ht="14.25" customHeight="1" x14ac:dyDescent="0.3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4.25" customHeight="1" x14ac:dyDescent="0.3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s="168" customFormat="1" ht="11.5" customHeight="1" x14ac:dyDescent="0.3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s="168" customFormat="1" ht="13" x14ac:dyDescent="0.3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s="168" customFormat="1" ht="13" x14ac:dyDescent="0.3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s="168" customFormat="1" ht="13" x14ac:dyDescent="0.3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ht="13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ht="13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ht="13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ht="13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ht="13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ht="13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ht="13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ht="13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ht="13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ht="13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ht="13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ht="13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ht="13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ht="13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ht="13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ht="13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3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3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ht="13" x14ac:dyDescent="0.3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ht="13" x14ac:dyDescent="0.3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ht="13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ht="13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ht="13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ht="13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ht="13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ht="13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ht="13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ht="13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ht="13" x14ac:dyDescent="0.3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</row>
    <row r="73" spans="1:183" s="168" customFormat="1" ht="13" x14ac:dyDescent="0.3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</row>
    <row r="74" spans="1:183" s="168" customFormat="1" ht="13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ht="13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ht="13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ht="13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ht="13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ht="13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ht="13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ht="13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ht="13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ht="13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ht="13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ht="13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ht="13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ht="13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ht="13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ht="13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ht="13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ht="13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ht="13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ht="13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ht="13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ht="13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ht="13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ht="13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ht="13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ht="13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ht="13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ht="13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ht="13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ht="13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ht="13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ht="13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ht="13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ht="13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ht="13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ht="13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ht="13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ht="13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ht="13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ht="13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ht="13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ht="13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ht="13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ht="13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ht="13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ht="13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ht="13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ht="13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ht="13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ht="13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ht="13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ht="13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ht="13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ht="13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ht="13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ht="13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ht="13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ht="13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ht="13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ht="13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ht="13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ht="13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ht="13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ht="13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ht="13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ht="13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ht="13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ht="13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ht="13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ht="13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ht="13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ht="13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ht="13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ht="13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</sheetData>
  <mergeCells count="164">
    <mergeCell ref="BD3:BD4"/>
    <mergeCell ref="BC3:BC4"/>
    <mergeCell ref="FD3:FD4"/>
    <mergeCell ref="FR3:FS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FN3:FQ3"/>
    <mergeCell ref="DJ3:DJ4"/>
    <mergeCell ref="FI3:FI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QD166"/>
  <sheetViews>
    <sheetView showGridLines="0" topLeftCell="B1" zoomScaleNormal="100" workbookViewId="0">
      <pane xSplit="39" ySplit="4" topLeftCell="FG5" activePane="bottomRight" state="frozen"/>
      <selection activeCell="B1" sqref="B1"/>
      <selection pane="topRight" activeCell="AO1" sqref="AO1"/>
      <selection pane="bottomLeft" activeCell="B5" sqref="B5"/>
      <selection pane="bottomRight" activeCell="FM24" sqref="FM24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1796875" customWidth="1"/>
    <col min="4" max="4" width="61.1796875" customWidth="1"/>
    <col min="5" max="110" width="7.81640625" hidden="1" customWidth="1"/>
    <col min="111" max="111" width="7.81640625" style="773" hidden="1" customWidth="1"/>
    <col min="112" max="112" width="7.81640625" style="709" hidden="1" customWidth="1"/>
    <col min="113" max="124" width="7.7265625" style="785" hidden="1" customWidth="1"/>
    <col min="125" max="125" width="7.726562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6953125" style="785" customWidth="1"/>
    <col min="139" max="139" width="8.7265625" style="785" customWidth="1"/>
    <col min="140" max="140" width="8.26953125" style="785" customWidth="1"/>
    <col min="141" max="141" width="8" style="785" customWidth="1"/>
    <col min="142" max="142" width="8.26953125" style="785" customWidth="1"/>
    <col min="143" max="143" width="8" style="785" customWidth="1"/>
    <col min="144" max="144" width="7.7265625" style="785" customWidth="1"/>
    <col min="145" max="146" width="8.26953125" style="785" customWidth="1"/>
    <col min="147" max="147" width="7.7265625" style="785" customWidth="1"/>
    <col min="148" max="148" width="8.26953125" style="785" customWidth="1"/>
    <col min="149" max="149" width="7.81640625" style="785" customWidth="1"/>
    <col min="150" max="150" width="8.26953125" style="785" customWidth="1"/>
    <col min="151" max="155" width="8.1796875" style="785" customWidth="1"/>
    <col min="156" max="165" width="7.7265625" style="785" customWidth="1"/>
    <col min="166" max="173" width="8.1796875" style="785" customWidth="1"/>
  </cols>
  <sheetData>
    <row r="1" spans="1:446" ht="13" x14ac:dyDescent="0.3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6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6" ht="13.5" customHeight="1" x14ac:dyDescent="0.25">
      <c r="C3" s="11"/>
      <c r="D3" s="1230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205" t="str">
        <f>+entero!FJ3</f>
        <v>2022
 A fines de May</v>
      </c>
      <c r="FJ3" s="1148" t="str">
        <f>+entero!FK3</f>
        <v>Semana 1</v>
      </c>
      <c r="FK3" s="1148" t="str">
        <f>+entero!FL3</f>
        <v>Semana 2</v>
      </c>
      <c r="FL3" s="1148" t="str">
        <f>+entero!FM3</f>
        <v>Semana 3</v>
      </c>
      <c r="FM3" s="1148" t="str">
        <f>+entero!FN3</f>
        <v>Semana 4</v>
      </c>
      <c r="FN3" s="1235" t="str">
        <f>+entero!FO3</f>
        <v>Semana 5</v>
      </c>
      <c r="FO3" s="1236"/>
      <c r="FP3" s="1236"/>
      <c r="FQ3" s="1237"/>
      <c r="FR3" s="1046"/>
      <c r="FS3" s="1046"/>
      <c r="FT3" s="1046"/>
    </row>
    <row r="4" spans="1:446" s="785" customFormat="1" ht="24.75" customHeight="1" thickBot="1" x14ac:dyDescent="0.3">
      <c r="A4"/>
      <c r="B4"/>
      <c r="C4" s="16"/>
      <c r="D4" s="1231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1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86">
        <f>+entero!FN4</f>
        <v>44736</v>
      </c>
      <c r="FN4" s="1147">
        <f>+entero!FO4</f>
        <v>44739</v>
      </c>
      <c r="FO4" s="1126">
        <f>+entero!FP4</f>
        <v>44740</v>
      </c>
      <c r="FP4" s="1126">
        <f>+entero!FQ4</f>
        <v>44741</v>
      </c>
      <c r="FQ4" s="1086">
        <f>+entero!FR4</f>
        <v>44742</v>
      </c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</row>
    <row r="5" spans="1:446" x14ac:dyDescent="0.25">
      <c r="A5" s="3"/>
      <c r="B5" s="121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125"/>
    </row>
    <row r="6" spans="1:446" ht="12.75" hidden="1" customHeight="1" x14ac:dyDescent="0.25">
      <c r="A6" s="3"/>
      <c r="B6" s="1215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2"/>
      <c r="FO6" s="1095"/>
      <c r="FP6" s="1095"/>
      <c r="FQ6" s="978"/>
    </row>
    <row r="7" spans="1:446" x14ac:dyDescent="0.25">
      <c r="A7" s="3"/>
      <c r="B7" s="1215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978"/>
      <c r="FK7" s="978"/>
      <c r="FL7" s="978"/>
      <c r="FM7" s="978"/>
      <c r="FN7" s="1152"/>
      <c r="FO7" s="1095"/>
      <c r="FP7" s="1095"/>
      <c r="FQ7" s="551">
        <v>0.38553755741246309</v>
      </c>
    </row>
    <row r="8" spans="1:446" x14ac:dyDescent="0.25">
      <c r="A8" s="3"/>
      <c r="B8" s="1215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978"/>
      <c r="FK8" s="978"/>
      <c r="FL8" s="978"/>
      <c r="FM8" s="978"/>
      <c r="FN8" s="1152"/>
      <c r="FO8" s="1095"/>
      <c r="FP8" s="1095"/>
      <c r="FQ8" s="551">
        <v>1.1806173663596375</v>
      </c>
    </row>
    <row r="9" spans="1:446" x14ac:dyDescent="0.25">
      <c r="A9" s="3"/>
      <c r="B9" s="1215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978"/>
      <c r="FK9" s="978"/>
      <c r="FL9" s="978"/>
      <c r="FM9" s="978"/>
      <c r="FN9" s="1152"/>
      <c r="FO9" s="1095"/>
      <c r="FP9" s="1095"/>
      <c r="FQ9" s="551">
        <v>1.7921556006487149</v>
      </c>
    </row>
    <row r="10" spans="1:446" x14ac:dyDescent="0.25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978"/>
      <c r="FK10" s="978"/>
      <c r="FL10" s="978"/>
      <c r="FM10" s="978"/>
      <c r="FN10" s="1152"/>
      <c r="FO10" s="1095"/>
      <c r="FP10" s="1095"/>
      <c r="FQ10" s="978"/>
    </row>
    <row r="11" spans="1:446" ht="13.5" x14ac:dyDescent="0.25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978"/>
      <c r="FK11" s="978"/>
      <c r="FL11" s="978"/>
      <c r="FM11" s="978"/>
      <c r="FN11" s="1152"/>
      <c r="FO11" s="1095"/>
      <c r="FP11" s="1095"/>
      <c r="FQ11" s="978"/>
    </row>
    <row r="12" spans="1:446" x14ac:dyDescent="0.25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978"/>
      <c r="FK12" s="978"/>
      <c r="FL12" s="978"/>
      <c r="FM12" s="978"/>
      <c r="FN12" s="1152"/>
      <c r="FO12" s="1095"/>
      <c r="FP12" s="1095"/>
      <c r="FQ12" s="978"/>
    </row>
    <row r="13" spans="1:446" ht="14" thickBot="1" x14ac:dyDescent="0.3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1067"/>
      <c r="FK13" s="1067"/>
      <c r="FL13" s="1067"/>
      <c r="FM13" s="1067"/>
      <c r="FN13" s="1153"/>
      <c r="FO13" s="1096"/>
      <c r="FP13" s="1096"/>
      <c r="FQ13" s="1067"/>
    </row>
    <row r="14" spans="1:446" x14ac:dyDescent="0.25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979"/>
    </row>
    <row r="15" spans="1:446" ht="13.5" x14ac:dyDescent="0.25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979">
        <f>+entero!FM108</f>
        <v>6</v>
      </c>
      <c r="FM15" s="979">
        <f>+entero!FN108</f>
        <v>6</v>
      </c>
      <c r="FN15" s="804">
        <f>+entero!FO108</f>
        <v>6</v>
      </c>
      <c r="FO15" s="446">
        <f>+entero!FP108</f>
        <v>6</v>
      </c>
      <c r="FP15" s="446">
        <f>+entero!FQ108</f>
        <v>6</v>
      </c>
      <c r="FQ15" s="979">
        <f>+entero!FR108</f>
        <v>6</v>
      </c>
    </row>
    <row r="16" spans="1:446" ht="13" thickBot="1" x14ac:dyDescent="0.3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1068">
        <f>+entero!FK109</f>
        <v>6.5</v>
      </c>
      <c r="FK16" s="1068">
        <f>+entero!FL109</f>
        <v>6.5</v>
      </c>
      <c r="FL16" s="1068">
        <f>+entero!FM109</f>
        <v>6.5</v>
      </c>
      <c r="FM16" s="1068">
        <f>+entero!FN109</f>
        <v>6.5</v>
      </c>
      <c r="FN16" s="1154">
        <f>+entero!FO109</f>
        <v>6.5</v>
      </c>
      <c r="FO16" s="611">
        <f>+entero!FP109</f>
        <v>6.5</v>
      </c>
      <c r="FP16" s="611">
        <f>+entero!FQ109</f>
        <v>6.5</v>
      </c>
      <c r="FQ16" s="1068">
        <f>+entero!FR109</f>
        <v>6.5</v>
      </c>
    </row>
    <row r="17" spans="1:173" ht="6.75" customHeight="1" x14ac:dyDescent="0.3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3" ht="14.25" customHeight="1" x14ac:dyDescent="0.3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3" ht="14.25" customHeight="1" x14ac:dyDescent="0.3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3" ht="11.25" customHeight="1" x14ac:dyDescent="0.3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3" ht="14.25" customHeight="1" x14ac:dyDescent="0.3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3" ht="9.75" customHeight="1" x14ac:dyDescent="0.3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3" s="168" customFormat="1" ht="13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  <c r="FQ23" s="776"/>
    </row>
    <row r="24" spans="1:173" s="168" customFormat="1" ht="13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  <c r="FQ24" s="776"/>
    </row>
    <row r="25" spans="1:173" s="168" customFormat="1" ht="13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  <c r="FQ25" s="776"/>
    </row>
    <row r="26" spans="1:173" s="168" customFormat="1" ht="13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  <c r="FQ26" s="776"/>
    </row>
    <row r="27" spans="1:173" s="168" customFormat="1" ht="13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  <c r="FQ27" s="776"/>
    </row>
    <row r="28" spans="1:173" s="168" customFormat="1" ht="13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  <c r="FQ28" s="776"/>
    </row>
    <row r="29" spans="1:173" s="168" customFormat="1" ht="13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  <c r="FQ29" s="776"/>
    </row>
    <row r="30" spans="1:173" s="168" customFormat="1" ht="13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  <c r="FQ30" s="776"/>
    </row>
    <row r="31" spans="1:173" s="168" customFormat="1" ht="13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  <c r="FQ31" s="776"/>
    </row>
    <row r="32" spans="1:173" s="168" customFormat="1" ht="13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  <c r="FQ32" s="776"/>
    </row>
    <row r="33" spans="1:173" s="168" customFormat="1" ht="13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  <c r="FQ33" s="776"/>
    </row>
    <row r="34" spans="1:173" s="168" customFormat="1" ht="13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  <c r="FQ34" s="776"/>
    </row>
    <row r="35" spans="1:173" s="168" customFormat="1" ht="13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  <c r="FQ35" s="776"/>
    </row>
    <row r="36" spans="1:173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  <c r="FQ36" s="776"/>
    </row>
    <row r="37" spans="1:173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  <c r="FQ37" s="776"/>
    </row>
    <row r="38" spans="1:173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  <c r="FQ38" s="776"/>
    </row>
    <row r="39" spans="1:173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  <c r="FQ39" s="776"/>
    </row>
    <row r="40" spans="1:173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  <c r="FQ40" s="776"/>
    </row>
    <row r="41" spans="1:173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  <c r="FQ41" s="776"/>
    </row>
    <row r="42" spans="1:173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  <c r="FQ42" s="776"/>
    </row>
    <row r="43" spans="1:173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  <c r="FQ43" s="776"/>
    </row>
    <row r="44" spans="1:173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  <c r="FQ44" s="776"/>
    </row>
    <row r="45" spans="1:173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  <c r="FQ45" s="776"/>
    </row>
    <row r="46" spans="1:173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  <c r="FQ46" s="776"/>
    </row>
    <row r="47" spans="1:173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  <c r="FQ47" s="776"/>
    </row>
    <row r="48" spans="1:173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  <c r="FQ48" s="776"/>
    </row>
    <row r="49" spans="1:173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  <c r="FQ49" s="776"/>
    </row>
    <row r="50" spans="1:173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  <c r="FQ50" s="776"/>
    </row>
    <row r="51" spans="1:173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  <c r="FQ51" s="776"/>
    </row>
    <row r="52" spans="1:173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  <c r="FQ52" s="776"/>
    </row>
    <row r="53" spans="1:173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  <c r="FQ53" s="776"/>
    </row>
    <row r="54" spans="1:173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  <c r="FQ54" s="776"/>
    </row>
    <row r="55" spans="1:173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  <c r="FQ55" s="776"/>
    </row>
    <row r="56" spans="1:173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  <c r="FQ56" s="776"/>
    </row>
    <row r="57" spans="1:173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  <c r="FQ57" s="776"/>
    </row>
    <row r="58" spans="1:173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  <c r="FQ58" s="776"/>
    </row>
    <row r="59" spans="1:173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  <c r="FQ59" s="776"/>
    </row>
    <row r="60" spans="1:173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  <c r="FQ60" s="776"/>
    </row>
    <row r="61" spans="1:173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  <c r="FQ61" s="776"/>
    </row>
    <row r="62" spans="1:173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  <c r="FQ62" s="776"/>
    </row>
    <row r="63" spans="1:173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  <c r="FQ63" s="776"/>
    </row>
    <row r="64" spans="1:173" s="168" customFormat="1" ht="13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  <c r="FQ64" s="776"/>
    </row>
    <row r="65" spans="1:173" s="168" customFormat="1" ht="13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  <c r="FQ65" s="776"/>
    </row>
    <row r="66" spans="1:173" s="168" customFormat="1" ht="13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  <c r="FQ66" s="776"/>
    </row>
    <row r="67" spans="1:173" s="168" customFormat="1" ht="13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  <c r="FQ67" s="776"/>
    </row>
    <row r="68" spans="1:173" s="168" customFormat="1" ht="13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  <c r="FQ68" s="776"/>
    </row>
    <row r="69" spans="1:173" s="168" customFormat="1" ht="13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  <c r="FQ69" s="776"/>
    </row>
    <row r="70" spans="1:173" s="168" customFormat="1" ht="13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  <c r="FQ70" s="776"/>
    </row>
    <row r="71" spans="1:173" s="168" customFormat="1" ht="13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  <c r="FQ71" s="776"/>
    </row>
    <row r="72" spans="1:173" s="168" customFormat="1" ht="13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  <c r="FQ72" s="776"/>
    </row>
    <row r="73" spans="1:173" s="168" customFormat="1" ht="13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  <c r="FQ73" s="776"/>
    </row>
    <row r="74" spans="1:173" s="168" customFormat="1" ht="13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  <c r="FQ74" s="776"/>
    </row>
    <row r="75" spans="1:173" s="168" customFormat="1" ht="13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  <c r="FQ75" s="776"/>
    </row>
    <row r="76" spans="1:173" s="168" customFormat="1" ht="13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  <c r="FQ76" s="776"/>
    </row>
    <row r="77" spans="1:173" s="168" customFormat="1" ht="13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  <c r="FQ77" s="776"/>
    </row>
    <row r="78" spans="1:173" s="168" customFormat="1" ht="13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  <c r="FQ78" s="776"/>
    </row>
    <row r="79" spans="1:173" s="168" customFormat="1" ht="13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  <c r="FQ79" s="776"/>
    </row>
    <row r="80" spans="1:173" s="168" customFormat="1" ht="13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</row>
    <row r="81" spans="3:173" s="168" customFormat="1" ht="13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</row>
    <row r="82" spans="3:173" s="168" customFormat="1" ht="13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</row>
    <row r="83" spans="3:173" s="168" customFormat="1" ht="13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</row>
    <row r="84" spans="3:173" s="168" customFormat="1" ht="13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</row>
    <row r="85" spans="3:173" s="168" customFormat="1" ht="13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</row>
    <row r="86" spans="3:173" s="168" customFormat="1" ht="13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</row>
    <row r="87" spans="3:173" s="168" customFormat="1" ht="13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</row>
    <row r="88" spans="3:173" s="168" customFormat="1" ht="13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</row>
    <row r="89" spans="3:173" s="168" customFormat="1" ht="13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</row>
    <row r="90" spans="3:173" s="168" customFormat="1" ht="13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</row>
    <row r="91" spans="3:173" s="168" customFormat="1" ht="13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</row>
    <row r="92" spans="3:173" s="168" customFormat="1" ht="13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</row>
    <row r="93" spans="3:173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</row>
    <row r="94" spans="3:173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</row>
    <row r="95" spans="3:173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</row>
    <row r="96" spans="3:173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</row>
    <row r="97" spans="3:173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</row>
    <row r="98" spans="3:173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</row>
    <row r="99" spans="3:173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</row>
    <row r="100" spans="3:173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</row>
    <row r="101" spans="3:173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</row>
    <row r="102" spans="3:173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</row>
    <row r="103" spans="3:173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</row>
    <row r="104" spans="3:173" s="168" customFormat="1" ht="13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</row>
    <row r="105" spans="3:173" s="168" customFormat="1" ht="13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</row>
    <row r="106" spans="3:173" s="168" customFormat="1" ht="13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</row>
    <row r="107" spans="3:173" s="168" customFormat="1" ht="13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</row>
    <row r="108" spans="3:173" s="168" customFormat="1" ht="13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</row>
    <row r="109" spans="3:173" s="168" customFormat="1" ht="13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</row>
    <row r="110" spans="3:173" s="168" customFormat="1" ht="13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</row>
    <row r="111" spans="3:173" s="168" customFormat="1" ht="13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</row>
    <row r="112" spans="3:173" s="168" customFormat="1" ht="13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</row>
    <row r="113" spans="3:173" s="168" customFormat="1" ht="13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</row>
    <row r="114" spans="3:173" s="168" customFormat="1" ht="13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</row>
    <row r="115" spans="3:173" s="168" customFormat="1" ht="13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</row>
    <row r="116" spans="3:173" s="168" customFormat="1" ht="13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</row>
    <row r="117" spans="3:173" s="168" customFormat="1" ht="13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</row>
    <row r="118" spans="3:173" s="168" customFormat="1" ht="13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</row>
    <row r="119" spans="3:173" s="168" customFormat="1" ht="13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</row>
    <row r="120" spans="3:173" s="168" customFormat="1" ht="13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</row>
    <row r="121" spans="3:173" s="168" customFormat="1" ht="13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</row>
    <row r="122" spans="3:173" s="168" customFormat="1" ht="13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</row>
    <row r="123" spans="3:173" s="168" customFormat="1" ht="13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</row>
    <row r="124" spans="3:173" s="168" customFormat="1" ht="13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</row>
    <row r="125" spans="3:173" s="168" customFormat="1" ht="13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</row>
    <row r="126" spans="3:173" s="168" customFormat="1" ht="13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</row>
    <row r="127" spans="3:173" s="168" customFormat="1" ht="13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</row>
    <row r="128" spans="3:173" s="168" customFormat="1" ht="13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</row>
    <row r="129" spans="3:173" s="168" customFormat="1" ht="13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</row>
    <row r="130" spans="3:173" s="168" customFormat="1" ht="13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</row>
    <row r="131" spans="3:173" s="168" customFormat="1" ht="13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</row>
    <row r="132" spans="3:173" s="168" customFormat="1" ht="13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</row>
    <row r="133" spans="3:173" s="168" customFormat="1" ht="13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</row>
    <row r="134" spans="3:173" s="168" customFormat="1" ht="13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</row>
    <row r="135" spans="3:173" s="168" customFormat="1" ht="13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</row>
    <row r="136" spans="3:173" s="168" customFormat="1" ht="13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</row>
    <row r="137" spans="3:173" s="168" customFormat="1" ht="13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</row>
    <row r="138" spans="3:173" s="168" customFormat="1" ht="13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</row>
    <row r="139" spans="3:173" s="168" customFormat="1" ht="13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</row>
    <row r="140" spans="3:173" s="168" customFormat="1" ht="13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</row>
    <row r="141" spans="3:173" s="168" customFormat="1" ht="13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</row>
    <row r="142" spans="3:173" s="168" customFormat="1" ht="13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</row>
    <row r="143" spans="3:173" s="168" customFormat="1" ht="13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</row>
    <row r="144" spans="3:173" s="168" customFormat="1" ht="13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</row>
    <row r="145" spans="3:173" s="168" customFormat="1" ht="13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</row>
    <row r="146" spans="3:173" s="168" customFormat="1" ht="13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</row>
    <row r="147" spans="3:173" s="168" customFormat="1" ht="13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</row>
    <row r="148" spans="3:173" s="168" customFormat="1" ht="13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</row>
    <row r="149" spans="3:173" ht="13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3" ht="13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3" ht="13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3" ht="13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3" ht="13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3" ht="13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3" ht="13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3" ht="13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3" ht="13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3" ht="13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3" ht="13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3" ht="13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ht="13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ht="13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ht="13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ht="13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ht="13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ht="13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N3:FQ3"/>
    <mergeCell ref="EZ3:EZ4"/>
    <mergeCell ref="FI3:FI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Mariana</cp:lastModifiedBy>
  <cp:lastPrinted>2022-07-08T16:44:38Z</cp:lastPrinted>
  <dcterms:created xsi:type="dcterms:W3CDTF">2002-08-27T17:11:09Z</dcterms:created>
  <dcterms:modified xsi:type="dcterms:W3CDTF">2022-07-09T01:49:56Z</dcterms:modified>
</cp:coreProperties>
</file>