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2\20220506\"/>
    </mc:Choice>
  </mc:AlternateContent>
  <bookViews>
    <workbookView xWindow="0" yWindow="0" windowWidth="27630" windowHeight="130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Q16" i="4" l="1"/>
  <c r="FQ15" i="4"/>
  <c r="FK16" i="4"/>
  <c r="FK15" i="4"/>
  <c r="FK4" i="4"/>
  <c r="FK3" i="4"/>
  <c r="FQ10" i="10"/>
  <c r="FK10" i="10"/>
  <c r="FK4" i="10"/>
  <c r="FK3" i="10"/>
  <c r="FQ10" i="5"/>
  <c r="FQ8" i="5"/>
  <c r="FQ7" i="5"/>
  <c r="FK10" i="5"/>
  <c r="FK8" i="5"/>
  <c r="FK7" i="5"/>
  <c r="FK4" i="5"/>
  <c r="FK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Q6" i="5"/>
  <c r="FQ28" i="6"/>
  <c r="FQ23" i="6"/>
  <c r="FQ18" i="7"/>
  <c r="FQ18" i="9"/>
  <c r="FQ14" i="9"/>
  <c r="FK6" i="5"/>
  <c r="FK28" i="6"/>
  <c r="FK23" i="6"/>
  <c r="FK18" i="7"/>
  <c r="FK18" i="9"/>
  <c r="FK14" i="9"/>
  <c r="FK14" i="7" l="1"/>
  <c r="FQ14" i="7"/>
  <c r="FK15" i="7"/>
  <c r="FQ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M3" i="4" l="1"/>
  <c r="FO16" i="4"/>
  <c r="FN16" i="4"/>
  <c r="FM16" i="4"/>
  <c r="FO15" i="4"/>
  <c r="FN15" i="4"/>
  <c r="FM15" i="4"/>
  <c r="FI3" i="4"/>
  <c r="FM3" i="10"/>
  <c r="FO10" i="10"/>
  <c r="FN10" i="10"/>
  <c r="FM10" i="10"/>
  <c r="FI3" i="10"/>
  <c r="FM3" i="5"/>
  <c r="FO10" i="5"/>
  <c r="FN10" i="5"/>
  <c r="FM10" i="5"/>
  <c r="FO8" i="5"/>
  <c r="FN8" i="5"/>
  <c r="FM8" i="5"/>
  <c r="FO7" i="5"/>
  <c r="FN7" i="5"/>
  <c r="FM7" i="5"/>
  <c r="FI3" i="5"/>
  <c r="FM3" i="6"/>
  <c r="FO34" i="6"/>
  <c r="FN34" i="6"/>
  <c r="FM34" i="6"/>
  <c r="FO33" i="6"/>
  <c r="FN33" i="6"/>
  <c r="FM33" i="6"/>
  <c r="FO32" i="6"/>
  <c r="FN32" i="6"/>
  <c r="FM32" i="6"/>
  <c r="FO31" i="6"/>
  <c r="FN31" i="6"/>
  <c r="FM31" i="6"/>
  <c r="FO30" i="6"/>
  <c r="FN30" i="6"/>
  <c r="FM30" i="6"/>
  <c r="FO29" i="6"/>
  <c r="FN29" i="6"/>
  <c r="FM29" i="6"/>
  <c r="FO27" i="6"/>
  <c r="FN27" i="6"/>
  <c r="FM27" i="6"/>
  <c r="FO26" i="6"/>
  <c r="FN26" i="6"/>
  <c r="FM26" i="6"/>
  <c r="FO25" i="6"/>
  <c r="FN25" i="6"/>
  <c r="FM25" i="6"/>
  <c r="FO24" i="6"/>
  <c r="FN24" i="6"/>
  <c r="FM24" i="6"/>
  <c r="FO21" i="6"/>
  <c r="FN21" i="6"/>
  <c r="FM21" i="6"/>
  <c r="FO20" i="6"/>
  <c r="FN20" i="6"/>
  <c r="FM20" i="6"/>
  <c r="FO19" i="6"/>
  <c r="FN19" i="6"/>
  <c r="FM19" i="6"/>
  <c r="FO18" i="6"/>
  <c r="FN18" i="6"/>
  <c r="FM18" i="6"/>
  <c r="FO17" i="6"/>
  <c r="FN17" i="6"/>
  <c r="FM17" i="6"/>
  <c r="FO16" i="6"/>
  <c r="FN16" i="6"/>
  <c r="FM16" i="6"/>
  <c r="FO15" i="6"/>
  <c r="FN15" i="6"/>
  <c r="FM15" i="6"/>
  <c r="FO14" i="6"/>
  <c r="FN14" i="6"/>
  <c r="FM14" i="6"/>
  <c r="FO13" i="6"/>
  <c r="FN13" i="6"/>
  <c r="FM13" i="6"/>
  <c r="FO12" i="6"/>
  <c r="FN12" i="6"/>
  <c r="FM12" i="6"/>
  <c r="FO11" i="6"/>
  <c r="FN11" i="6"/>
  <c r="FM11" i="6"/>
  <c r="FO9" i="6"/>
  <c r="FN9" i="6"/>
  <c r="FM9" i="6"/>
  <c r="FO8" i="6"/>
  <c r="FN8" i="6"/>
  <c r="FM8" i="6"/>
  <c r="FO7" i="6"/>
  <c r="FN7" i="6"/>
  <c r="FM7" i="6"/>
  <c r="FO6" i="6"/>
  <c r="FN6" i="6"/>
  <c r="FM6" i="6"/>
  <c r="FI3" i="6"/>
  <c r="FM3" i="7"/>
  <c r="FI3" i="7"/>
  <c r="FO20" i="7"/>
  <c r="FN20" i="7"/>
  <c r="FM20" i="7"/>
  <c r="FO19" i="7"/>
  <c r="FN19" i="7"/>
  <c r="FM19" i="7"/>
  <c r="FO17" i="7"/>
  <c r="FN17" i="7"/>
  <c r="FM17" i="7"/>
  <c r="FO16" i="7"/>
  <c r="FN16" i="7"/>
  <c r="FM16" i="7"/>
  <c r="FO13" i="7"/>
  <c r="FN13" i="7"/>
  <c r="FM13" i="7"/>
  <c r="FO12" i="7"/>
  <c r="FN12" i="7"/>
  <c r="FM12" i="7"/>
  <c r="FO11" i="7"/>
  <c r="FN11" i="7"/>
  <c r="FM11" i="7"/>
  <c r="FO10" i="7"/>
  <c r="FN10" i="7"/>
  <c r="FM10" i="7"/>
  <c r="FO9" i="7"/>
  <c r="FN9" i="7"/>
  <c r="FM9" i="7"/>
  <c r="FO8" i="7"/>
  <c r="FN8" i="7"/>
  <c r="FM8" i="7"/>
  <c r="FO7" i="7"/>
  <c r="FN7" i="7"/>
  <c r="FM7" i="7"/>
  <c r="FO6" i="7"/>
  <c r="FN6" i="7"/>
  <c r="FM6" i="7"/>
  <c r="FM3" i="8"/>
  <c r="FO20" i="8"/>
  <c r="FN20" i="8"/>
  <c r="FM20" i="8"/>
  <c r="FO19" i="8"/>
  <c r="FN19" i="8"/>
  <c r="FM19" i="8"/>
  <c r="FO18" i="8"/>
  <c r="FN18" i="8"/>
  <c r="FM18" i="8"/>
  <c r="FO16" i="8"/>
  <c r="FN16" i="8"/>
  <c r="FM16" i="8"/>
  <c r="FO15" i="8"/>
  <c r="FN15" i="8"/>
  <c r="FM15" i="8"/>
  <c r="FO14" i="8"/>
  <c r="FN14" i="8"/>
  <c r="FM14" i="8"/>
  <c r="FO12" i="8"/>
  <c r="FN12" i="8"/>
  <c r="FM12" i="8"/>
  <c r="FO11" i="8"/>
  <c r="FN11" i="8"/>
  <c r="FM11" i="8"/>
  <c r="FO10" i="8"/>
  <c r="FN10" i="8"/>
  <c r="FM10" i="8"/>
  <c r="FO9" i="8"/>
  <c r="FN9" i="8"/>
  <c r="FM9" i="8"/>
  <c r="FO8" i="8"/>
  <c r="FN8" i="8"/>
  <c r="FM8" i="8"/>
  <c r="FO7" i="8"/>
  <c r="FN7" i="8"/>
  <c r="FM7" i="8"/>
  <c r="FO6" i="8"/>
  <c r="FN6" i="8"/>
  <c r="FM6" i="8"/>
  <c r="FI3" i="8"/>
  <c r="FM4" i="9"/>
  <c r="FI4" i="9"/>
  <c r="FO26" i="9"/>
  <c r="FN26" i="9"/>
  <c r="FM26" i="9"/>
  <c r="FO25" i="9"/>
  <c r="FN25" i="9"/>
  <c r="FM25" i="9"/>
  <c r="FO24" i="9"/>
  <c r="FN24" i="9"/>
  <c r="FM24" i="9"/>
  <c r="FO23" i="9"/>
  <c r="FN23" i="9"/>
  <c r="FM23" i="9"/>
  <c r="FO22" i="9"/>
  <c r="FN22" i="9"/>
  <c r="FM22" i="9"/>
  <c r="FO21" i="9"/>
  <c r="FN21" i="9"/>
  <c r="FM21" i="9"/>
  <c r="FO20" i="9"/>
  <c r="FN20" i="9"/>
  <c r="FM20" i="9"/>
  <c r="FO19" i="9"/>
  <c r="FN19" i="9"/>
  <c r="FM19" i="9"/>
  <c r="FO17" i="9"/>
  <c r="FN17" i="9"/>
  <c r="FM17" i="9"/>
  <c r="FO16" i="9"/>
  <c r="FN16" i="9"/>
  <c r="FM16" i="9"/>
  <c r="FO15" i="9"/>
  <c r="FN15" i="9"/>
  <c r="FM15" i="9"/>
  <c r="FO13" i="9"/>
  <c r="FN13" i="9"/>
  <c r="FM13" i="9"/>
  <c r="FO12" i="9"/>
  <c r="FN12" i="9"/>
  <c r="FM12" i="9"/>
  <c r="FO11" i="9"/>
  <c r="FN11" i="9"/>
  <c r="FM11" i="9"/>
  <c r="FO10" i="9"/>
  <c r="FN10" i="9"/>
  <c r="FM10" i="9"/>
  <c r="FO9" i="9"/>
  <c r="FN9" i="9"/>
  <c r="FM9" i="9"/>
  <c r="FO8" i="9"/>
  <c r="FN8" i="9"/>
  <c r="FM8" i="9"/>
  <c r="FO7" i="9"/>
  <c r="FN7" i="9"/>
  <c r="FM7" i="9"/>
  <c r="FO6" i="5"/>
  <c r="FN6" i="5"/>
  <c r="FM6" i="5"/>
  <c r="FO18" i="7"/>
  <c r="FN18" i="7"/>
  <c r="FN15" i="7"/>
  <c r="FM15" i="7"/>
  <c r="FR18" i="9" l="1"/>
  <c r="FR14" i="9"/>
  <c r="FN14" i="9"/>
  <c r="FN23" i="6"/>
  <c r="FS23" i="6"/>
  <c r="FN18" i="9"/>
  <c r="FN28" i="6"/>
  <c r="FS28" i="6"/>
  <c r="FO14" i="9"/>
  <c r="FO14" i="7"/>
  <c r="FM14" i="9"/>
  <c r="FM18" i="9"/>
  <c r="FM18" i="7"/>
  <c r="FM28" i="6"/>
  <c r="FM23" i="6"/>
  <c r="FO15" i="7"/>
  <c r="FO28" i="6"/>
  <c r="FO23" i="6"/>
  <c r="FO18" i="9"/>
  <c r="FN14" i="7"/>
  <c r="FS20" i="8"/>
  <c r="FM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M4" i="6" l="1"/>
  <c r="FM4" i="10"/>
  <c r="FM4" i="8"/>
  <c r="FM4" i="7"/>
  <c r="FM4" i="5"/>
  <c r="FM4" i="4"/>
  <c r="FM5" i="9"/>
  <c r="FR10" i="8"/>
  <c r="FN4" i="10" l="1"/>
  <c r="FN4" i="8"/>
  <c r="FN4" i="6"/>
  <c r="FN4" i="7"/>
  <c r="FN4" i="5"/>
  <c r="FN4" i="4"/>
  <c r="FN5" i="9"/>
  <c r="FO4" i="8" l="1"/>
  <c r="FO4" i="7"/>
  <c r="FO4" i="5"/>
  <c r="FO4" i="4"/>
  <c r="FO5" i="9"/>
  <c r="FO4" i="10"/>
  <c r="FO4" i="6"/>
  <c r="FQ4" i="10" l="1"/>
  <c r="FQ4" i="7"/>
  <c r="FQ4" i="8"/>
  <c r="FQ4" i="4"/>
  <c r="FQ5" i="9"/>
  <c r="FQ4" i="5"/>
  <c r="FQ4" i="6"/>
  <c r="FP5" i="9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<sst xmlns="http://schemas.openxmlformats.org/spreadsheetml/2006/main" count="474" uniqueCount="312">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</sst>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FA69" activePane="bottomRight" state="frozen"/>
      <selection activeCell="B1" sqref="B1"/>
      <selection pane="topRight" activeCell="DU1" sqref="DU1"/>
      <selection pane="bottomLeft" activeCell="B6" sqref="B6"/>
      <selection pane="bottomRight" activeCell="FR84" sqref="FR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8" width="8.5703125" style="148" customWidth="1"/>
    <col min="169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6" t="s">
        <v>95</v>
      </c>
      <c r="E3" s="1218" t="s">
        <v>76</v>
      </c>
      <c r="F3" s="1218" t="s">
        <v>78</v>
      </c>
      <c r="G3" s="1218" t="s">
        <v>79</v>
      </c>
      <c r="H3" s="1218" t="s">
        <v>80</v>
      </c>
      <c r="I3" s="1218" t="s">
        <v>216</v>
      </c>
      <c r="J3" s="1218" t="s">
        <v>82</v>
      </c>
      <c r="K3" s="1218" t="s">
        <v>84</v>
      </c>
      <c r="L3" s="1201" t="s">
        <v>85</v>
      </c>
      <c r="M3" s="1203" t="s">
        <v>86</v>
      </c>
      <c r="N3" s="1201" t="s">
        <v>87</v>
      </c>
      <c r="O3" s="1201" t="s">
        <v>88</v>
      </c>
      <c r="P3" s="1203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3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3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07" t="s">
        <v>155</v>
      </c>
      <c r="BT3" s="1207" t="s">
        <v>156</v>
      </c>
      <c r="BU3" s="1205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201" t="s">
        <v>297</v>
      </c>
      <c r="EY3" s="1201" t="s">
        <v>298</v>
      </c>
      <c r="EZ3" s="1201" t="s">
        <v>299</v>
      </c>
      <c r="FA3" s="1201" t="s">
        <v>301</v>
      </c>
      <c r="FB3" s="1201" t="s">
        <v>302</v>
      </c>
      <c r="FC3" s="1201" t="s">
        <v>303</v>
      </c>
      <c r="FD3" s="1201" t="s">
        <v>304</v>
      </c>
      <c r="FE3" s="1201" t="s">
        <v>305</v>
      </c>
      <c r="FF3" s="1201" t="s">
        <v>307</v>
      </c>
      <c r="FG3" s="1201" t="s">
        <v>308</v>
      </c>
      <c r="FH3" s="1201" t="s">
        <v>309</v>
      </c>
      <c r="FI3" s="1144" t="s">
        <v>284</v>
      </c>
      <c r="FJ3" s="1186" t="s">
        <v>288</v>
      </c>
      <c r="FK3" s="1190" t="s">
        <v>300</v>
      </c>
      <c r="FL3" s="1195" t="s">
        <v>310</v>
      </c>
      <c r="FM3" s="1209" t="s">
        <v>311</v>
      </c>
      <c r="FN3" s="1210"/>
      <c r="FO3" s="1210"/>
      <c r="FP3" s="1210"/>
      <c r="FQ3" s="1211"/>
      <c r="FR3" s="1220" t="s">
        <v>286</v>
      </c>
      <c r="FS3" s="1221"/>
    </row>
    <row r="4" spans="1:175" ht="16.5" customHeight="1" x14ac:dyDescent="0.2">
      <c r="A4"/>
      <c r="C4" s="19"/>
      <c r="D4" s="1217"/>
      <c r="E4" s="1219"/>
      <c r="F4" s="1219"/>
      <c r="G4" s="1219"/>
      <c r="H4" s="1219"/>
      <c r="I4" s="1219"/>
      <c r="J4" s="1219"/>
      <c r="K4" s="1219"/>
      <c r="L4" s="1202"/>
      <c r="M4" s="1204"/>
      <c r="N4" s="1202"/>
      <c r="O4" s="1202"/>
      <c r="P4" s="1204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4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4"/>
      <c r="BM4" s="1202"/>
      <c r="BN4" s="1202"/>
      <c r="BO4" s="1202"/>
      <c r="BP4" s="1202"/>
      <c r="BQ4" s="1202"/>
      <c r="BR4" s="1202"/>
      <c r="BS4" s="1208"/>
      <c r="BT4" s="1208"/>
      <c r="BU4" s="1206"/>
      <c r="BV4" s="1202"/>
      <c r="BW4" s="1202"/>
      <c r="BX4" s="1202"/>
      <c r="BY4" s="1202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4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098">
        <v>44652</v>
      </c>
      <c r="FJ4" s="1098">
        <v>44659</v>
      </c>
      <c r="FK4" s="1098">
        <v>44665</v>
      </c>
      <c r="FL4" s="1098">
        <v>44673</v>
      </c>
      <c r="FM4" s="1159">
        <v>44676</v>
      </c>
      <c r="FN4" s="1158">
        <v>44677</v>
      </c>
      <c r="FO4" s="788">
        <v>44678</v>
      </c>
      <c r="FP4" s="1158">
        <v>44679</v>
      </c>
      <c r="FQ4" s="1098">
        <v>44680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1140"/>
      <c r="FL6" s="1140"/>
      <c r="FM6" s="887"/>
      <c r="FN6" s="789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540">
        <v>4726.7328297399999</v>
      </c>
      <c r="FM7" s="791">
        <v>4676.7573216299998</v>
      </c>
      <c r="FN7" s="357">
        <v>4605.2813661700002</v>
      </c>
      <c r="FO7" s="357">
        <v>4600.5927238699996</v>
      </c>
      <c r="FP7" s="357">
        <v>4635.2712856399994</v>
      </c>
      <c r="FQ7" s="540">
        <v>4602.1784384299999</v>
      </c>
      <c r="FR7" s="285">
        <v>-124.55439131000003</v>
      </c>
      <c r="FS7" s="1113">
        <v>-2.6351053845548384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540">
        <v>1449.2831538100002</v>
      </c>
      <c r="FM8" s="791">
        <v>1427.2715364600001</v>
      </c>
      <c r="FN8" s="357">
        <v>1403.3206880399998</v>
      </c>
      <c r="FO8" s="357">
        <v>1402.5602614100001</v>
      </c>
      <c r="FP8" s="357">
        <v>1452.9658653899999</v>
      </c>
      <c r="FQ8" s="540">
        <v>1415.5779281099999</v>
      </c>
      <c r="FR8" s="285">
        <v>-33.705225700000256</v>
      </c>
      <c r="FS8" s="1113">
        <v>-2.3256480703162152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540">
        <v>545.27646073000005</v>
      </c>
      <c r="FM9" s="791">
        <v>542.73058426</v>
      </c>
      <c r="FN9" s="357">
        <v>540.04903411999999</v>
      </c>
      <c r="FO9" s="357">
        <v>540.03307251000001</v>
      </c>
      <c r="FP9" s="357">
        <v>538.17354519000003</v>
      </c>
      <c r="FQ9" s="540">
        <v>534.86344380000003</v>
      </c>
      <c r="FR9" s="285">
        <v>-10.413016930000026</v>
      </c>
      <c r="FS9" s="1113">
        <v>-1.9096765915879415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540">
        <v>2696.6032864399999</v>
      </c>
      <c r="FM10" s="791">
        <v>2671.3513468800002</v>
      </c>
      <c r="FN10" s="357">
        <v>2626.6827151000002</v>
      </c>
      <c r="FO10" s="357">
        <v>2622.77150226</v>
      </c>
      <c r="FP10" s="357">
        <v>2609.0252896100001</v>
      </c>
      <c r="FQ10" s="540">
        <v>2616.8504315599998</v>
      </c>
      <c r="FR10" s="285">
        <v>-79.752854880000086</v>
      </c>
      <c r="FS10" s="1113">
        <v>-2.9575301373042588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540">
        <v>35.569928760000003</v>
      </c>
      <c r="FM11" s="791">
        <v>35.403854030000005</v>
      </c>
      <c r="FN11" s="357">
        <v>35.22892891</v>
      </c>
      <c r="FO11" s="357">
        <v>35.227887690000003</v>
      </c>
      <c r="FP11" s="357">
        <v>35.106585449999997</v>
      </c>
      <c r="FQ11" s="540">
        <v>34.886634960000002</v>
      </c>
      <c r="FR11" s="285">
        <v>-0.68329380000000128</v>
      </c>
      <c r="FS11" s="1113">
        <v>-1.9209872603635805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540">
        <v>4726.7328194699994</v>
      </c>
      <c r="FM12" s="791">
        <v>4676.7573113600001</v>
      </c>
      <c r="FN12" s="357">
        <v>4605.2813558999997</v>
      </c>
      <c r="FO12" s="357">
        <v>4600.5927135999991</v>
      </c>
      <c r="FP12" s="357">
        <v>4635.2712753699989</v>
      </c>
      <c r="FQ12" s="540">
        <v>4602.1784158000009</v>
      </c>
      <c r="FR12" s="285">
        <v>-124.55440366999846</v>
      </c>
      <c r="FS12" s="1113">
        <v>-2.6351056517716298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540">
        <v>1362.2200905991256</v>
      </c>
      <c r="FM13" s="791">
        <v>1381.83558587172</v>
      </c>
      <c r="FN13" s="357">
        <v>1384.6572247419826</v>
      </c>
      <c r="FO13" s="357">
        <v>1375.0578620641402</v>
      </c>
      <c r="FP13" s="357">
        <v>1374.5596445612246</v>
      </c>
      <c r="FQ13" s="540">
        <v>1353.6565605131195</v>
      </c>
      <c r="FR13" s="285">
        <v>-8.5635300860060397</v>
      </c>
      <c r="FS13" s="1113">
        <v>-0.62864511726880101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540">
        <v>433.37675218999988</v>
      </c>
      <c r="FM14" s="791">
        <v>433.37867963999997</v>
      </c>
      <c r="FN14" s="357">
        <v>436.50411047000006</v>
      </c>
      <c r="FO14" s="357">
        <v>436.51090503999995</v>
      </c>
      <c r="FP14" s="357">
        <v>436.51414054999992</v>
      </c>
      <c r="FQ14" s="540">
        <v>436.51899375999994</v>
      </c>
      <c r="FR14" s="285">
        <v>3.142241570000067</v>
      </c>
      <c r="FS14" s="1113">
        <v>0.72506002089896449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540">
        <v>27.253413309999999</v>
      </c>
      <c r="FM16" s="791">
        <v>27.254150290000002</v>
      </c>
      <c r="FN16" s="357">
        <v>27.253878530000001</v>
      </c>
      <c r="FO16" s="357">
        <v>27.256067940000001</v>
      </c>
      <c r="FP16" s="357">
        <v>27.25651001</v>
      </c>
      <c r="FQ16" s="540">
        <v>27.257889560000002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540">
        <v>6116.206323379125</v>
      </c>
      <c r="FM18" s="791">
        <v>6085.84704752172</v>
      </c>
      <c r="FN18" s="357">
        <v>6017.1924591719826</v>
      </c>
      <c r="FO18" s="357">
        <v>6002.9066436041394</v>
      </c>
      <c r="FP18" s="357">
        <v>6037.0874299412235</v>
      </c>
      <c r="FQ18" s="540">
        <v>5983.0928658731209</v>
      </c>
      <c r="FR18" s="285">
        <v>-133.11345750600412</v>
      </c>
      <c r="FS18" s="1113">
        <v>-2.1764056094245796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541">
        <v>0.1</v>
      </c>
      <c r="FM19" s="791">
        <v>0</v>
      </c>
      <c r="FN19" s="357">
        <v>0</v>
      </c>
      <c r="FO19" s="357">
        <v>0</v>
      </c>
      <c r="FP19" s="749">
        <v>0.1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541">
        <v>0.2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540">
        <v>112</v>
      </c>
      <c r="FM25" s="791">
        <v>8.4849999999999994</v>
      </c>
      <c r="FN25" s="357">
        <v>16</v>
      </c>
      <c r="FO25" s="357">
        <v>30</v>
      </c>
      <c r="FP25" s="357">
        <v>55.97</v>
      </c>
      <c r="FQ25" s="540">
        <v>46.46</v>
      </c>
      <c r="FR25" s="285">
        <v>44.914999999999992</v>
      </c>
      <c r="FS25" s="1180">
        <v>40.102678571428577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540">
        <v>20</v>
      </c>
      <c r="FL26" s="540">
        <v>25</v>
      </c>
      <c r="FM26" s="1160">
        <v>0</v>
      </c>
      <c r="FN26" s="982">
        <v>0</v>
      </c>
      <c r="FO26" s="982">
        <v>11</v>
      </c>
      <c r="FP26" s="982">
        <v>0</v>
      </c>
      <c r="FQ26" s="1128">
        <v>23</v>
      </c>
      <c r="FR26" s="1100">
        <v>9</v>
      </c>
      <c r="FS26" s="1180">
        <v>36.000000000000007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968"/>
      <c r="FL27" s="968"/>
      <c r="FM27" s="1161"/>
      <c r="FN27" s="1099"/>
      <c r="FO27" s="1099"/>
      <c r="FP27" s="1099"/>
      <c r="FQ27" s="1129"/>
      <c r="FR27" s="1045"/>
      <c r="FS27" s="890"/>
    </row>
    <row r="28" spans="1:175" x14ac:dyDescent="0.2">
      <c r="A28" s="170"/>
      <c r="B28" s="121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536">
        <v>94972.52688186882</v>
      </c>
      <c r="FM28" s="849">
        <v>94691.03078450005</v>
      </c>
      <c r="FN28" s="561">
        <v>94328.453554286796</v>
      </c>
      <c r="FO28" s="561">
        <v>94355.268898256138</v>
      </c>
      <c r="FP28" s="561">
        <v>95298.744804082497</v>
      </c>
      <c r="FQ28" s="536">
        <v>96172.084735375014</v>
      </c>
      <c r="FR28" s="285">
        <v>1199.5578535061941</v>
      </c>
      <c r="FS28" s="1113">
        <v>1.2630577419491629</v>
      </c>
    </row>
    <row r="29" spans="1:175" x14ac:dyDescent="0.2">
      <c r="A29" s="170"/>
      <c r="B29" s="121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536">
        <v>53712.416119699999</v>
      </c>
      <c r="FM29" s="849">
        <v>53751.563073099998</v>
      </c>
      <c r="FN29" s="561">
        <v>53725.530381999997</v>
      </c>
      <c r="FO29" s="561">
        <v>53565.591760900003</v>
      </c>
      <c r="FP29" s="561">
        <v>53548.926672000001</v>
      </c>
      <c r="FQ29" s="536">
        <v>53486.158649199999</v>
      </c>
      <c r="FR29" s="285">
        <v>-226.25747050000064</v>
      </c>
      <c r="FS29" s="1114">
        <v>-0.42123867598094628</v>
      </c>
    </row>
    <row r="30" spans="1:175" x14ac:dyDescent="0.2">
      <c r="A30" s="170"/>
      <c r="B30" s="121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536">
        <v>21287.028978019618</v>
      </c>
      <c r="FM30" s="849">
        <v>21669.00791710231</v>
      </c>
      <c r="FN30" s="561">
        <v>22133.300280511667</v>
      </c>
      <c r="FO30" s="561">
        <v>22005.525745544506</v>
      </c>
      <c r="FP30" s="561">
        <v>21750.965722903107</v>
      </c>
      <c r="FQ30" s="536">
        <v>21915.21471674299</v>
      </c>
      <c r="FR30" s="285">
        <v>628.1857387233722</v>
      </c>
      <c r="FS30" s="1113">
        <v>2.951025901134531</v>
      </c>
    </row>
    <row r="31" spans="1:175" x14ac:dyDescent="0.2">
      <c r="A31" s="170"/>
      <c r="B31" s="121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536">
        <v>58724.788670137619</v>
      </c>
      <c r="FM31" s="849">
        <v>58448.997803529346</v>
      </c>
      <c r="FN31" s="561">
        <v>58168.70638832399</v>
      </c>
      <c r="FO31" s="561">
        <v>57885.34542326066</v>
      </c>
      <c r="FP31" s="561">
        <v>57910.40004014851</v>
      </c>
      <c r="FQ31" s="536">
        <v>59289.306665047254</v>
      </c>
      <c r="FR31" s="285">
        <v>564.51799490963458</v>
      </c>
      <c r="FS31" s="1113">
        <v>0.96129421270561322</v>
      </c>
    </row>
    <row r="32" spans="1:175" s="785" customFormat="1" x14ac:dyDescent="0.2">
      <c r="A32" s="170"/>
      <c r="B32" s="121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536">
        <v>98252.492688765851</v>
      </c>
      <c r="FM32" s="849">
        <v>98252.51384966707</v>
      </c>
      <c r="FN32" s="561">
        <v>98252.532668670814</v>
      </c>
      <c r="FO32" s="561">
        <v>98252.576985674576</v>
      </c>
      <c r="FP32" s="561">
        <v>98252.645123468305</v>
      </c>
      <c r="FQ32" s="536">
        <v>98330.901270820963</v>
      </c>
      <c r="FR32" s="285">
        <v>78.408582055111765</v>
      </c>
      <c r="FS32" s="1114">
        <v>7.9803147899246085E-2</v>
      </c>
    </row>
    <row r="33" spans="1:175" s="785" customFormat="1" x14ac:dyDescent="0.2">
      <c r="A33" s="170"/>
      <c r="B33" s="121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536">
        <v>-39527.704018628232</v>
      </c>
      <c r="FM33" s="849">
        <v>-39803.516046137731</v>
      </c>
      <c r="FN33" s="561">
        <v>-40083.826280346831</v>
      </c>
      <c r="FO33" s="561">
        <v>-40367.231562413916</v>
      </c>
      <c r="FP33" s="561">
        <v>-40342.245083319809</v>
      </c>
      <c r="FQ33" s="536">
        <v>-39041.594605773709</v>
      </c>
      <c r="FR33" s="285">
        <v>486.10941285452282</v>
      </c>
      <c r="FS33" s="1113">
        <v>1.2297942036436871</v>
      </c>
    </row>
    <row r="34" spans="1:175" x14ac:dyDescent="0.2">
      <c r="A34" s="170"/>
      <c r="B34" s="121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536">
        <v>24513.494288903199</v>
      </c>
      <c r="FM34" s="849">
        <v>24627.1729741212</v>
      </c>
      <c r="FN34" s="561">
        <v>24760.435275084397</v>
      </c>
      <c r="FO34" s="561">
        <v>24887.103500071196</v>
      </c>
      <c r="FP34" s="561">
        <v>25416.326694237199</v>
      </c>
      <c r="FQ34" s="536">
        <v>25441.078791176398</v>
      </c>
      <c r="FR34" s="285">
        <v>927.58450227319918</v>
      </c>
      <c r="FS34" s="1113">
        <v>3.7839750275549227</v>
      </c>
    </row>
    <row r="35" spans="1:175" ht="13.5" x14ac:dyDescent="0.2">
      <c r="A35" s="170"/>
      <c r="B35" s="121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891"/>
      <c r="FS35" s="1109"/>
    </row>
    <row r="36" spans="1:175" x14ac:dyDescent="0.2">
      <c r="A36" s="170"/>
      <c r="B36" s="121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536">
        <v>82712.221585184103</v>
      </c>
      <c r="FM36" s="849">
        <v>83049.924857684091</v>
      </c>
      <c r="FN36" s="561">
        <v>83036.424003624095</v>
      </c>
      <c r="FO36" s="561">
        <v>83183.035156454105</v>
      </c>
      <c r="FP36" s="561">
        <v>82909.388026984103</v>
      </c>
      <c r="FQ36" s="536">
        <v>82617.668884104103</v>
      </c>
      <c r="FR36" s="285">
        <v>-94.552701079999679</v>
      </c>
      <c r="FS36" s="1114">
        <v>-0.11431527199716336</v>
      </c>
    </row>
    <row r="37" spans="1:175" x14ac:dyDescent="0.2">
      <c r="A37" s="170"/>
      <c r="B37" s="121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536">
        <v>147469.00233049539</v>
      </c>
      <c r="FM37" s="849">
        <v>147526.08531689539</v>
      </c>
      <c r="FN37" s="561">
        <v>147474.48851468539</v>
      </c>
      <c r="FO37" s="561">
        <v>147378.46571725537</v>
      </c>
      <c r="FP37" s="561">
        <v>147367.68287265536</v>
      </c>
      <c r="FQ37" s="536">
        <v>149106.32614708538</v>
      </c>
      <c r="FR37" s="285">
        <v>1637.323816589982</v>
      </c>
      <c r="FS37" s="1113">
        <v>1.1102833752957428</v>
      </c>
    </row>
    <row r="38" spans="1:175" x14ac:dyDescent="0.2">
      <c r="A38" s="170"/>
      <c r="B38" s="121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536">
        <v>256998.03050227297</v>
      </c>
      <c r="FM38" s="849">
        <v>256758.33259133296</v>
      </c>
      <c r="FN38" s="561">
        <v>256687.47389670293</v>
      </c>
      <c r="FO38" s="561">
        <v>256698.61967127293</v>
      </c>
      <c r="FP38" s="561">
        <v>256975.24269533291</v>
      </c>
      <c r="FQ38" s="536">
        <v>258611.49104924296</v>
      </c>
      <c r="FR38" s="285">
        <v>1613.4605469699891</v>
      </c>
      <c r="FS38" s="1113">
        <v>0.62781047147196689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70">
        <v>88.748773798167079</v>
      </c>
      <c r="FM40" s="963">
        <v>88.685021932935697</v>
      </c>
      <c r="FN40" s="1022">
        <v>88.680665467000225</v>
      </c>
      <c r="FO40" s="1022">
        <v>88.741556741484544</v>
      </c>
      <c r="FP40" s="1022">
        <v>88.601451516136436</v>
      </c>
      <c r="FQ40" s="970">
        <v>88.714592315646584</v>
      </c>
      <c r="FR40" s="155">
        <v>-3.418148252049491E-2</v>
      </c>
      <c r="FS40" s="1199">
        <v>-3.8514878637343895E-2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70">
        <v>85.277673591188247</v>
      </c>
      <c r="FM41" s="963">
        <v>85.218144913158426</v>
      </c>
      <c r="FN41" s="1022">
        <v>85.204828163156492</v>
      </c>
      <c r="FO41" s="1022">
        <v>85.209471323176103</v>
      </c>
      <c r="FP41" s="1022">
        <v>85.143583670910701</v>
      </c>
      <c r="FQ41" s="970">
        <v>85.41467261872522</v>
      </c>
      <c r="FR41" s="292">
        <v>0.13699902753697302</v>
      </c>
      <c r="FS41" s="1181">
        <v>0.16065052172240443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31">
        <v>87.958651213031985</v>
      </c>
      <c r="FL42" s="1131">
        <v>87.755686323606383</v>
      </c>
      <c r="FM42" s="1163">
        <v>87.709097161364227</v>
      </c>
      <c r="FN42" s="639">
        <v>87.698405881862712</v>
      </c>
      <c r="FO42" s="639">
        <v>87.702624992476856</v>
      </c>
      <c r="FP42" s="639">
        <v>87.680498944785342</v>
      </c>
      <c r="FQ42" s="1131">
        <v>87.80532223724083</v>
      </c>
      <c r="FR42" s="1198">
        <v>4.9635913634446638E-2</v>
      </c>
      <c r="FS42" s="1200">
        <v>5.6561478479480044E-2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1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1132">
        <v>5824.8488338192419</v>
      </c>
      <c r="FL44" s="1132">
        <v>5870.6278425655964</v>
      </c>
      <c r="FM44" s="519">
        <v>5870.6278425655964</v>
      </c>
      <c r="FN44" s="520">
        <v>5870.6278425655964</v>
      </c>
      <c r="FO44" s="520">
        <v>5870.6278425655964</v>
      </c>
      <c r="FP44" s="520">
        <v>5870.6278425655964</v>
      </c>
      <c r="FQ44" s="1132">
        <v>5908.8360058309026</v>
      </c>
      <c r="FR44" s="285">
        <v>38.208163265306212</v>
      </c>
      <c r="FS44" s="1113">
        <v>0.65083606540809757</v>
      </c>
    </row>
    <row r="45" spans="1:175" x14ac:dyDescent="0.2">
      <c r="A45" s="170"/>
      <c r="B45" s="121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1132">
        <v>5757.6618075801753</v>
      </c>
      <c r="FL45" s="1132">
        <v>5801.3935860058309</v>
      </c>
      <c r="FM45" s="519">
        <v>5801.3935860058309</v>
      </c>
      <c r="FN45" s="520">
        <v>5801.3935860058309</v>
      </c>
      <c r="FO45" s="520">
        <v>5801.3935860058309</v>
      </c>
      <c r="FP45" s="520">
        <v>5801.3935860058309</v>
      </c>
      <c r="FQ45" s="1132">
        <v>5837.8367346938776</v>
      </c>
      <c r="FR45" s="285">
        <v>36.443148688046676</v>
      </c>
      <c r="FS45" s="1113">
        <v>0.62817921500715168</v>
      </c>
    </row>
    <row r="46" spans="1:175" ht="12.75" customHeight="1" x14ac:dyDescent="0.2">
      <c r="A46" s="170"/>
      <c r="B46" s="121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1132">
        <v>39497.560000000005</v>
      </c>
      <c r="FL46" s="1132">
        <v>39797.560000000005</v>
      </c>
      <c r="FM46" s="519">
        <v>39797.560000000005</v>
      </c>
      <c r="FN46" s="520">
        <v>39797.560000000005</v>
      </c>
      <c r="FO46" s="520">
        <v>39797.560000000005</v>
      </c>
      <c r="FP46" s="520">
        <v>39797.560000000005</v>
      </c>
      <c r="FQ46" s="1132">
        <v>40047.560000000005</v>
      </c>
      <c r="FR46" s="285"/>
      <c r="FS46" s="1113"/>
    </row>
    <row r="47" spans="1:175" ht="12.75" customHeight="1" x14ac:dyDescent="0.2">
      <c r="A47" s="170"/>
      <c r="B47" s="121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1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1132">
        <v>67.18702623906627</v>
      </c>
      <c r="FL48" s="1132">
        <v>69.234256559765967</v>
      </c>
      <c r="FM48" s="519">
        <v>69.234256559765967</v>
      </c>
      <c r="FN48" s="520">
        <v>69.234256559765967</v>
      </c>
      <c r="FO48" s="520">
        <v>69.234256559765967</v>
      </c>
      <c r="FP48" s="520">
        <v>69.234256559765967</v>
      </c>
      <c r="FQ48" s="1132">
        <v>70.99927113702546</v>
      </c>
      <c r="FR48" s="1193">
        <v>1.7650145772594925</v>
      </c>
      <c r="FS48" s="1113">
        <v>2.5493370839273135</v>
      </c>
    </row>
    <row r="49" spans="1:175" ht="13.5" x14ac:dyDescent="0.2">
      <c r="A49" s="170"/>
      <c r="B49" s="121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1132">
        <v>460.90299999999468</v>
      </c>
      <c r="FL49" s="1132">
        <v>474.9469999999946</v>
      </c>
      <c r="FM49" s="519">
        <v>474.9469999999946</v>
      </c>
      <c r="FN49" s="520">
        <v>474.9469999999946</v>
      </c>
      <c r="FO49" s="520">
        <v>474.9469999999946</v>
      </c>
      <c r="FP49" s="520">
        <v>474.9469999999946</v>
      </c>
      <c r="FQ49" s="1132">
        <v>487.05499999999466</v>
      </c>
      <c r="FR49" s="285"/>
      <c r="FS49" s="1113"/>
    </row>
    <row r="50" spans="1:175" ht="12.75" customHeight="1" x14ac:dyDescent="0.2">
      <c r="A50" s="170"/>
      <c r="B50" s="121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1132">
        <v>400.976</v>
      </c>
      <c r="FL50" s="1132">
        <v>400.01999999999992</v>
      </c>
      <c r="FM50" s="519">
        <v>400.01999999999992</v>
      </c>
      <c r="FN50" s="520">
        <v>400.01999999999992</v>
      </c>
      <c r="FO50" s="520">
        <v>400.01999999999992</v>
      </c>
      <c r="FP50" s="520">
        <v>400.01999999999992</v>
      </c>
      <c r="FQ50" s="1132">
        <v>399.62799999999999</v>
      </c>
      <c r="FR50" s="285"/>
      <c r="FS50" s="1113"/>
    </row>
    <row r="51" spans="1:175" x14ac:dyDescent="0.2">
      <c r="A51" s="170"/>
      <c r="B51" s="121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1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540">
        <v>8.7463556851311957</v>
      </c>
      <c r="FM52" s="791">
        <v>8.7463556851311957</v>
      </c>
      <c r="FN52" s="357">
        <v>8.7463556851311957</v>
      </c>
      <c r="FO52" s="357">
        <v>25.077100874635569</v>
      </c>
      <c r="FP52" s="357">
        <v>63.467225411078715</v>
      </c>
      <c r="FQ52" s="540">
        <v>63.467225411078715</v>
      </c>
      <c r="FR52" s="366"/>
      <c r="FS52" s="987"/>
    </row>
    <row r="53" spans="1:175" x14ac:dyDescent="0.2">
      <c r="A53" s="170"/>
      <c r="B53" s="121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540">
        <v>0</v>
      </c>
      <c r="FM53" s="791">
        <v>0</v>
      </c>
      <c r="FN53" s="357">
        <v>0</v>
      </c>
      <c r="FO53" s="357">
        <v>16.330745189504373</v>
      </c>
      <c r="FP53" s="357">
        <v>54.720869725947523</v>
      </c>
      <c r="FQ53" s="540">
        <v>54.720869725947523</v>
      </c>
      <c r="FR53" s="366"/>
      <c r="FS53" s="1113"/>
    </row>
    <row r="54" spans="1:175" ht="12.75" customHeight="1" outlineLevel="1" x14ac:dyDescent="0.2">
      <c r="A54" s="170"/>
      <c r="B54" s="121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540">
        <v>0</v>
      </c>
      <c r="FM54" s="791">
        <v>0</v>
      </c>
      <c r="FN54" s="357">
        <v>0</v>
      </c>
      <c r="FO54" s="357">
        <v>112.02891200000001</v>
      </c>
      <c r="FP54" s="357">
        <v>166.63905699999998</v>
      </c>
      <c r="FQ54" s="540">
        <v>166.63905699999998</v>
      </c>
      <c r="FR54" s="366"/>
      <c r="FS54" s="1113"/>
    </row>
    <row r="55" spans="1:175" ht="12.75" customHeight="1" outlineLevel="1" x14ac:dyDescent="0.2">
      <c r="A55" s="170"/>
      <c r="B55" s="121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540">
        <v>0</v>
      </c>
      <c r="FM55" s="791">
        <v>0</v>
      </c>
      <c r="FN55" s="357">
        <v>0</v>
      </c>
      <c r="FO55" s="357">
        <v>0</v>
      </c>
      <c r="FP55" s="357">
        <v>30.429462000000001</v>
      </c>
      <c r="FQ55" s="540">
        <v>30.429462000000001</v>
      </c>
      <c r="FR55" s="366"/>
      <c r="FS55" s="987"/>
    </row>
    <row r="56" spans="1:175" x14ac:dyDescent="0.2">
      <c r="A56" s="170"/>
      <c r="B56" s="121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1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1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892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540">
        <v>30776.547074982202</v>
      </c>
      <c r="FM60" s="791">
        <v>30747.916334152749</v>
      </c>
      <c r="FN60" s="357">
        <v>30771.823153760619</v>
      </c>
      <c r="FO60" s="357">
        <v>30772.950863451581</v>
      </c>
      <c r="FP60" s="357">
        <v>30835.663227546338</v>
      </c>
      <c r="FQ60" s="540">
        <v>31068.682628385992</v>
      </c>
      <c r="FR60" s="338">
        <v>292.13555340379025</v>
      </c>
      <c r="FS60" s="1113">
        <v>0.94921484431651182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72">
        <v>85.242591936274863</v>
      </c>
      <c r="FM61" s="964">
        <v>85.188914477948472</v>
      </c>
      <c r="FN61" s="1023">
        <v>85.190349324348475</v>
      </c>
      <c r="FO61" s="1023">
        <v>85.193690452296281</v>
      </c>
      <c r="FP61" s="1023">
        <v>85.177764636532103</v>
      </c>
      <c r="FQ61" s="972">
        <v>85.347583875601856</v>
      </c>
      <c r="FR61" s="1189">
        <v>0.10499193932699313</v>
      </c>
      <c r="FS61" s="1114"/>
    </row>
    <row r="62" spans="1:175" ht="12.75" customHeight="1" x14ac:dyDescent="0.2">
      <c r="A62" s="170"/>
      <c r="B62" s="121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540">
        <v>30653.825252227838</v>
      </c>
      <c r="FM62" s="791">
        <v>30625.194511398386</v>
      </c>
      <c r="FN62" s="357">
        <v>30649.101331006259</v>
      </c>
      <c r="FO62" s="357">
        <v>30650.229040697217</v>
      </c>
      <c r="FP62" s="357">
        <v>30712.941404791978</v>
      </c>
      <c r="FQ62" s="540">
        <v>30945.960805631628</v>
      </c>
      <c r="FR62" s="338">
        <v>292.13555340379025</v>
      </c>
      <c r="FS62" s="1113">
        <v>0.95301500220615565</v>
      </c>
    </row>
    <row r="63" spans="1:175" ht="12.75" customHeight="1" x14ac:dyDescent="0.2">
      <c r="A63" s="170"/>
      <c r="B63" s="121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72">
        <v>85.426945559317687</v>
      </c>
      <c r="FM63" s="964">
        <v>85.372778408663493</v>
      </c>
      <c r="FN63" s="1023">
        <v>85.383350855584467</v>
      </c>
      <c r="FO63" s="1023">
        <v>85.396748682461094</v>
      </c>
      <c r="FP63" s="1023">
        <v>85.409699609016641</v>
      </c>
      <c r="FQ63" s="972">
        <v>85.613006847276665</v>
      </c>
      <c r="FR63" s="1189">
        <v>0.18606128795897803</v>
      </c>
      <c r="FS63" s="1114"/>
    </row>
    <row r="64" spans="1:175" ht="3" customHeight="1" x14ac:dyDescent="0.2">
      <c r="A64" s="170"/>
      <c r="B64" s="121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338"/>
      <c r="FS64" s="1114"/>
    </row>
    <row r="65" spans="1:175" x14ac:dyDescent="0.2">
      <c r="A65" s="170"/>
      <c r="B65" s="121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540">
        <v>5247.7306579000169</v>
      </c>
      <c r="FM65" s="791">
        <v>5303.2691857936024</v>
      </c>
      <c r="FN65" s="357">
        <v>5335.5372066507443</v>
      </c>
      <c r="FO65" s="357">
        <v>5356.4120560297524</v>
      </c>
      <c r="FP65" s="357">
        <v>5338.9101120297537</v>
      </c>
      <c r="FQ65" s="540">
        <v>5290.8846882644475</v>
      </c>
      <c r="FR65" s="338">
        <v>43.154030364430582</v>
      </c>
      <c r="FS65" s="1113">
        <v>0.82233699055163623</v>
      </c>
    </row>
    <row r="66" spans="1:175" x14ac:dyDescent="0.2">
      <c r="A66" s="170"/>
      <c r="B66" s="121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72">
        <v>74.14920583706099</v>
      </c>
      <c r="FM66" s="964">
        <v>74.169954404537947</v>
      </c>
      <c r="FN66" s="1023">
        <v>74.320458534496154</v>
      </c>
      <c r="FO66" s="1023">
        <v>74.513217574009673</v>
      </c>
      <c r="FP66" s="1023">
        <v>74.196623712113492</v>
      </c>
      <c r="FQ66" s="972">
        <v>74.31155728343964</v>
      </c>
      <c r="FR66" s="1189">
        <v>0.16235144637865062</v>
      </c>
      <c r="FS66" s="1113"/>
    </row>
    <row r="67" spans="1:175" ht="3" customHeight="1" x14ac:dyDescent="0.2">
      <c r="A67" s="170"/>
      <c r="B67" s="121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338"/>
      <c r="FS67" s="1113"/>
    </row>
    <row r="68" spans="1:175" x14ac:dyDescent="0.2">
      <c r="A68" s="170"/>
      <c r="B68" s="121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540">
        <v>9439.7639570424599</v>
      </c>
      <c r="FM68" s="791">
        <v>9398.8572097975612</v>
      </c>
      <c r="FN68" s="357">
        <v>9393.3038645861907</v>
      </c>
      <c r="FO68" s="357">
        <v>9357.9344840818176</v>
      </c>
      <c r="FP68" s="357">
        <v>9396.2528929549972</v>
      </c>
      <c r="FQ68" s="540">
        <v>9692.2240908135955</v>
      </c>
      <c r="FR68" s="338">
        <v>252.46013377113559</v>
      </c>
      <c r="FS68" s="1113">
        <v>2.6744326968344345</v>
      </c>
    </row>
    <row r="69" spans="1:175" x14ac:dyDescent="0.2">
      <c r="A69" s="170"/>
      <c r="B69" s="121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72">
        <v>80.844123835322762</v>
      </c>
      <c r="FM69" s="964">
        <v>80.752558347012354</v>
      </c>
      <c r="FN69" s="1023">
        <v>80.725781464290563</v>
      </c>
      <c r="FO69" s="1023">
        <v>80.632672274395304</v>
      </c>
      <c r="FP69" s="1023">
        <v>80.695906182508935</v>
      </c>
      <c r="FQ69" s="972">
        <v>81.314248815819283</v>
      </c>
      <c r="FR69" s="1189">
        <v>0.47012498049652152</v>
      </c>
      <c r="FS69" s="1114"/>
    </row>
    <row r="70" spans="1:175" ht="3.75" customHeight="1" x14ac:dyDescent="0.2">
      <c r="A70" s="170"/>
      <c r="B70" s="121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338"/>
      <c r="FS70" s="1114"/>
    </row>
    <row r="71" spans="1:175" x14ac:dyDescent="0.2">
      <c r="A71" s="170"/>
      <c r="B71" s="121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540">
        <v>15067.075901186588</v>
      </c>
      <c r="FM71" s="791">
        <v>15023.406158303202</v>
      </c>
      <c r="FN71" s="357">
        <v>15016.37216139358</v>
      </c>
      <c r="FO71" s="357">
        <v>15032.467005051014</v>
      </c>
      <c r="FP71" s="357">
        <v>15071.176476685128</v>
      </c>
      <c r="FQ71" s="540">
        <v>15054.45807040816</v>
      </c>
      <c r="FR71" s="338">
        <v>-12.61783077842847</v>
      </c>
      <c r="FS71" s="1114">
        <v>-8.3744389828385793E-2</v>
      </c>
    </row>
    <row r="72" spans="1:175" x14ac:dyDescent="0.2">
      <c r="A72" s="170"/>
      <c r="B72" s="121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72">
        <v>91.953378712489425</v>
      </c>
      <c r="FM72" s="964">
        <v>91.928189238222757</v>
      </c>
      <c r="FN72" s="1023">
        <v>91.923189232877135</v>
      </c>
      <c r="FO72" s="1023">
        <v>91.927871563257895</v>
      </c>
      <c r="FP72" s="1023">
        <v>91.949006851286057</v>
      </c>
      <c r="FQ72" s="972">
        <v>91.935784447539675</v>
      </c>
      <c r="FR72" s="348">
        <v>-1.7594264949750027E-2</v>
      </c>
      <c r="FS72" s="1114"/>
    </row>
    <row r="73" spans="1:175" ht="3" customHeight="1" x14ac:dyDescent="0.2">
      <c r="A73" s="170"/>
      <c r="B73" s="121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338"/>
      <c r="FS73" s="1114"/>
    </row>
    <row r="74" spans="1:175" x14ac:dyDescent="0.2">
      <c r="A74" s="170"/>
      <c r="B74" s="121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540">
        <v>899.25473609877349</v>
      </c>
      <c r="FM74" s="791">
        <v>899.66195750402142</v>
      </c>
      <c r="FN74" s="357">
        <v>903.88809837574161</v>
      </c>
      <c r="FO74" s="357">
        <v>903.41549553463369</v>
      </c>
      <c r="FP74" s="357">
        <v>906.60192312209745</v>
      </c>
      <c r="FQ74" s="540">
        <v>908.39395614542059</v>
      </c>
      <c r="FR74" s="338">
        <v>9.1392200466470968</v>
      </c>
      <c r="FS74" s="1113">
        <v>1.0163104713015658</v>
      </c>
    </row>
    <row r="75" spans="1:175" ht="12.75" customHeight="1" x14ac:dyDescent="0.2">
      <c r="A75" s="170"/>
      <c r="B75" s="121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72">
        <v>76.660653295641765</v>
      </c>
      <c r="FM75" s="964">
        <v>76.797712680372726</v>
      </c>
      <c r="FN75" s="1023">
        <v>76.818036378712819</v>
      </c>
      <c r="FO75" s="1023">
        <v>76.684869468951575</v>
      </c>
      <c r="FP75" s="1023">
        <v>76.834512694658585</v>
      </c>
      <c r="FQ75" s="972">
        <v>76.555106564057468</v>
      </c>
      <c r="FR75" s="1189">
        <v>-0.1055467315842975</v>
      </c>
      <c r="FS75" s="1114"/>
    </row>
    <row r="76" spans="1:175" s="370" customFormat="1" ht="4.5" customHeight="1" x14ac:dyDescent="0.2">
      <c r="A76" s="170"/>
      <c r="B76" s="121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1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540">
        <v>3410.0393314298371</v>
      </c>
      <c r="FM77" s="791">
        <v>3351.9021200006996</v>
      </c>
      <c r="FN77" s="357">
        <v>3308.6336381308747</v>
      </c>
      <c r="FO77" s="357">
        <v>3333.6521199521981</v>
      </c>
      <c r="FP77" s="357">
        <v>3466.1144338328795</v>
      </c>
      <c r="FQ77" s="540">
        <v>3606.2867323616911</v>
      </c>
      <c r="FR77" s="366">
        <v>196.24740093185392</v>
      </c>
      <c r="FS77" s="1113">
        <v>5.7549893669281209</v>
      </c>
    </row>
    <row r="78" spans="1:175" x14ac:dyDescent="0.2">
      <c r="A78" s="170"/>
      <c r="B78" s="121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540">
        <v>1922.956148227697</v>
      </c>
      <c r="FM78" s="791">
        <v>1869.4502511530611</v>
      </c>
      <c r="FN78" s="357">
        <v>1840.0889857131197</v>
      </c>
      <c r="FO78" s="357">
        <v>1861.001314344898</v>
      </c>
      <c r="FP78" s="357">
        <v>1863.6329091314863</v>
      </c>
      <c r="FQ78" s="540">
        <v>2100.5613615615162</v>
      </c>
      <c r="FR78" s="366">
        <v>177.60521333381917</v>
      </c>
      <c r="FS78" s="1113">
        <v>9.2360511443544855</v>
      </c>
    </row>
    <row r="79" spans="1:175" x14ac:dyDescent="0.2">
      <c r="A79" s="170"/>
      <c r="B79" s="121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540">
        <v>441.36280932215743</v>
      </c>
      <c r="FM79" s="791">
        <v>441.36280932215743</v>
      </c>
      <c r="FN79" s="357">
        <v>433.77188436151613</v>
      </c>
      <c r="FO79" s="357">
        <v>433.77230149562666</v>
      </c>
      <c r="FP79" s="357">
        <v>433.77286017055383</v>
      </c>
      <c r="FQ79" s="540">
        <v>433.76756768367346</v>
      </c>
      <c r="FR79" s="366">
        <v>-7.5952416384839694</v>
      </c>
      <c r="FS79" s="1113">
        <v>-1.7208612683403703</v>
      </c>
    </row>
    <row r="80" spans="1:175" x14ac:dyDescent="0.2">
      <c r="A80" s="170"/>
      <c r="B80" s="121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540">
        <v>612.34362168998246</v>
      </c>
      <c r="FM80" s="791">
        <v>607.71037988548096</v>
      </c>
      <c r="FN80" s="357">
        <v>598.2686575862391</v>
      </c>
      <c r="FO80" s="357">
        <v>602.36759907167357</v>
      </c>
      <c r="FP80" s="357">
        <v>732.19452398083979</v>
      </c>
      <c r="FQ80" s="540">
        <v>635.43880935650168</v>
      </c>
      <c r="FR80" s="366">
        <v>23.095187666519223</v>
      </c>
      <c r="FS80" s="1113">
        <v>3.771605818768839</v>
      </c>
    </row>
    <row r="81" spans="1:175" x14ac:dyDescent="0.2">
      <c r="A81" s="170"/>
      <c r="B81" s="121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540">
        <v>433.37675218999988</v>
      </c>
      <c r="FM81" s="791">
        <v>433.37867963999997</v>
      </c>
      <c r="FN81" s="357">
        <v>436.50411047000006</v>
      </c>
      <c r="FO81" s="357">
        <v>436.51090503999995</v>
      </c>
      <c r="FP81" s="357">
        <v>436.51414054999992</v>
      </c>
      <c r="FQ81" s="540">
        <v>436.51899375999994</v>
      </c>
      <c r="FR81" s="366">
        <v>3.142241570000067</v>
      </c>
      <c r="FS81" s="1113">
        <v>0.72506002089896449</v>
      </c>
    </row>
    <row r="82" spans="1:175" x14ac:dyDescent="0.2">
      <c r="A82" s="170"/>
      <c r="B82" s="121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540">
        <v>1171.6660480212947</v>
      </c>
      <c r="FM82" s="791">
        <v>1117.000316790869</v>
      </c>
      <c r="FN82" s="357">
        <v>1081.0584880725346</v>
      </c>
      <c r="FO82" s="357">
        <v>1106.636041475798</v>
      </c>
      <c r="FP82" s="357">
        <v>1240.025688410986</v>
      </c>
      <c r="FQ82" s="540">
        <v>1381.993506918109</v>
      </c>
      <c r="FR82" s="366">
        <v>210.32745889681428</v>
      </c>
      <c r="FS82" s="1113">
        <v>17.951143950276148</v>
      </c>
    </row>
    <row r="83" spans="1:175" x14ac:dyDescent="0.2">
      <c r="A83" s="170"/>
      <c r="B83" s="121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540">
        <v>951.75488173131214</v>
      </c>
      <c r="FM83" s="791">
        <v>901.62110789538792</v>
      </c>
      <c r="FN83" s="357">
        <v>875.13448239629554</v>
      </c>
      <c r="FO83" s="357">
        <v>897.66968041412451</v>
      </c>
      <c r="FP83" s="357">
        <v>901.60658159014633</v>
      </c>
      <c r="FQ83" s="540">
        <v>1142.7369453116075</v>
      </c>
      <c r="FR83" s="366">
        <v>190.9820635802954</v>
      </c>
      <c r="FS83" s="1113">
        <v>20.066307748575451</v>
      </c>
    </row>
    <row r="84" spans="1:175" x14ac:dyDescent="0.2">
      <c r="A84" s="170"/>
      <c r="B84" s="121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540">
        <v>219.91116628998256</v>
      </c>
      <c r="FM84" s="791">
        <v>215.37920889548107</v>
      </c>
      <c r="FN84" s="357">
        <v>205.92400567623903</v>
      </c>
      <c r="FO84" s="357">
        <v>208.96636106167344</v>
      </c>
      <c r="FP84" s="357">
        <v>338.41910682083972</v>
      </c>
      <c r="FQ84" s="540">
        <v>239.25656160650149</v>
      </c>
      <c r="FR84" s="366">
        <v>19.345395316518932</v>
      </c>
      <c r="FS84" s="1113">
        <v>8.7969136096570093</v>
      </c>
    </row>
    <row r="85" spans="1:175" ht="12.75" hidden="1" customHeight="1" outlineLevel="1" x14ac:dyDescent="0.2">
      <c r="A85" s="170"/>
      <c r="B85" s="121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1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540">
        <v>29267.311341328324</v>
      </c>
      <c r="FM86" s="791">
        <v>29281.847606669435</v>
      </c>
      <c r="FN86" s="357">
        <v>29352.81144964755</v>
      </c>
      <c r="FO86" s="357">
        <v>29393.156285705863</v>
      </c>
      <c r="FP86" s="357">
        <v>29468.373736519265</v>
      </c>
      <c r="FQ86" s="540">
        <v>29571.86369274521</v>
      </c>
      <c r="FR86" s="366">
        <v>304.55235141688536</v>
      </c>
      <c r="FS86" s="1113">
        <v>1.040588757419707</v>
      </c>
    </row>
    <row r="87" spans="1:175" ht="12.75" hidden="1" customHeight="1" x14ac:dyDescent="0.2">
      <c r="A87" s="170"/>
      <c r="B87" s="121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1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33">
        <v>99.086863346116516</v>
      </c>
      <c r="FL88" s="1133">
        <v>99.091532320214469</v>
      </c>
      <c r="FM88" s="1165">
        <v>99.092942770337842</v>
      </c>
      <c r="FN88" s="954">
        <v>99.094630210830431</v>
      </c>
      <c r="FO88" s="954">
        <v>99.095506747486624</v>
      </c>
      <c r="FP88" s="954">
        <v>99.098281357498834</v>
      </c>
      <c r="FQ88" s="1133">
        <v>99.100576058185325</v>
      </c>
      <c r="FR88" s="1194">
        <v>9.0437379708561139E-3</v>
      </c>
      <c r="FS88" s="1111">
        <v>9.1266506421873242E-3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551">
        <v>6.9237564356087127</v>
      </c>
      <c r="FM92" s="705">
        <v>6.9282169283497055</v>
      </c>
      <c r="FN92" s="592">
        <v>6.913914100373848</v>
      </c>
      <c r="FO92" s="592">
        <v>6.9281930507890861</v>
      </c>
      <c r="FP92" s="592">
        <v>6.9098740671574248</v>
      </c>
      <c r="FQ92" s="551">
        <v>6.9263431418365293</v>
      </c>
      <c r="FR92" s="985">
        <v>2.5867062278166486E-3</v>
      </c>
      <c r="FS92" s="987">
        <v>3.7359867463177661E-2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34"/>
      <c r="FL93" s="1134"/>
      <c r="FM93" s="1166"/>
      <c r="FN93" s="958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551">
        <v>2.3795600000000001</v>
      </c>
      <c r="FM94" s="705">
        <v>2.3797100000000002</v>
      </c>
      <c r="FN94" s="592">
        <v>2.3797600000000001</v>
      </c>
      <c r="FO94" s="592">
        <v>2.37981</v>
      </c>
      <c r="FP94" s="592">
        <v>2.3798599999999999</v>
      </c>
      <c r="FQ94" s="551">
        <v>2.3799100000000002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35"/>
      <c r="FL95" s="1135"/>
      <c r="FM95" s="1167"/>
      <c r="FN95" s="988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1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41">
        <v>517.60885362649094</v>
      </c>
      <c r="FL97" s="1141">
        <v>511.8898433602497</v>
      </c>
      <c r="FM97" s="1168">
        <v>511.8898433602497</v>
      </c>
      <c r="FN97" s="1119">
        <v>511.8898433602497</v>
      </c>
      <c r="FO97" s="1119">
        <v>503.46926111914138</v>
      </c>
      <c r="FP97" s="1119">
        <v>503.46926111914138</v>
      </c>
      <c r="FQ97" s="1136">
        <v>508.17146526668176</v>
      </c>
      <c r="FR97" s="1100">
        <v>-3.7183780935679351</v>
      </c>
      <c r="FS97" s="1113">
        <v>-0.72640200656434473</v>
      </c>
    </row>
    <row r="98" spans="1:175" x14ac:dyDescent="0.2">
      <c r="A98" s="170"/>
      <c r="B98" s="121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314"/>
      <c r="FM98" s="1169"/>
      <c r="FN98" s="664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1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453"/>
      <c r="FS99" s="827"/>
    </row>
    <row r="100" spans="1:175" x14ac:dyDescent="0.2">
      <c r="A100" s="170"/>
      <c r="B100" s="121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27"/>
      <c r="FM100" s="875"/>
      <c r="FN100" s="313"/>
      <c r="FO100" s="313"/>
      <c r="FP100" s="313"/>
      <c r="FQ100" s="567">
        <v>2.7651171795883833E-2</v>
      </c>
      <c r="FR100" s="453"/>
      <c r="FS100" s="827"/>
    </row>
    <row r="101" spans="1:175" x14ac:dyDescent="0.2">
      <c r="A101" s="170"/>
      <c r="B101" s="121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27"/>
      <c r="FM101" s="875"/>
      <c r="FN101" s="313"/>
      <c r="FO101" s="313"/>
      <c r="FP101" s="313"/>
      <c r="FQ101" s="567">
        <v>0.41278901129877532</v>
      </c>
      <c r="FR101" s="453"/>
      <c r="FS101" s="827"/>
    </row>
    <row r="102" spans="1:175" x14ac:dyDescent="0.2">
      <c r="A102" s="170"/>
      <c r="B102" s="121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27"/>
      <c r="FM102" s="875"/>
      <c r="FN102" s="313"/>
      <c r="FO102" s="313"/>
      <c r="FP102" s="313"/>
      <c r="FQ102" s="567">
        <v>0.86637635634911891</v>
      </c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27"/>
      <c r="FM103" s="875"/>
      <c r="FN103" s="313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27"/>
      <c r="FM104" s="875"/>
      <c r="FN104" s="313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27"/>
      <c r="FM105" s="875"/>
      <c r="FN105" s="313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27"/>
      <c r="FM106" s="875"/>
      <c r="FN106" s="313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2"/>
      <c r="FS111" s="1212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DX3:DX4"/>
    <mergeCell ref="EF3:EF4"/>
    <mergeCell ref="FM3:FQ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EW3:EW4"/>
    <mergeCell ref="ED3:ED4"/>
    <mergeCell ref="EV3:EV4"/>
    <mergeCell ref="EP3:EP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I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16" t="str">
        <f>+entero!D3</f>
        <v>V   A   R   I   A   B   L   E   S     b/</v>
      </c>
      <c r="E4" s="1218" t="str">
        <f>+entero!E3</f>
        <v>2008                          A  fines de Dic*</v>
      </c>
      <c r="F4" s="1218" t="str">
        <f>+entero!F3</f>
        <v>2009                          A  fines de Ene*</v>
      </c>
      <c r="G4" s="1218" t="str">
        <f>+entero!G3</f>
        <v>2009                          A  fines de Feb*</v>
      </c>
      <c r="H4" s="1218" t="str">
        <f>+entero!H3</f>
        <v>2009                          A  fines de Mar*</v>
      </c>
      <c r="I4" s="1218" t="str">
        <f>+entero!I3</f>
        <v>2009                          A  fines de adr*</v>
      </c>
      <c r="J4" s="1218" t="str">
        <f>+entero!J3</f>
        <v>2009                          A  fines de May*</v>
      </c>
      <c r="K4" s="1218" t="str">
        <f>+entero!K3</f>
        <v>2009                          A  fines de Jun*</v>
      </c>
      <c r="L4" s="1218" t="str">
        <f>+entero!L3</f>
        <v>2009                          A  fines de Jul*</v>
      </c>
      <c r="M4" s="1218" t="str">
        <f>+entero!M3</f>
        <v>2009                          A  fines de Ago*</v>
      </c>
      <c r="N4" s="1218" t="str">
        <f>+entero!N3</f>
        <v>2009                          A  fines de Sep*</v>
      </c>
      <c r="O4" s="1218" t="str">
        <f>+entero!O3</f>
        <v>2009                          A  fines de Oct*</v>
      </c>
      <c r="P4" s="1218" t="str">
        <f>+entero!P3</f>
        <v>2009                          A  fines de Nov*</v>
      </c>
      <c r="Q4" s="1218" t="str">
        <f>+entero!Q3</f>
        <v>2009                          A  fines de Dic*</v>
      </c>
      <c r="R4" s="1218" t="str">
        <f>+entero!R3</f>
        <v>2010                          A  fines de Ene*</v>
      </c>
      <c r="S4" s="1218" t="str">
        <f>+entero!S3</f>
        <v>2010                          A  fines de Feb*</v>
      </c>
      <c r="T4" s="1218" t="str">
        <f>+entero!T3</f>
        <v>2010                          A  fines de Mar*</v>
      </c>
      <c r="U4" s="1218" t="str">
        <f>+entero!U3</f>
        <v>2010                          A  fines de adr*</v>
      </c>
      <c r="V4" s="1218" t="str">
        <f>+entero!V3</f>
        <v>2010                          A  fines de May*</v>
      </c>
      <c r="W4" s="1218" t="str">
        <f>+entero!W3</f>
        <v>2010                          A  fines de Jun*</v>
      </c>
      <c r="X4" s="1218" t="str">
        <f>+entero!X3</f>
        <v>2010                          A  fines de Jul*</v>
      </c>
      <c r="Y4" s="1218" t="str">
        <f>+entero!Y3</f>
        <v>2010                          A  fines de Ago*</v>
      </c>
      <c r="Z4" s="1218" t="str">
        <f>+entero!Z3</f>
        <v>2010                          A  fines de Sep*</v>
      </c>
      <c r="AA4" s="1218" t="str">
        <f>+entero!AA3</f>
        <v>2010                          A  fines de Oct*</v>
      </c>
      <c r="AB4" s="1218" t="str">
        <f>+entero!AB3</f>
        <v>2010                          A  fines de Nov*</v>
      </c>
      <c r="AC4" s="1218" t="str">
        <f>+entero!AC3</f>
        <v>2010                          A  fines de Dic*</v>
      </c>
      <c r="AD4" s="1218" t="str">
        <f>+entero!AD3</f>
        <v>2011                          A  fines de Ene*</v>
      </c>
      <c r="AE4" s="1218" t="str">
        <f>+entero!AE3</f>
        <v>2011                          A  fines de Feb*</v>
      </c>
      <c r="AF4" s="1218" t="str">
        <f>+entero!AF3</f>
        <v>2011                          A  fines de Mar*</v>
      </c>
      <c r="AG4" s="1218" t="str">
        <f>+entero!AG3</f>
        <v>2011                          A  fines de adr*</v>
      </c>
      <c r="AH4" s="1218" t="str">
        <f>+entero!AH3</f>
        <v>2011                          A  fines de May*</v>
      </c>
      <c r="AI4" s="1218" t="str">
        <f>+entero!AI3</f>
        <v>2011                          A  fines de Jun*</v>
      </c>
      <c r="AJ4" s="1218" t="str">
        <f>+entero!AJ3</f>
        <v>2011                          A  fines de Jul*</v>
      </c>
      <c r="AK4" s="1218" t="str">
        <f>+entero!AK3</f>
        <v>2011                          A  fines de Ago*</v>
      </c>
      <c r="AL4" s="1218" t="str">
        <f>+entero!AL3</f>
        <v>2011                          A  fines de Sep*</v>
      </c>
      <c r="AM4" s="1218" t="str">
        <f>+entero!AM3</f>
        <v>2011                          A  fines de Oct*</v>
      </c>
      <c r="AN4" s="1218" t="str">
        <f>+entero!AN3</f>
        <v>2011                          A  fines de Nov*</v>
      </c>
      <c r="AO4" s="1218" t="str">
        <f>+entero!AO3</f>
        <v>2011                          A  fines de Dic*</v>
      </c>
      <c r="AP4" s="1218" t="str">
        <f>+entero!AP3</f>
        <v>2012                          A  fines de Ene*</v>
      </c>
      <c r="AQ4" s="1218" t="str">
        <f>+entero!AQ3</f>
        <v>2012                          A  fines de Feb*</v>
      </c>
      <c r="AR4" s="1218" t="str">
        <f>+entero!AR3</f>
        <v>2012                          A  fines de Mar*</v>
      </c>
      <c r="AS4" s="1218" t="str">
        <f>+entero!AS3</f>
        <v>2012                          A  fines de adr*</v>
      </c>
      <c r="AT4" s="1218" t="str">
        <f>+entero!AT3</f>
        <v>2012                          A  fines de May*</v>
      </c>
      <c r="AU4" s="1218" t="str">
        <f>+entero!AU3</f>
        <v>2012                          A  fines de Jun*</v>
      </c>
      <c r="AV4" s="1218" t="str">
        <f>+entero!AV3</f>
        <v>2012                          A  fines de Jul*</v>
      </c>
      <c r="AW4" s="1218" t="str">
        <f>+entero!AW3</f>
        <v>2012                          A  fines de Ago*</v>
      </c>
      <c r="AX4" s="1218" t="str">
        <f>+entero!AX3</f>
        <v>2012                          A  fines de Sep*</v>
      </c>
      <c r="AY4" s="1218" t="str">
        <f>+entero!AY3</f>
        <v>2012                          A  fines de Oct*</v>
      </c>
      <c r="AZ4" s="1218" t="str">
        <f>+entero!AZ3</f>
        <v>2012                          A  fines de Nov*</v>
      </c>
      <c r="BA4" s="1218" t="str">
        <f>+entero!BA3</f>
        <v>2012                          A  fines de Dic*</v>
      </c>
      <c r="BB4" s="1218" t="str">
        <f>+entero!BB3</f>
        <v>2013                          A  fines de Ene*</v>
      </c>
      <c r="BC4" s="1218" t="str">
        <f>+entero!BC3</f>
        <v>2013                          A  fines de Feb*</v>
      </c>
      <c r="BD4" s="1218" t="str">
        <f>+entero!BD3</f>
        <v>2013                          A  fines de Mar*</v>
      </c>
      <c r="BE4" s="1218" t="str">
        <f>+entero!BE3</f>
        <v>2013                          A  fines de adr*</v>
      </c>
      <c r="BF4" s="1218" t="str">
        <f>+entero!BF3</f>
        <v>2013                          A  fines de May*</v>
      </c>
      <c r="BG4" s="1218" t="str">
        <f>+entero!BG3</f>
        <v>2013                          A  fines de Jun*</v>
      </c>
      <c r="BH4" s="1218" t="str">
        <f>+entero!BH3</f>
        <v>2013                          A  fines de Jul*</v>
      </c>
      <c r="BI4" s="1218" t="str">
        <f>+entero!BI3</f>
        <v>2013                          A  fines de Ago*</v>
      </c>
      <c r="BJ4" s="1218" t="str">
        <f>+entero!BJ3</f>
        <v>2013                          A  fines de Sep*</v>
      </c>
      <c r="BK4" s="1218" t="str">
        <f>+entero!BK3</f>
        <v>2013                          A  fines de Oct*</v>
      </c>
      <c r="BL4" s="1218" t="str">
        <f>+entero!BL3</f>
        <v>2013                          A  fines de Nov*</v>
      </c>
      <c r="BM4" s="1218" t="str">
        <f>+entero!BM3</f>
        <v>2013                          A  fines de Dic*</v>
      </c>
      <c r="BN4" s="1218" t="str">
        <f>+entero!BN3</f>
        <v>2014                          A  fines de Ene*</v>
      </c>
      <c r="BO4" s="1218" t="str">
        <f>+entero!BO3</f>
        <v>2014                          A  fines de Feb*</v>
      </c>
      <c r="BP4" s="1218" t="str">
        <f>+entero!BP3</f>
        <v>2014                          A  fines de Mar*</v>
      </c>
      <c r="BQ4" s="1218" t="str">
        <f>+entero!BQ3</f>
        <v>2014                          A  fines de adr*</v>
      </c>
      <c r="BR4" s="1218" t="str">
        <f>+entero!BR3</f>
        <v>2014                          A  fines de May*</v>
      </c>
      <c r="BS4" s="1218" t="str">
        <f>+entero!BS3</f>
        <v>2014                          A  fines de Jun*</v>
      </c>
      <c r="BT4" s="1218" t="str">
        <f>+entero!BT3</f>
        <v>2014                          A  fines de Jul*</v>
      </c>
      <c r="BU4" s="1218" t="str">
        <f>+entero!BU3</f>
        <v>2014                          A  fines de Ago*</v>
      </c>
      <c r="BV4" s="1218" t="str">
        <f>+entero!BV3</f>
        <v>2014                          A  fines de Sep*</v>
      </c>
      <c r="BW4" s="1218" t="str">
        <f>+entero!BW3</f>
        <v>2014                          A  fines de Oct*</v>
      </c>
      <c r="BX4" s="1218" t="str">
        <f>+entero!BX3</f>
        <v>2014                          A  fines de Nov*</v>
      </c>
      <c r="BY4" s="1218" t="str">
        <f>+entero!BY3</f>
        <v>2014                          A  fines de Dic*</v>
      </c>
      <c r="BZ4" s="1218" t="str">
        <f>+entero!BZ3</f>
        <v>2015                         A  fines de Ene*</v>
      </c>
      <c r="CA4" s="1218" t="str">
        <f>+entero!CA3</f>
        <v>2015                         A  fines de Feb*</v>
      </c>
      <c r="CB4" s="1218" t="str">
        <f>+entero!CB3</f>
        <v>2015                         A  fines de Mar*</v>
      </c>
      <c r="CC4" s="1218" t="str">
        <f>+entero!CC3</f>
        <v xml:space="preserve">2015                         A  fines de adr* </v>
      </c>
      <c r="CD4" s="1218" t="str">
        <f>+entero!CD3</f>
        <v xml:space="preserve">2015                         A  fines de May* </v>
      </c>
      <c r="CE4" s="1218" t="str">
        <f>+entero!CE3</f>
        <v xml:space="preserve">2015                         A  fines de Jun* </v>
      </c>
      <c r="CF4" s="1218" t="str">
        <f>+entero!CF3</f>
        <v xml:space="preserve">2015                         A  fines de Jul* </v>
      </c>
      <c r="CG4" s="1218" t="str">
        <f>+entero!CG3</f>
        <v xml:space="preserve">2015                         A  fines de Ago* </v>
      </c>
      <c r="CH4" s="1218" t="str">
        <f>+entero!CH3</f>
        <v xml:space="preserve">2015                         A  fines de Sep* </v>
      </c>
      <c r="CI4" s="1218" t="str">
        <f>+entero!CI3</f>
        <v xml:space="preserve">2015                         A  fines de Oct* </v>
      </c>
      <c r="CJ4" s="1218" t="str">
        <f>+entero!CJ3</f>
        <v xml:space="preserve">2015                         A  fines de Nov* </v>
      </c>
      <c r="CK4" s="1218" t="str">
        <f>+entero!CK3</f>
        <v xml:space="preserve">2015                         A  fines de Dic* </v>
      </c>
      <c r="CL4" s="1218" t="str">
        <f>+entero!CL3</f>
        <v xml:space="preserve">2016                         A  fines de Ene* </v>
      </c>
      <c r="CM4" s="1218" t="str">
        <f>+entero!CM3</f>
        <v xml:space="preserve">2016                         A  fines de Feb* </v>
      </c>
      <c r="CN4" s="1218" t="str">
        <f>+entero!CN3</f>
        <v xml:space="preserve">2016                         A  fines de Mar* </v>
      </c>
      <c r="CO4" s="1218" t="str">
        <f>+entero!CO3</f>
        <v xml:space="preserve">2016                         A  fines de adr* </v>
      </c>
      <c r="CP4" s="1218" t="str">
        <f>+entero!CP3</f>
        <v xml:space="preserve">2016                         A  fines de May* </v>
      </c>
      <c r="CQ4" s="1218" t="str">
        <f>+entero!CQ3</f>
        <v xml:space="preserve">2016                         A  fines de Jun* </v>
      </c>
      <c r="CR4" s="1218" t="str">
        <f>+entero!CR3</f>
        <v xml:space="preserve">2016                         A  fines de Jul* </v>
      </c>
      <c r="CS4" s="1218" t="str">
        <f>+entero!CS3</f>
        <v xml:space="preserve">2016                         A  fines de Ago* </v>
      </c>
      <c r="CT4" s="1218" t="str">
        <f>+entero!CT3</f>
        <v xml:space="preserve">2016                         A  fines de Sep* </v>
      </c>
      <c r="CU4" s="1218" t="str">
        <f>+entero!CU3</f>
        <v xml:space="preserve">2016                         A  fines de Oct* </v>
      </c>
      <c r="CV4" s="1218" t="str">
        <f>+entero!CV3</f>
        <v xml:space="preserve">2016                         A  fines de Nov* </v>
      </c>
      <c r="CW4" s="1218" t="str">
        <f>+entero!CW3</f>
        <v>2016                         A  fines de Dic* 15</v>
      </c>
      <c r="CX4" s="1218" t="str">
        <f>+entero!CX3</f>
        <v xml:space="preserve">2017                         A  fines de Ene* </v>
      </c>
      <c r="CY4" s="1218" t="str">
        <f>+entero!CY3</f>
        <v xml:space="preserve">2017                         A  fines de Feb* </v>
      </c>
      <c r="CZ4" s="1218" t="str">
        <f>+entero!CZ3</f>
        <v xml:space="preserve">2017                         A  fines de Mar* </v>
      </c>
      <c r="DA4" s="1218" t="str">
        <f>+entero!DA3</f>
        <v xml:space="preserve">2017                         A  fines de Abr* </v>
      </c>
      <c r="DB4" s="1218" t="str">
        <f>+entero!DB3</f>
        <v xml:space="preserve">2017                         A  fines de May* </v>
      </c>
      <c r="DC4" s="1218" t="str">
        <f>+entero!DC3</f>
        <v xml:space="preserve">2017                         A  fines de Jun* </v>
      </c>
      <c r="DD4" s="1218" t="str">
        <f>+entero!DD3</f>
        <v xml:space="preserve">2017                         A  fines de Jul* </v>
      </c>
      <c r="DE4" s="1218" t="str">
        <f>+entero!DE3</f>
        <v xml:space="preserve">2017                         A  fines de Ago* </v>
      </c>
      <c r="DF4" s="1218" t="str">
        <f>+entero!DF3</f>
        <v xml:space="preserve">2017                         A  fines de Sep* </v>
      </c>
      <c r="DG4" s="1218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201" t="str">
        <f>+entero!FH3</f>
        <v>2022
 A fines de Mar</v>
      </c>
      <c r="FI4" s="1145" t="str">
        <f>+entero!FI3</f>
        <v>Semana 1</v>
      </c>
      <c r="FJ4" s="1187" t="str">
        <f>+entero!FJ3</f>
        <v>Semana 2</v>
      </c>
      <c r="FK4" s="1191" t="str">
        <f>+entero!FK3</f>
        <v>Semana 3</v>
      </c>
      <c r="FL4" s="1196" t="str">
        <f>+entero!FL3</f>
        <v>Semana 4</v>
      </c>
      <c r="FM4" s="1209" t="str">
        <f>+entero!FM3</f>
        <v>Semana 5</v>
      </c>
      <c r="FN4" s="1210"/>
      <c r="FO4" s="1210"/>
      <c r="FP4" s="1210"/>
      <c r="FQ4" s="1211"/>
      <c r="FR4" s="1223" t="s">
        <v>296</v>
      </c>
      <c r="FS4" s="1224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86">
        <f>+entero!FL4</f>
        <v>44673</v>
      </c>
      <c r="FM5" s="1074">
        <f>+entero!FM4</f>
        <v>44676</v>
      </c>
      <c r="FN5" s="1073">
        <f>+entero!FN4</f>
        <v>44677</v>
      </c>
      <c r="FO5" s="1126">
        <f>+entero!FO4</f>
        <v>44678</v>
      </c>
      <c r="FP5" s="1073">
        <f>+entero!FP4</f>
        <v>44679</v>
      </c>
      <c r="FQ5" s="1147">
        <f>+entero!FQ4</f>
        <v>44680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1025"/>
      <c r="FM6" s="913"/>
      <c r="FN6" s="697"/>
      <c r="FO6" s="697"/>
      <c r="FP6" s="697"/>
      <c r="FQ6" s="1025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1026">
        <f>+entero!FL7</f>
        <v>4726.7328297399999</v>
      </c>
      <c r="FM7" s="743">
        <f>+entero!FM7</f>
        <v>4676.7573216299998</v>
      </c>
      <c r="FN7" s="458">
        <f>+entero!FN7</f>
        <v>4605.2813661700002</v>
      </c>
      <c r="FO7" s="458">
        <f>+entero!FO7</f>
        <v>4600.5927238699996</v>
      </c>
      <c r="FP7" s="458">
        <f>+entero!FP7</f>
        <v>4635.2712856399994</v>
      </c>
      <c r="FQ7" s="1026">
        <f>+entero!FQ7</f>
        <v>4602.1784384299999</v>
      </c>
      <c r="FR7" s="743">
        <f>+entero!FR7</f>
        <v>-124.55439131000003</v>
      </c>
      <c r="FS7" s="912">
        <f>+entero!FS7</f>
        <v>-2.6351053845548384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1026">
        <f>+entero!FL8</f>
        <v>1449.2831538100002</v>
      </c>
      <c r="FM8" s="743">
        <f>+entero!FM8</f>
        <v>1427.2715364600001</v>
      </c>
      <c r="FN8" s="458">
        <f>+entero!FN8</f>
        <v>1403.3206880399998</v>
      </c>
      <c r="FO8" s="458">
        <f>+entero!FO8</f>
        <v>1402.5602614100001</v>
      </c>
      <c r="FP8" s="458">
        <f>+entero!FP8</f>
        <v>1452.9658653899999</v>
      </c>
      <c r="FQ8" s="1026">
        <f>+entero!FQ8</f>
        <v>1415.5779281099999</v>
      </c>
      <c r="FR8" s="743">
        <f>+entero!FR8</f>
        <v>-33.705225700000256</v>
      </c>
      <c r="FS8" s="912">
        <f>+entero!FS8</f>
        <v>-2.3256480703162152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1026">
        <f>+entero!FL9</f>
        <v>545.27646073000005</v>
      </c>
      <c r="FM9" s="743">
        <f>+entero!FM9</f>
        <v>542.73058426</v>
      </c>
      <c r="FN9" s="458">
        <f>+entero!FN9</f>
        <v>540.04903411999999</v>
      </c>
      <c r="FO9" s="458">
        <f>+entero!FO9</f>
        <v>540.03307251000001</v>
      </c>
      <c r="FP9" s="458">
        <f>+entero!FP9</f>
        <v>538.17354519000003</v>
      </c>
      <c r="FQ9" s="1026">
        <f>+entero!FQ9</f>
        <v>534.86344380000003</v>
      </c>
      <c r="FR9" s="743">
        <f>+entero!FR9</f>
        <v>-10.413016930000026</v>
      </c>
      <c r="FS9" s="912">
        <f>+entero!FS9</f>
        <v>-1.9096765915879415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1026">
        <f>+entero!FL10</f>
        <v>2696.6032864399999</v>
      </c>
      <c r="FM10" s="743">
        <f>+entero!FM10</f>
        <v>2671.3513468800002</v>
      </c>
      <c r="FN10" s="458">
        <f>+entero!FN10</f>
        <v>2626.6827151000002</v>
      </c>
      <c r="FO10" s="458">
        <f>+entero!FO10</f>
        <v>2622.77150226</v>
      </c>
      <c r="FP10" s="458">
        <f>+entero!FP10</f>
        <v>2609.0252896100001</v>
      </c>
      <c r="FQ10" s="1026">
        <f>+entero!FQ10</f>
        <v>2616.8504315599998</v>
      </c>
      <c r="FR10" s="743">
        <f>+entero!FR10</f>
        <v>-79.752854880000086</v>
      </c>
      <c r="FS10" s="912">
        <f>+entero!FS10</f>
        <v>-2.9575301373042588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1026">
        <f>+entero!FL11</f>
        <v>35.569928760000003</v>
      </c>
      <c r="FM11" s="743">
        <f>+entero!FM11</f>
        <v>35.403854030000005</v>
      </c>
      <c r="FN11" s="458">
        <f>+entero!FN11</f>
        <v>35.22892891</v>
      </c>
      <c r="FO11" s="458">
        <f>+entero!FO11</f>
        <v>35.227887690000003</v>
      </c>
      <c r="FP11" s="458">
        <f>+entero!FP11</f>
        <v>35.106585449999997</v>
      </c>
      <c r="FQ11" s="1026">
        <f>+entero!FQ11</f>
        <v>34.886634960000002</v>
      </c>
      <c r="FR11" s="967">
        <f>+entero!FR11</f>
        <v>-0.68329380000000128</v>
      </c>
      <c r="FS11" s="912">
        <f>+entero!FS11</f>
        <v>-1.9209872603635805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1026">
        <f>+entero!FL12</f>
        <v>4726.7328194699994</v>
      </c>
      <c r="FM12" s="743">
        <f>+entero!FM12</f>
        <v>4676.7573113600001</v>
      </c>
      <c r="FN12" s="458">
        <f>+entero!FN12</f>
        <v>4605.2813558999997</v>
      </c>
      <c r="FO12" s="458">
        <f>+entero!FO12</f>
        <v>4600.5927135999991</v>
      </c>
      <c r="FP12" s="458">
        <f>+entero!FP12</f>
        <v>4635.2712753699989</v>
      </c>
      <c r="FQ12" s="1026">
        <f>+entero!FQ12</f>
        <v>4602.1784158000009</v>
      </c>
      <c r="FR12" s="743">
        <f>+entero!FR12</f>
        <v>-124.55440366999846</v>
      </c>
      <c r="FS12" s="912">
        <f>+entero!FS12</f>
        <v>-2.6351056517716298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1026">
        <f>+entero!FL13</f>
        <v>1362.2200905991256</v>
      </c>
      <c r="FM13" s="743">
        <f>+entero!FM13</f>
        <v>1381.83558587172</v>
      </c>
      <c r="FN13" s="458">
        <f>+entero!FN13</f>
        <v>1384.6572247419826</v>
      </c>
      <c r="FO13" s="458">
        <f>+entero!FO13</f>
        <v>1375.0578620641402</v>
      </c>
      <c r="FP13" s="458">
        <f>+entero!FP13</f>
        <v>1374.5596445612246</v>
      </c>
      <c r="FQ13" s="1026">
        <f>+entero!FQ13</f>
        <v>1353.6565605131195</v>
      </c>
      <c r="FR13" s="743">
        <f>+entero!FR13</f>
        <v>-8.5635300860060397</v>
      </c>
      <c r="FS13" s="912">
        <f>+entero!FS13</f>
        <v>-0.62864511726880101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1026">
        <f>+entero!FL14</f>
        <v>433.37675218999988</v>
      </c>
      <c r="FM14" s="743">
        <f>+entero!FM14</f>
        <v>433.37867963999997</v>
      </c>
      <c r="FN14" s="458">
        <f>+entero!FN14</f>
        <v>436.50411047000006</v>
      </c>
      <c r="FO14" s="458">
        <f>+entero!FO14</f>
        <v>436.51090503999995</v>
      </c>
      <c r="FP14" s="458">
        <f>+entero!FP14</f>
        <v>436.51414054999992</v>
      </c>
      <c r="FQ14" s="1026">
        <f>+entero!FQ14</f>
        <v>436.51899375999994</v>
      </c>
      <c r="FR14" s="1153">
        <f>+entero!FR14</f>
        <v>3.142241570000067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743">
        <f>+entero!FM15</f>
        <v>0</v>
      </c>
      <c r="FN15" s="458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1026">
        <f>+entero!FL16</f>
        <v>27.253413309999999</v>
      </c>
      <c r="FM16" s="743">
        <f>+entero!FM16</f>
        <v>27.254150290000002</v>
      </c>
      <c r="FN16" s="458">
        <f>+entero!FN16</f>
        <v>27.253878530000001</v>
      </c>
      <c r="FO16" s="458">
        <f>+entero!FO16</f>
        <v>27.256067940000001</v>
      </c>
      <c r="FP16" s="458">
        <f>+entero!FP16</f>
        <v>27.25651001</v>
      </c>
      <c r="FQ16" s="1026">
        <f>+entero!FQ16</f>
        <v>27.257889560000002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743">
        <f>+entero!FM17</f>
        <v>0</v>
      </c>
      <c r="FN17" s="458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1026">
        <f>+entero!FL18</f>
        <v>6116.206323379125</v>
      </c>
      <c r="FM18" s="743">
        <f>+entero!FM18</f>
        <v>6085.84704752172</v>
      </c>
      <c r="FN18" s="458">
        <f>+entero!FN18</f>
        <v>6017.1924591719826</v>
      </c>
      <c r="FO18" s="458">
        <f>+entero!FO18</f>
        <v>6002.9066436041394</v>
      </c>
      <c r="FP18" s="458">
        <f>+entero!FP18</f>
        <v>6037.0874299412235</v>
      </c>
      <c r="FQ18" s="1026">
        <f>+entero!FQ18</f>
        <v>5983.0928658731209</v>
      </c>
      <c r="FR18" s="743">
        <f>+entero!FR18</f>
        <v>-133.11345750600412</v>
      </c>
      <c r="FS18" s="912">
        <f>+entero!FS18</f>
        <v>-2.1764056094245796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1027">
        <f>+entero!FL19</f>
        <v>0.1</v>
      </c>
      <c r="FM19" s="967">
        <f>+entero!FM19</f>
        <v>0</v>
      </c>
      <c r="FN19" s="981">
        <f>+entero!FN19</f>
        <v>0</v>
      </c>
      <c r="FO19" s="981">
        <f>+entero!FO19</f>
        <v>0</v>
      </c>
      <c r="FP19" s="981">
        <f>+entero!FP19</f>
        <v>0.1</v>
      </c>
      <c r="FQ19" s="1027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743">
        <f>+entero!FM20</f>
        <v>0</v>
      </c>
      <c r="FN20" s="458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1026">
        <f>+entero!FL21</f>
        <v>0.2</v>
      </c>
      <c r="FM21" s="743">
        <f>+entero!FM21</f>
        <v>0</v>
      </c>
      <c r="FN21" s="458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743">
        <f>+entero!FM22</f>
        <v>0</v>
      </c>
      <c r="FN22" s="458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743">
        <f>+entero!FM23</f>
        <v>0</v>
      </c>
      <c r="FN23" s="458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743">
        <f>+entero!FM24</f>
        <v>0</v>
      </c>
      <c r="FN24" s="458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1026">
        <f>+entero!FL25</f>
        <v>112</v>
      </c>
      <c r="FM25" s="743">
        <f>+entero!FM25</f>
        <v>8.4849999999999994</v>
      </c>
      <c r="FN25" s="458">
        <f>+entero!FN25</f>
        <v>16</v>
      </c>
      <c r="FO25" s="458">
        <f>+entero!FO25</f>
        <v>30</v>
      </c>
      <c r="FP25" s="458">
        <f>+entero!FP25</f>
        <v>55.97</v>
      </c>
      <c r="FQ25" s="1026">
        <f>+entero!FQ25</f>
        <v>46.46</v>
      </c>
      <c r="FR25" s="743">
        <f>+entero!FR25</f>
        <v>44.914999999999992</v>
      </c>
      <c r="FS25" s="912">
        <f>+entero!FS25</f>
        <v>40.102678571428577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1026">
        <f>+entero!FL26</f>
        <v>25</v>
      </c>
      <c r="FM26" s="743">
        <f>+entero!FM26</f>
        <v>0</v>
      </c>
      <c r="FN26" s="458">
        <f>+entero!FN26</f>
        <v>0</v>
      </c>
      <c r="FO26" s="458">
        <f>+entero!FO26</f>
        <v>11</v>
      </c>
      <c r="FP26" s="458">
        <f>+entero!FP26</f>
        <v>0</v>
      </c>
      <c r="FQ26" s="1026">
        <f>+entero!FQ26</f>
        <v>23</v>
      </c>
      <c r="FR26" s="743">
        <f>+entero!FR26</f>
        <v>9</v>
      </c>
      <c r="FS26" s="912">
        <f>+entero!FS26</f>
        <v>36.000000000000007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7"/>
      <c r="FM27" s="1070"/>
      <c r="FN27" s="915"/>
      <c r="FO27" s="915"/>
      <c r="FP27" s="915"/>
      <c r="FQ27" s="1077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3">
    <mergeCell ref="FB4:FB5"/>
    <mergeCell ref="EU4:EU5"/>
    <mergeCell ref="EZ4:EZ5"/>
    <mergeCell ref="ES4:ES5"/>
    <mergeCell ref="ER4:ER5"/>
    <mergeCell ref="EP4:EP5"/>
    <mergeCell ref="ET4:ET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M4:FQ4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5" right="0.25" top="0.75" bottom="0.75" header="0.3" footer="0.3"/>
  <pageSetup paperSize="173" scale="31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tabSelected="1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294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126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085"/>
      <c r="FQ5" s="1148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1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1029">
        <f>+entero!FL28</f>
        <v>94972.52688186882</v>
      </c>
      <c r="FM6" s="819">
        <f>+entero!FM28</f>
        <v>94691.03078450005</v>
      </c>
      <c r="FN6" s="1080">
        <f>+entero!FN28</f>
        <v>94328.453554286796</v>
      </c>
      <c r="FO6" s="1080">
        <f>+entero!FO28</f>
        <v>94355.268898256138</v>
      </c>
      <c r="FP6" s="1080">
        <f>+entero!FP28</f>
        <v>95298.744804082497</v>
      </c>
      <c r="FQ6" s="1029">
        <f>+entero!FQ28</f>
        <v>96172.084735375014</v>
      </c>
      <c r="FR6" s="819">
        <f>+entero!FR28</f>
        <v>1199.5578535061941</v>
      </c>
      <c r="FS6" s="894">
        <f>+entero!FS28</f>
        <v>1.2630577419491629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1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1029">
        <f>+entero!FL29</f>
        <v>53712.416119699999</v>
      </c>
      <c r="FM7" s="819">
        <f>+entero!FM29</f>
        <v>53751.563073099998</v>
      </c>
      <c r="FN7" s="1080">
        <f>+entero!FN29</f>
        <v>53725.530381999997</v>
      </c>
      <c r="FO7" s="1080">
        <f>+entero!FO29</f>
        <v>53565.591760900003</v>
      </c>
      <c r="FP7" s="1080">
        <f>+entero!FP29</f>
        <v>53548.926672000001</v>
      </c>
      <c r="FQ7" s="1029">
        <f>+entero!FQ29</f>
        <v>53486.158649199999</v>
      </c>
      <c r="FR7" s="819">
        <f>+entero!FR29</f>
        <v>-226.25747050000064</v>
      </c>
      <c r="FS7" s="894">
        <f>+entero!FS29</f>
        <v>-0.42123867598094628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1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1029">
        <f>+entero!FL30</f>
        <v>21287.028978019618</v>
      </c>
      <c r="FM8" s="819">
        <f>+entero!FM30</f>
        <v>21669.00791710231</v>
      </c>
      <c r="FN8" s="1080">
        <f>+entero!FN30</f>
        <v>22133.300280511667</v>
      </c>
      <c r="FO8" s="1080">
        <f>+entero!FO30</f>
        <v>22005.525745544506</v>
      </c>
      <c r="FP8" s="1080">
        <f>+entero!FP30</f>
        <v>21750.965722903107</v>
      </c>
      <c r="FQ8" s="1029">
        <f>+entero!FQ30</f>
        <v>21915.21471674299</v>
      </c>
      <c r="FR8" s="819">
        <f>+entero!FR30</f>
        <v>628.1857387233722</v>
      </c>
      <c r="FS8" s="894">
        <f>+entero!FS30</f>
        <v>2.951025901134531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1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1029">
        <f>+entero!FL31</f>
        <v>58724.788670137619</v>
      </c>
      <c r="FM9" s="819">
        <f>+entero!FM31</f>
        <v>58448.997803529346</v>
      </c>
      <c r="FN9" s="1080">
        <f>+entero!FN31</f>
        <v>58168.70638832399</v>
      </c>
      <c r="FO9" s="1080">
        <f>+entero!FO31</f>
        <v>57885.34542326066</v>
      </c>
      <c r="FP9" s="1080">
        <f>+entero!FP31</f>
        <v>57910.40004014851</v>
      </c>
      <c r="FQ9" s="1029">
        <f>+entero!FQ31</f>
        <v>59289.306665047254</v>
      </c>
      <c r="FR9" s="819">
        <f>+entero!FR31</f>
        <v>564.51799490963458</v>
      </c>
      <c r="FS9" s="894">
        <f>+entero!FS31</f>
        <v>0.96129421270561322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1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1029">
        <f>+entero!FL32</f>
        <v>98252.492688765851</v>
      </c>
      <c r="FM10" s="819">
        <f>+entero!FM32</f>
        <v>98252.51384966707</v>
      </c>
      <c r="FN10" s="1080">
        <f>+entero!FN32</f>
        <v>98252.532668670814</v>
      </c>
      <c r="FO10" s="1080">
        <f>+entero!FO32</f>
        <v>98252.576985674576</v>
      </c>
      <c r="FP10" s="1080">
        <f>+entero!FP32</f>
        <v>98252.645123468305</v>
      </c>
      <c r="FQ10" s="1029">
        <f>+entero!FQ32</f>
        <v>98330.901270820963</v>
      </c>
      <c r="FR10" s="819">
        <f>+entero!FR32</f>
        <v>78.408582055111765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1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1029">
        <f>+entero!FL33</f>
        <v>-39527.704018628232</v>
      </c>
      <c r="FM11" s="819">
        <f>+entero!FM33</f>
        <v>-39803.516046137731</v>
      </c>
      <c r="FN11" s="1080">
        <f>+entero!FN33</f>
        <v>-40083.826280346831</v>
      </c>
      <c r="FO11" s="1080">
        <f>+entero!FO33</f>
        <v>-40367.231562413916</v>
      </c>
      <c r="FP11" s="1080">
        <f>+entero!FP33</f>
        <v>-40342.245083319809</v>
      </c>
      <c r="FQ11" s="1029">
        <f>+entero!FQ33</f>
        <v>-39041.594605773709</v>
      </c>
      <c r="FR11" s="819">
        <f>+entero!FR33</f>
        <v>486.10941285452282</v>
      </c>
      <c r="FS11" s="1024">
        <f>+entero!FS33</f>
        <v>1.2297942036436871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1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1029">
        <f>+entero!FL34</f>
        <v>24513.494288903199</v>
      </c>
      <c r="FM12" s="819">
        <f>+entero!FM34</f>
        <v>24627.1729741212</v>
      </c>
      <c r="FN12" s="1080">
        <f>+entero!FN34</f>
        <v>24760.435275084397</v>
      </c>
      <c r="FO12" s="1080">
        <f>+entero!FO34</f>
        <v>24887.103500071196</v>
      </c>
      <c r="FP12" s="1080">
        <f>+entero!FP34</f>
        <v>25416.326694237199</v>
      </c>
      <c r="FQ12" s="1029">
        <f>+entero!FQ34</f>
        <v>25441.078791176398</v>
      </c>
      <c r="FR12" s="819">
        <f>+entero!FR34</f>
        <v>927.58450227319918</v>
      </c>
      <c r="FS12" s="894">
        <f>+entero!FS34</f>
        <v>3.7839750275549227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1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81"/>
      <c r="FQ13" s="1030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1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1029">
        <f>+entero!FL36</f>
        <v>82712.221585184103</v>
      </c>
      <c r="FM14" s="819">
        <f>+entero!FM36</f>
        <v>83049.924857684091</v>
      </c>
      <c r="FN14" s="1080">
        <f>+entero!FN36</f>
        <v>83036.424003624095</v>
      </c>
      <c r="FO14" s="1080">
        <f>+entero!FO36</f>
        <v>83183.035156454105</v>
      </c>
      <c r="FP14" s="1080">
        <f>+entero!FP36</f>
        <v>82909.388026984103</v>
      </c>
      <c r="FQ14" s="1029">
        <f>+entero!FQ36</f>
        <v>82617.668884104103</v>
      </c>
      <c r="FR14" s="819">
        <f>+entero!FR36</f>
        <v>-94.552701079999679</v>
      </c>
      <c r="FS14" s="894">
        <f>+entero!FS36</f>
        <v>-0.11431527199716336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1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1029">
        <f>+entero!FL37</f>
        <v>147469.00233049539</v>
      </c>
      <c r="FM15" s="819">
        <f>+entero!FM37</f>
        <v>147526.08531689539</v>
      </c>
      <c r="FN15" s="1080">
        <f>+entero!FN37</f>
        <v>147474.48851468539</v>
      </c>
      <c r="FO15" s="1080">
        <f>+entero!FO37</f>
        <v>147378.46571725537</v>
      </c>
      <c r="FP15" s="1080">
        <f>+entero!FP37</f>
        <v>147367.68287265536</v>
      </c>
      <c r="FQ15" s="1029">
        <f>+entero!FQ37</f>
        <v>149106.32614708538</v>
      </c>
      <c r="FR15" s="819">
        <f>+entero!FR37</f>
        <v>1637.323816589982</v>
      </c>
      <c r="FS15" s="894">
        <f>+entero!FS37</f>
        <v>1.1102833752957428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1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1029">
        <f>+entero!FL38</f>
        <v>256998.03050227297</v>
      </c>
      <c r="FM16" s="819">
        <f>+entero!FM38</f>
        <v>256758.33259133296</v>
      </c>
      <c r="FN16" s="1080">
        <f>+entero!FN38</f>
        <v>256687.47389670293</v>
      </c>
      <c r="FO16" s="1080">
        <f>+entero!FO38</f>
        <v>256698.61967127293</v>
      </c>
      <c r="FP16" s="1080">
        <f>+entero!FP38</f>
        <v>256975.24269533291</v>
      </c>
      <c r="FQ16" s="1029">
        <f>+entero!FQ38</f>
        <v>258611.49104924296</v>
      </c>
      <c r="FR16" s="819">
        <f>+entero!FR38</f>
        <v>1613.4605469699891</v>
      </c>
      <c r="FS16" s="894">
        <f>+entero!FS38</f>
        <v>0.62781047147196689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1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82"/>
      <c r="FQ17" s="1031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1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032">
        <f>+entero!FL40</f>
        <v>88.748773798167079</v>
      </c>
      <c r="FM18" s="1172">
        <f>+entero!FM40</f>
        <v>88.685021932935697</v>
      </c>
      <c r="FN18" s="1083">
        <f>+entero!FN40</f>
        <v>88.680665467000225</v>
      </c>
      <c r="FO18" s="1083">
        <f>+entero!FO40</f>
        <v>88.741556741484544</v>
      </c>
      <c r="FP18" s="1083">
        <f>+entero!FP40</f>
        <v>88.601451516136436</v>
      </c>
      <c r="FQ18" s="1032">
        <f>+entero!FQ40</f>
        <v>88.714592315646584</v>
      </c>
      <c r="FR18" s="1143">
        <f>+entero!FR40</f>
        <v>-3.418148252049491E-2</v>
      </c>
      <c r="FS18" s="836">
        <f>+entero!FS40</f>
        <v>-3.8514878637343895E-2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1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032">
        <f>+entero!FL41</f>
        <v>85.277673591188247</v>
      </c>
      <c r="FM19" s="1172">
        <f>+entero!FM41</f>
        <v>85.218144913158426</v>
      </c>
      <c r="FN19" s="1083">
        <f>+entero!FN41</f>
        <v>85.204828163156492</v>
      </c>
      <c r="FO19" s="1083">
        <f>+entero!FO41</f>
        <v>85.209471323176103</v>
      </c>
      <c r="FP19" s="1083">
        <f>+entero!FP41</f>
        <v>85.143583670910701</v>
      </c>
      <c r="FQ19" s="1032">
        <f>+entero!FQ41</f>
        <v>85.41467261872522</v>
      </c>
      <c r="FR19" s="1143">
        <f>+entero!FR41</f>
        <v>0.13699902753697302</v>
      </c>
      <c r="FS19" s="836">
        <f>+entero!FS41</f>
        <v>0.16065052172240443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1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20">
        <f>+entero!FL42</f>
        <v>87.755686323606383</v>
      </c>
      <c r="FM20" s="1173">
        <f>+entero!FM42</f>
        <v>87.709097161364227</v>
      </c>
      <c r="FN20" s="1084">
        <f>+entero!FN42</f>
        <v>87.698405881862712</v>
      </c>
      <c r="FO20" s="1084">
        <f>+entero!FO42</f>
        <v>87.702624992476856</v>
      </c>
      <c r="FP20" s="1084">
        <f>+entero!FP42</f>
        <v>87.680498944785342</v>
      </c>
      <c r="FQ20" s="1120">
        <f>+entero!FQ42</f>
        <v>87.80532223724083</v>
      </c>
      <c r="FR20" s="1152">
        <f>+entero!FR42</f>
        <v>4.9635913634446638E-2</v>
      </c>
      <c r="FS20" s="837">
        <f>+entero!FS42</f>
        <v>5.6561478479480044E-2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M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296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126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0"/>
      <c r="FQ5" s="1091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5824.8488338192419</v>
      </c>
      <c r="FL6" s="1034">
        <f>+entero!FL44</f>
        <v>5870.6278425655964</v>
      </c>
      <c r="FM6" s="945">
        <f>+entero!FM44</f>
        <v>5870.6278425655964</v>
      </c>
      <c r="FN6" s="1087">
        <f>+entero!FN44</f>
        <v>5870.6278425655964</v>
      </c>
      <c r="FO6" s="1087">
        <f>+entero!FO44</f>
        <v>5870.6278425655964</v>
      </c>
      <c r="FP6" s="1087">
        <f>+entero!FP44</f>
        <v>5870.6278425655964</v>
      </c>
      <c r="FQ6" s="1034">
        <f>+entero!FQ44</f>
        <v>5908.8360058309026</v>
      </c>
      <c r="FR6" s="1157">
        <f>+entero!FR44</f>
        <v>38.208163265306212</v>
      </c>
      <c r="FS6" s="896">
        <f>+entero!FS44</f>
        <v>0.65083606540809757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1026">
        <f>+entero!FL45</f>
        <v>5801.3935860058309</v>
      </c>
      <c r="FM7" s="743">
        <f>+entero!FM45</f>
        <v>5801.3935860058309</v>
      </c>
      <c r="FN7" s="458">
        <f>+entero!FN45</f>
        <v>5801.3935860058309</v>
      </c>
      <c r="FO7" s="458">
        <f>+entero!FO45</f>
        <v>5801.3935860058309</v>
      </c>
      <c r="FP7" s="458">
        <f>+entero!FP45</f>
        <v>5801.3935860058309</v>
      </c>
      <c r="FQ7" s="1026">
        <f>+entero!FQ45</f>
        <v>5837.8367346938776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1026">
        <f>+entero!FL46</f>
        <v>39797.560000000005</v>
      </c>
      <c r="FM8" s="743">
        <f>+entero!FM46</f>
        <v>39797.560000000005</v>
      </c>
      <c r="FN8" s="458">
        <f>+entero!FN46</f>
        <v>39797.560000000005</v>
      </c>
      <c r="FO8" s="458">
        <f>+entero!FO46</f>
        <v>39797.560000000005</v>
      </c>
      <c r="FP8" s="458">
        <f>+entero!FP46</f>
        <v>39797.560000000005</v>
      </c>
      <c r="FQ8" s="1026">
        <f>+entero!FQ46</f>
        <v>40047.560000000005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743">
        <f>+entero!FM47</f>
        <v>0</v>
      </c>
      <c r="FN9" s="458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67.18702623906627</v>
      </c>
      <c r="FL10" s="1026">
        <f>+entero!FL48</f>
        <v>69.234256559765967</v>
      </c>
      <c r="FM10" s="743">
        <f>+entero!FM48</f>
        <v>69.234256559765967</v>
      </c>
      <c r="FN10" s="458">
        <f>+entero!FN48</f>
        <v>69.234256559765967</v>
      </c>
      <c r="FO10" s="458">
        <f>+entero!FO48</f>
        <v>69.234256559765967</v>
      </c>
      <c r="FP10" s="458">
        <f>+entero!FP48</f>
        <v>69.234256559765967</v>
      </c>
      <c r="FQ10" s="1026">
        <f>+entero!FQ48</f>
        <v>70.99927113702546</v>
      </c>
      <c r="FR10" s="967">
        <f>+entero!FR48</f>
        <v>1.7650145772594925</v>
      </c>
      <c r="FS10" s="893">
        <f>+entero!FS48</f>
        <v>2.5493370839273135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460.90299999999468</v>
      </c>
      <c r="FL11" s="1026">
        <f>+entero!FL49</f>
        <v>474.9469999999946</v>
      </c>
      <c r="FM11" s="743">
        <f>+entero!FM49</f>
        <v>474.9469999999946</v>
      </c>
      <c r="FN11" s="458">
        <f>+entero!FN49</f>
        <v>474.9469999999946</v>
      </c>
      <c r="FO11" s="458">
        <f>+entero!FO49</f>
        <v>474.9469999999946</v>
      </c>
      <c r="FP11" s="458">
        <f>+entero!FP49</f>
        <v>474.9469999999946</v>
      </c>
      <c r="FQ11" s="1026">
        <f>+entero!FQ49</f>
        <v>487.05499999999466</v>
      </c>
      <c r="FR11" s="743">
        <f>+entero!FR49</f>
        <v>0</v>
      </c>
      <c r="FS11" s="893">
        <f>+entero!FS49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400.976</v>
      </c>
      <c r="FL12" s="1026">
        <f>+entero!FL50</f>
        <v>400.01999999999992</v>
      </c>
      <c r="FM12" s="743">
        <f>+entero!FM50</f>
        <v>400.01999999999992</v>
      </c>
      <c r="FN12" s="458">
        <f>+entero!FN50</f>
        <v>400.01999999999992</v>
      </c>
      <c r="FO12" s="458">
        <f>+entero!FO50</f>
        <v>400.01999999999992</v>
      </c>
      <c r="FP12" s="458">
        <f>+entero!FP50</f>
        <v>400.01999999999992</v>
      </c>
      <c r="FQ12" s="1026">
        <f>+entero!FQ50</f>
        <v>399.62799999999999</v>
      </c>
      <c r="FR12" s="743">
        <f>+entero!FR50</f>
        <v>0</v>
      </c>
      <c r="FS12" s="912">
        <f>+entero!FS50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743">
        <f>+entero!FM51</f>
        <v>0</v>
      </c>
      <c r="FN13" s="458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059">
        <f>+entero!FL52</f>
        <v>8.7463556851311957</v>
      </c>
      <c r="FM14" s="1174">
        <f>+entero!FM52</f>
        <v>8.7463556851311957</v>
      </c>
      <c r="FN14" s="1088">
        <f>+entero!FN52</f>
        <v>8.7463556851311957</v>
      </c>
      <c r="FO14" s="1088">
        <f>+entero!FO52</f>
        <v>25.077100874635569</v>
      </c>
      <c r="FP14" s="1088">
        <f>+entero!FP52</f>
        <v>63.467225411078715</v>
      </c>
      <c r="FQ14" s="1059">
        <f>+entero!FQ52</f>
        <v>63.467225411078715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059">
        <f>+entero!FL53</f>
        <v>0</v>
      </c>
      <c r="FM15" s="1174">
        <f>+entero!FM53</f>
        <v>0</v>
      </c>
      <c r="FN15" s="1088">
        <f>+entero!FN53</f>
        <v>0</v>
      </c>
      <c r="FO15" s="1088">
        <f>+entero!FO53</f>
        <v>16.330745189504373</v>
      </c>
      <c r="FP15" s="1088">
        <f>+entero!FP53</f>
        <v>54.720869725947523</v>
      </c>
      <c r="FQ15" s="1059">
        <f>+entero!FQ53</f>
        <v>54.720869725947523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059">
        <f>+entero!FL54</f>
        <v>0</v>
      </c>
      <c r="FM16" s="1174">
        <f>+entero!FM54</f>
        <v>0</v>
      </c>
      <c r="FN16" s="1088">
        <f>+entero!FN54</f>
        <v>0</v>
      </c>
      <c r="FO16" s="1088">
        <f>+entero!FO54</f>
        <v>112.02891200000001</v>
      </c>
      <c r="FP16" s="1088">
        <f>+entero!FP54</f>
        <v>166.63905699999998</v>
      </c>
      <c r="FQ16" s="1059">
        <f>+entero!FQ54</f>
        <v>166.63905699999998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059">
        <f>+entero!FL55</f>
        <v>0</v>
      </c>
      <c r="FM17" s="1174">
        <f>+entero!FM55</f>
        <v>0</v>
      </c>
      <c r="FN17" s="1088">
        <f>+entero!FN55</f>
        <v>0</v>
      </c>
      <c r="FO17" s="1088">
        <f>+entero!FO55</f>
        <v>0</v>
      </c>
      <c r="FP17" s="1088">
        <f>+entero!FP55</f>
        <v>30.429462000000001</v>
      </c>
      <c r="FQ17" s="1059">
        <f>+entero!FQ55</f>
        <v>30.429462000000001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174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174">
        <f>+entero!FM57</f>
        <v>60</v>
      </c>
      <c r="FN19" s="1088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75">
        <f>+entero!FM58</f>
        <v>0</v>
      </c>
      <c r="FN20" s="1089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3"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BJ3:BJ4"/>
    <mergeCell ref="CD3:CD4"/>
    <mergeCell ref="CK3:CK4"/>
    <mergeCell ref="CH3:CH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M3:FQ3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BQ3:BQ4"/>
    <mergeCell ref="BM3:BM4"/>
    <mergeCell ref="BP3:BP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CW3:CW4"/>
    <mergeCell ref="CX3:CX4"/>
    <mergeCell ref="BT3:BT4"/>
    <mergeCell ref="DX3:D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294</v>
      </c>
      <c r="FS3" s="1229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2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149">
        <f>+entero!FM4</f>
        <v>44676</v>
      </c>
      <c r="FN4" s="1126">
        <f>+entero!FN4</f>
        <v>44677</v>
      </c>
      <c r="FO4" s="1126">
        <f>+entero!FO4</f>
        <v>44678</v>
      </c>
      <c r="FP4" s="1126">
        <f>+entero!FP4</f>
        <v>44679</v>
      </c>
      <c r="FQ4" s="1086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091"/>
      <c r="FM5" s="1139"/>
      <c r="FN5" s="1090"/>
      <c r="FO5" s="1090"/>
      <c r="FP5" s="1090"/>
      <c r="FQ5" s="1091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1035">
        <f>+entero!FL60</f>
        <v>30776.547074982202</v>
      </c>
      <c r="FM6" s="463">
        <f>+entero!FM60</f>
        <v>30747.916334152749</v>
      </c>
      <c r="FN6" s="839">
        <f>+entero!FN60</f>
        <v>30771.823153760619</v>
      </c>
      <c r="FO6" s="839">
        <f>+entero!FO60</f>
        <v>30772.950863451581</v>
      </c>
      <c r="FP6" s="839">
        <f>+entero!FP60</f>
        <v>30835.663227546338</v>
      </c>
      <c r="FQ6" s="1035">
        <f>+entero!FQ60</f>
        <v>31068.682628385992</v>
      </c>
      <c r="FR6" s="463">
        <f>+entero!FR60</f>
        <v>292.13555340379025</v>
      </c>
      <c r="FS6" s="899">
        <f>+entero!FS60</f>
        <v>0.94921484431651182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1036">
        <f>+entero!FL61</f>
        <v>85.242591936274863</v>
      </c>
      <c r="FM7" s="897">
        <f>+entero!FM61</f>
        <v>85.188914477948472</v>
      </c>
      <c r="FN7" s="842">
        <f>+entero!FN61</f>
        <v>85.190349324348475</v>
      </c>
      <c r="FO7" s="842">
        <f>+entero!FO61</f>
        <v>85.193690452296281</v>
      </c>
      <c r="FP7" s="842">
        <f>+entero!FP61</f>
        <v>85.177764636532103</v>
      </c>
      <c r="FQ7" s="1036">
        <f>+entero!FQ61</f>
        <v>85.347583875601856</v>
      </c>
      <c r="FR7" s="486">
        <f>+entero!FR61</f>
        <v>0.10499193932699313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1035">
        <f>+entero!FL62</f>
        <v>30653.825252227838</v>
      </c>
      <c r="FM8" s="463">
        <f>+entero!FM62</f>
        <v>30625.194511398386</v>
      </c>
      <c r="FN8" s="839">
        <f>+entero!FN62</f>
        <v>30649.101331006259</v>
      </c>
      <c r="FO8" s="839">
        <f>+entero!FO62</f>
        <v>30650.229040697217</v>
      </c>
      <c r="FP8" s="839">
        <f>+entero!FP62</f>
        <v>30712.941404791978</v>
      </c>
      <c r="FQ8" s="1035">
        <f>+entero!FQ62</f>
        <v>30945.960805631628</v>
      </c>
      <c r="FR8" s="463">
        <f>+entero!FR62</f>
        <v>292.13555340379025</v>
      </c>
      <c r="FS8" s="899">
        <f>+entero!FS62</f>
        <v>0.95301500220615565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1036">
        <f>+entero!FL63</f>
        <v>85.426945559317687</v>
      </c>
      <c r="FM9" s="897">
        <f>+entero!FM63</f>
        <v>85.372778408663493</v>
      </c>
      <c r="FN9" s="842">
        <f>+entero!FN63</f>
        <v>85.383350855584467</v>
      </c>
      <c r="FO9" s="842">
        <f>+entero!FO63</f>
        <v>85.396748682461094</v>
      </c>
      <c r="FP9" s="842">
        <f>+entero!FP63</f>
        <v>85.409699609016641</v>
      </c>
      <c r="FQ9" s="1036">
        <f>+entero!FQ63</f>
        <v>85.613006847276665</v>
      </c>
      <c r="FR9" s="486">
        <f>+entero!FR63</f>
        <v>0.18606128795897803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840"/>
      <c r="FQ10" s="1037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1038">
        <f>+entero!FL65</f>
        <v>5247.7306579000169</v>
      </c>
      <c r="FM11" s="898">
        <f>+entero!FM65</f>
        <v>5303.2691857936024</v>
      </c>
      <c r="FN11" s="841">
        <f>+entero!FN65</f>
        <v>5335.5372066507443</v>
      </c>
      <c r="FO11" s="841">
        <f>+entero!FO65</f>
        <v>5356.4120560297524</v>
      </c>
      <c r="FP11" s="841">
        <f>+entero!FP65</f>
        <v>5338.9101120297537</v>
      </c>
      <c r="FQ11" s="1038">
        <f>+entero!FQ65</f>
        <v>5290.8846882644475</v>
      </c>
      <c r="FR11" s="898">
        <f>+entero!FR65</f>
        <v>43.154030364430582</v>
      </c>
      <c r="FS11" s="899">
        <f>+entero!FS65</f>
        <v>0.82233699055163623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1036">
        <f>+entero!FL66</f>
        <v>74.14920583706099</v>
      </c>
      <c r="FM12" s="897">
        <f>+entero!FM66</f>
        <v>74.169954404537947</v>
      </c>
      <c r="FN12" s="842">
        <f>+entero!FN66</f>
        <v>74.320458534496154</v>
      </c>
      <c r="FO12" s="842">
        <f>+entero!FO66</f>
        <v>74.513217574009673</v>
      </c>
      <c r="FP12" s="842">
        <f>+entero!FP66</f>
        <v>74.196623712113492</v>
      </c>
      <c r="FQ12" s="1036">
        <f>+entero!FQ66</f>
        <v>74.31155728343964</v>
      </c>
      <c r="FR12" s="486">
        <f>+entero!FR66</f>
        <v>0.16235144637865062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898">
        <f>+entero!FM67</f>
        <v>0</v>
      </c>
      <c r="FN13" s="841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1038">
        <f>+entero!FL68</f>
        <v>9439.7639570424599</v>
      </c>
      <c r="FM14" s="898">
        <f>+entero!FM68</f>
        <v>9398.8572097975612</v>
      </c>
      <c r="FN14" s="841">
        <f>+entero!FN68</f>
        <v>9393.3038645861907</v>
      </c>
      <c r="FO14" s="841">
        <f>+entero!FO68</f>
        <v>9357.9344840818176</v>
      </c>
      <c r="FP14" s="841">
        <f>+entero!FP68</f>
        <v>9396.2528929549972</v>
      </c>
      <c r="FQ14" s="1038">
        <f>+entero!FQ68</f>
        <v>9692.2240908135955</v>
      </c>
      <c r="FR14" s="898">
        <f>+entero!FR68</f>
        <v>252.46013377113559</v>
      </c>
      <c r="FS14" s="899">
        <f>+entero!FS68</f>
        <v>2.6744326968344345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1036">
        <f>+entero!FL69</f>
        <v>80.844123835322762</v>
      </c>
      <c r="FM15" s="897">
        <f>+entero!FM69</f>
        <v>80.752558347012354</v>
      </c>
      <c r="FN15" s="842">
        <f>+entero!FN69</f>
        <v>80.725781464290563</v>
      </c>
      <c r="FO15" s="842">
        <f>+entero!FO69</f>
        <v>80.632672274395304</v>
      </c>
      <c r="FP15" s="842">
        <f>+entero!FP69</f>
        <v>80.695906182508935</v>
      </c>
      <c r="FQ15" s="1036">
        <f>+entero!FQ69</f>
        <v>81.314248815819283</v>
      </c>
      <c r="FR15" s="897">
        <f>+entero!FR69</f>
        <v>0.47012498049652152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898">
        <f>+entero!FM70</f>
        <v>0</v>
      </c>
      <c r="FN16" s="841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1038">
        <f>+entero!FL71</f>
        <v>15067.075901186588</v>
      </c>
      <c r="FM17" s="898">
        <f>+entero!FM71</f>
        <v>15023.406158303202</v>
      </c>
      <c r="FN17" s="841">
        <f>+entero!FN71</f>
        <v>15016.37216139358</v>
      </c>
      <c r="FO17" s="841">
        <f>+entero!FO71</f>
        <v>15032.467005051014</v>
      </c>
      <c r="FP17" s="841">
        <f>+entero!FP71</f>
        <v>15071.176476685128</v>
      </c>
      <c r="FQ17" s="1038">
        <f>+entero!FQ71</f>
        <v>15054.45807040816</v>
      </c>
      <c r="FR17" s="897">
        <f>+entero!FR71</f>
        <v>-12.61783077842847</v>
      </c>
      <c r="FS17" s="899">
        <f>+entero!FS71</f>
        <v>-8.3744389828385793E-2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1036">
        <f>+entero!FL72</f>
        <v>91.953378712489425</v>
      </c>
      <c r="FM18" s="897">
        <f>+entero!FM72</f>
        <v>91.928189238222757</v>
      </c>
      <c r="FN18" s="842">
        <f>+entero!FN72</f>
        <v>91.923189232877135</v>
      </c>
      <c r="FO18" s="842">
        <f>+entero!FO72</f>
        <v>91.927871563257895</v>
      </c>
      <c r="FP18" s="842">
        <f>+entero!FP72</f>
        <v>91.949006851286057</v>
      </c>
      <c r="FQ18" s="1036">
        <f>+entero!FQ72</f>
        <v>91.935784447539675</v>
      </c>
      <c r="FR18" s="486">
        <f>+entero!FR72</f>
        <v>-1.7594264949750027E-2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898">
        <f>+entero!FM73</f>
        <v>0</v>
      </c>
      <c r="FN19" s="841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1038">
        <f>+entero!FL74</f>
        <v>899.25473609877349</v>
      </c>
      <c r="FM20" s="898">
        <f>+entero!FM74</f>
        <v>899.66195750402142</v>
      </c>
      <c r="FN20" s="841">
        <f>+entero!FN74</f>
        <v>903.88809837574161</v>
      </c>
      <c r="FO20" s="841">
        <f>+entero!FO74</f>
        <v>903.41549553463369</v>
      </c>
      <c r="FP20" s="841">
        <f>+entero!FP74</f>
        <v>906.60192312209745</v>
      </c>
      <c r="FQ20" s="1038">
        <f>+entero!FQ74</f>
        <v>908.39395614542059</v>
      </c>
      <c r="FR20" s="897">
        <f>+entero!FR74</f>
        <v>9.1392200466470968</v>
      </c>
      <c r="FS20" s="899">
        <f>+entero!FS74</f>
        <v>1.0163104713015658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1036">
        <f>+entero!FL75</f>
        <v>76.660653295641765</v>
      </c>
      <c r="FM21" s="897">
        <f>+entero!FM75</f>
        <v>76.797712680372726</v>
      </c>
      <c r="FN21" s="842">
        <f>+entero!FN75</f>
        <v>76.818036378712819</v>
      </c>
      <c r="FO21" s="842">
        <f>+entero!FO75</f>
        <v>76.684869468951575</v>
      </c>
      <c r="FP21" s="842">
        <f>+entero!FP75</f>
        <v>76.834512694658585</v>
      </c>
      <c r="FQ21" s="1036">
        <f>+entero!FQ75</f>
        <v>76.555106564057468</v>
      </c>
      <c r="FR21" s="897">
        <f>+entero!FR75</f>
        <v>-0.1055467315842975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840"/>
      <c r="FQ22" s="1037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1035">
        <f>+entero!FL77</f>
        <v>3410.0393314298371</v>
      </c>
      <c r="FM23" s="463">
        <f>+entero!FM77</f>
        <v>3351.9021200006996</v>
      </c>
      <c r="FN23" s="839">
        <f>+entero!FN77</f>
        <v>3308.6336381308747</v>
      </c>
      <c r="FO23" s="839">
        <f>+entero!FO77</f>
        <v>3333.6521199521981</v>
      </c>
      <c r="FP23" s="839">
        <f>+entero!FP77</f>
        <v>3466.1144338328795</v>
      </c>
      <c r="FQ23" s="1035">
        <f>+entero!FQ77</f>
        <v>3606.2867323616911</v>
      </c>
      <c r="FR23" s="463">
        <f>+entero!FR77</f>
        <v>196.24740093185392</v>
      </c>
      <c r="FS23" s="899">
        <f>+entero!FS77</f>
        <v>5.7549893669281209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1035">
        <f>+entero!FL78</f>
        <v>1922.956148227697</v>
      </c>
      <c r="FM24" s="463">
        <f>+entero!FM78</f>
        <v>1869.4502511530611</v>
      </c>
      <c r="FN24" s="839">
        <f>+entero!FN78</f>
        <v>1840.0889857131197</v>
      </c>
      <c r="FO24" s="839">
        <f>+entero!FO78</f>
        <v>1861.001314344898</v>
      </c>
      <c r="FP24" s="839">
        <f>+entero!FP78</f>
        <v>1863.6329091314863</v>
      </c>
      <c r="FQ24" s="1035">
        <f>+entero!FQ78</f>
        <v>2100.5613615615162</v>
      </c>
      <c r="FR24" s="463">
        <f>+entero!FR78</f>
        <v>177.60521333381917</v>
      </c>
      <c r="FS24" s="899">
        <f>+entero!FS78</f>
        <v>9.2360511443544855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1035">
        <f>+entero!FL79</f>
        <v>441.36280932215743</v>
      </c>
      <c r="FM25" s="463">
        <f>+entero!FM79</f>
        <v>441.36280932215743</v>
      </c>
      <c r="FN25" s="839">
        <f>+entero!FN79</f>
        <v>433.77188436151613</v>
      </c>
      <c r="FO25" s="839">
        <f>+entero!FO79</f>
        <v>433.77230149562666</v>
      </c>
      <c r="FP25" s="839">
        <f>+entero!FP79</f>
        <v>433.77286017055383</v>
      </c>
      <c r="FQ25" s="1035">
        <f>+entero!FQ79</f>
        <v>433.76756768367346</v>
      </c>
      <c r="FR25" s="1184">
        <f>+entero!FR79</f>
        <v>-7.5952416384839694</v>
      </c>
      <c r="FS25" s="1185">
        <f>+entero!FS79</f>
        <v>-1.7208612683403703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1035">
        <f>+entero!FL80</f>
        <v>612.34362168998246</v>
      </c>
      <c r="FM26" s="463">
        <f>+entero!FM80</f>
        <v>607.71037988548096</v>
      </c>
      <c r="FN26" s="839">
        <f>+entero!FN80</f>
        <v>598.2686575862391</v>
      </c>
      <c r="FO26" s="839">
        <f>+entero!FO80</f>
        <v>602.36759907167357</v>
      </c>
      <c r="FP26" s="839">
        <f>+entero!FP80</f>
        <v>732.19452398083979</v>
      </c>
      <c r="FQ26" s="1035">
        <f>+entero!FQ80</f>
        <v>635.43880935650168</v>
      </c>
      <c r="FR26" s="463">
        <f>+entero!FR80</f>
        <v>23.095187666519223</v>
      </c>
      <c r="FS26" s="899">
        <f>+entero!FS80</f>
        <v>3.771605818768839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1035">
        <f>+entero!FL81</f>
        <v>433.37675218999988</v>
      </c>
      <c r="FM27" s="463">
        <f>+entero!FM81</f>
        <v>433.37867963999997</v>
      </c>
      <c r="FN27" s="839">
        <f>+entero!FN81</f>
        <v>436.50411047000006</v>
      </c>
      <c r="FO27" s="839">
        <f>+entero!FO81</f>
        <v>436.51090503999995</v>
      </c>
      <c r="FP27" s="839">
        <f>+entero!FP81</f>
        <v>436.51414054999992</v>
      </c>
      <c r="FQ27" s="1035">
        <f>+entero!FQ81</f>
        <v>436.51899375999994</v>
      </c>
      <c r="FR27" s="1151">
        <f>+entero!FR81</f>
        <v>3.142241570000067</v>
      </c>
      <c r="FS27" s="899">
        <f>+entero!FS81</f>
        <v>0.72506002089896449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1035">
        <f>+entero!FL82</f>
        <v>1171.6660480212947</v>
      </c>
      <c r="FM28" s="463">
        <f>+entero!FM82</f>
        <v>1117.000316790869</v>
      </c>
      <c r="FN28" s="839">
        <f>+entero!FN82</f>
        <v>1081.0584880725346</v>
      </c>
      <c r="FO28" s="839">
        <f>+entero!FO82</f>
        <v>1106.636041475798</v>
      </c>
      <c r="FP28" s="839">
        <f>+entero!FP82</f>
        <v>1240.025688410986</v>
      </c>
      <c r="FQ28" s="1035">
        <f>+entero!FQ82</f>
        <v>1381.993506918109</v>
      </c>
      <c r="FR28" s="463">
        <f>+entero!FR82</f>
        <v>210.32745889681428</v>
      </c>
      <c r="FS28" s="899">
        <f>+entero!FS82</f>
        <v>17.951143950276148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1035">
        <f>+entero!FL83</f>
        <v>951.75488173131214</v>
      </c>
      <c r="FM29" s="463">
        <f>+entero!FM83</f>
        <v>901.62110789538792</v>
      </c>
      <c r="FN29" s="839">
        <f>+entero!FN83</f>
        <v>875.13448239629554</v>
      </c>
      <c r="FO29" s="839">
        <f>+entero!FO83</f>
        <v>897.66968041412451</v>
      </c>
      <c r="FP29" s="839">
        <f>+entero!FP83</f>
        <v>901.60658159014633</v>
      </c>
      <c r="FQ29" s="1035">
        <f>+entero!FQ83</f>
        <v>1142.7369453116075</v>
      </c>
      <c r="FR29" s="463">
        <f>+entero!FR83</f>
        <v>190.9820635802954</v>
      </c>
      <c r="FS29" s="899">
        <f>+entero!FS83</f>
        <v>20.066307748575451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1035">
        <f>+entero!FL84</f>
        <v>219.91116628998256</v>
      </c>
      <c r="FM30" s="463">
        <f>+entero!FM84</f>
        <v>215.37920889548107</v>
      </c>
      <c r="FN30" s="839">
        <f>+entero!FN84</f>
        <v>205.92400567623903</v>
      </c>
      <c r="FO30" s="839">
        <f>+entero!FO84</f>
        <v>208.96636106167344</v>
      </c>
      <c r="FP30" s="839">
        <f>+entero!FP84</f>
        <v>338.41910682083972</v>
      </c>
      <c r="FQ30" s="1035">
        <f>+entero!FQ84</f>
        <v>239.25656160650149</v>
      </c>
      <c r="FR30" s="463">
        <f>+entero!FR84</f>
        <v>19.345395316518932</v>
      </c>
      <c r="FS30" s="899">
        <f>+entero!FS84</f>
        <v>8.7969136096570093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463">
        <f>+entero!FM85</f>
        <v>0</v>
      </c>
      <c r="FN31" s="839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1035">
        <f>+entero!FL86</f>
        <v>29267.311341328324</v>
      </c>
      <c r="FM32" s="463">
        <f>+entero!FM86</f>
        <v>29281.847606669435</v>
      </c>
      <c r="FN32" s="839">
        <f>+entero!FN86</f>
        <v>29352.81144964755</v>
      </c>
      <c r="FO32" s="839">
        <f>+entero!FO86</f>
        <v>29393.156285705863</v>
      </c>
      <c r="FP32" s="839">
        <f>+entero!FP86</f>
        <v>29468.373736519265</v>
      </c>
      <c r="FQ32" s="1035">
        <f>+entero!FQ86</f>
        <v>29571.86369274521</v>
      </c>
      <c r="FR32" s="463">
        <f>+entero!FR86</f>
        <v>304.55235141688536</v>
      </c>
      <c r="FS32" s="899">
        <f>+entero!FS86</f>
        <v>1.040588757419707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765">
        <f>+entero!FM87</f>
        <v>0</v>
      </c>
      <c r="FN33" s="1037">
        <f>+entero!FN87</f>
        <v>0</v>
      </c>
      <c r="FO33" s="840">
        <f>+entero!FO87</f>
        <v>0</v>
      </c>
      <c r="FP33" s="840">
        <f>+entero!FP87</f>
        <v>0</v>
      </c>
      <c r="FQ33" s="1037">
        <f>+entero!FQ87</f>
        <v>0</v>
      </c>
      <c r="FR33" s="259">
        <f>+entero!FR87</f>
        <v>0</v>
      </c>
      <c r="FS33" s="900" t="e">
        <f>+entero!FS87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1039">
        <f>+entero!FL88</f>
        <v>99.091532320214469</v>
      </c>
      <c r="FM34" s="946">
        <f>+entero!FM88</f>
        <v>99.092942770337842</v>
      </c>
      <c r="FN34" s="843">
        <f>+entero!FN88</f>
        <v>99.094630210830431</v>
      </c>
      <c r="FO34" s="843">
        <f>+entero!FO88</f>
        <v>99.095506747486624</v>
      </c>
      <c r="FP34" s="843">
        <f>+entero!FP88</f>
        <v>99.098281357498834</v>
      </c>
      <c r="FQ34" s="1039">
        <f>+entero!FQ88</f>
        <v>99.100576058185325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092"/>
      <c r="FM35" s="1142"/>
      <c r="FN35" s="762"/>
      <c r="FO35" s="762"/>
      <c r="FP35" s="762"/>
      <c r="FQ35" s="109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Q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295</v>
      </c>
      <c r="FS3" s="1229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073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093"/>
      <c r="FM5" s="1176"/>
      <c r="FN5" s="1124"/>
      <c r="FO5" s="1124"/>
      <c r="FP5" s="1124"/>
      <c r="FQ5" s="1093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177">
        <f>+entero!FM90</f>
        <v>6.96</v>
      </c>
      <c r="FN6" s="845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177">
        <f>+entero!FM91</f>
        <v>6.86</v>
      </c>
      <c r="FN7" s="845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979">
        <f>+entero!FL92</f>
        <v>6.9237564356087127</v>
      </c>
      <c r="FM8" s="804">
        <f>+entero!FM92</f>
        <v>6.9282169283497055</v>
      </c>
      <c r="FN8" s="446">
        <f>+entero!FN92</f>
        <v>6.913914100373848</v>
      </c>
      <c r="FO8" s="446">
        <f>+entero!FO92</f>
        <v>6.9281930507890861</v>
      </c>
      <c r="FP8" s="446">
        <f>+entero!FP92</f>
        <v>6.9098740671574248</v>
      </c>
      <c r="FQ8" s="979">
        <f>+entero!FQ92</f>
        <v>6.9263431418365293</v>
      </c>
      <c r="FR8" s="1065">
        <f>+entero!FR92</f>
        <v>2.5867062278166486E-3</v>
      </c>
      <c r="FS8" s="1183">
        <f>+entero!FS92</f>
        <v>3.7359867463177661E-2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056"/>
      <c r="FM9" s="1178"/>
      <c r="FN9" s="265"/>
      <c r="FO9" s="265"/>
      <c r="FP9" s="265"/>
      <c r="FQ9" s="1056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042">
        <f>+entero!FL94</f>
        <v>2.3795600000000001</v>
      </c>
      <c r="FM10" s="1177">
        <f>+entero!FM94</f>
        <v>2.3797100000000002</v>
      </c>
      <c r="FN10" s="845">
        <f>+entero!FN94</f>
        <v>2.3797600000000001</v>
      </c>
      <c r="FO10" s="845">
        <f>+entero!FO94</f>
        <v>2.37981</v>
      </c>
      <c r="FP10" s="845">
        <f>+entero!FP94</f>
        <v>2.3798599999999999</v>
      </c>
      <c r="FQ10" s="1042">
        <f>+entero!FQ94</f>
        <v>2.3799100000000002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056"/>
      <c r="FM11" s="1178"/>
      <c r="FN11" s="265"/>
      <c r="FO11" s="265"/>
      <c r="FP11" s="265"/>
      <c r="FQ11" s="1056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3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H3:FH4"/>
    <mergeCell ref="FM3:FQ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entero!CT3</f>
        <v xml:space="preserve">2016                         A  fines de Sep* </v>
      </c>
      <c r="CU3" s="1218" t="str">
        <f>entero!CU3</f>
        <v xml:space="preserve">2016                         A  fines de Oct* </v>
      </c>
      <c r="CV3" s="1218" t="str">
        <f>entero!CV3</f>
        <v xml:space="preserve">2016                         A  fines de Nov* </v>
      </c>
      <c r="CW3" s="1218" t="str">
        <f>entero!CW3</f>
        <v>2016                         A  fines de Dic* 15</v>
      </c>
      <c r="CX3" s="1218" t="str">
        <f>entero!CX3</f>
        <v xml:space="preserve">2017                         A  fines de Ene* </v>
      </c>
      <c r="CY3" s="1218" t="str">
        <f>entero!CY3</f>
        <v xml:space="preserve">2017                         A  fines de Feb* </v>
      </c>
      <c r="CZ3" s="1218" t="str">
        <f>entero!CZ3</f>
        <v xml:space="preserve">2017                         A  fines de Mar* </v>
      </c>
      <c r="DA3" s="1218" t="str">
        <f>entero!DA3</f>
        <v xml:space="preserve">2017                         A  fines de Abr* </v>
      </c>
      <c r="DB3" s="1218" t="str">
        <f>entero!DB3</f>
        <v xml:space="preserve">2017                         A  fines de May* </v>
      </c>
      <c r="DC3" s="1218" t="str">
        <f>entero!DC3</f>
        <v xml:space="preserve">2017                         A  fines de Jun* </v>
      </c>
      <c r="DD3" s="1218" t="str">
        <f>entero!DD3</f>
        <v xml:space="preserve">2017                         A  fines de Jul* </v>
      </c>
      <c r="DE3" s="1218" t="str">
        <f>entero!DE3</f>
        <v xml:space="preserve">2017                         A  fines de Ago* </v>
      </c>
      <c r="DF3" s="1218" t="str">
        <f>entero!DF3</f>
        <v xml:space="preserve">2017                         A  fines de Sep* </v>
      </c>
      <c r="DG3" s="1218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295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073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1033"/>
      <c r="FM5" s="734"/>
      <c r="FN5" s="844"/>
      <c r="FO5" s="844"/>
      <c r="FP5" s="844"/>
      <c r="FQ5" s="1033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1063"/>
      <c r="FM6" s="722"/>
      <c r="FN6" s="1057"/>
      <c r="FO6" s="1057"/>
      <c r="FP6" s="1057"/>
      <c r="FQ6" s="1063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1063"/>
      <c r="FM7" s="722"/>
      <c r="FN7" s="1057"/>
      <c r="FO7" s="1057"/>
      <c r="FP7" s="1057"/>
      <c r="FQ7" s="1063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1063"/>
      <c r="FM8" s="722"/>
      <c r="FN8" s="1057"/>
      <c r="FO8" s="1057"/>
      <c r="FP8" s="1057"/>
      <c r="FQ8" s="1063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1063"/>
      <c r="FM9" s="722"/>
      <c r="FN9" s="1057"/>
      <c r="FO9" s="1057"/>
      <c r="FP9" s="1057"/>
      <c r="FQ9" s="1063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094">
        <f>+entero!FL97</f>
        <v>511.8898433602497</v>
      </c>
      <c r="FM10" s="1179">
        <f>+entero!FM97</f>
        <v>511.8898433602497</v>
      </c>
      <c r="FN10" s="949">
        <f>+entero!FN97</f>
        <v>511.8898433602497</v>
      </c>
      <c r="FO10" s="949">
        <f>+entero!FO97</f>
        <v>503.46926111914138</v>
      </c>
      <c r="FP10" s="949">
        <f>+entero!FP97</f>
        <v>503.46926111914138</v>
      </c>
      <c r="FQ10" s="1094">
        <f>+entero!FQ97</f>
        <v>508.17146526668176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3">
    <mergeCell ref="ES3:ES4"/>
    <mergeCell ref="FC3:FC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BI3:BI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N3:BN4"/>
    <mergeCell ref="CB3:CB4"/>
    <mergeCell ref="FM3:FQ3"/>
    <mergeCell ref="FH3:FH4"/>
    <mergeCell ref="FG3:FG4"/>
    <mergeCell ref="FF3:FF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U14" sqref="FU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150" t="str">
        <f>+entero!FK3</f>
        <v>Semana 3</v>
      </c>
      <c r="FL3" s="1150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9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149">
        <f>+entero!FM4</f>
        <v>44676</v>
      </c>
      <c r="FN4" s="1126">
        <f>+entero!FN4</f>
        <v>44677</v>
      </c>
      <c r="FO4" s="1126">
        <f>+entero!FO4</f>
        <v>44678</v>
      </c>
      <c r="FP4" s="1126">
        <f>+entero!FP4</f>
        <v>44679</v>
      </c>
      <c r="FQ4" s="1086">
        <f>+entero!FQ4</f>
        <v>44680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1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097"/>
      <c r="FQ5" s="1125"/>
    </row>
    <row r="6" spans="1:446" ht="12.75" hidden="1" customHeight="1" x14ac:dyDescent="0.2">
      <c r="A6" s="3"/>
      <c r="B6" s="121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1095"/>
      <c r="FQ6" s="978"/>
    </row>
    <row r="7" spans="1:446" x14ac:dyDescent="0.2">
      <c r="A7" s="3"/>
      <c r="B7" s="121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978"/>
      <c r="FM7" s="1154"/>
      <c r="FN7" s="1095"/>
      <c r="FO7" s="1095"/>
      <c r="FP7" s="1095"/>
      <c r="FQ7" s="978"/>
    </row>
    <row r="8" spans="1:446" x14ac:dyDescent="0.2">
      <c r="A8" s="3"/>
      <c r="B8" s="121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978"/>
      <c r="FM8" s="1154"/>
      <c r="FN8" s="1095"/>
      <c r="FO8" s="1095"/>
      <c r="FP8" s="1095"/>
      <c r="FQ8" s="978"/>
    </row>
    <row r="9" spans="1:446" x14ac:dyDescent="0.2">
      <c r="A9" s="3"/>
      <c r="B9" s="121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978"/>
      <c r="FM9" s="1154"/>
      <c r="FN9" s="1095"/>
      <c r="FO9" s="1095"/>
      <c r="FP9" s="1095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978"/>
      <c r="FM10" s="1154"/>
      <c r="FN10" s="1095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978"/>
      <c r="FM11" s="1154"/>
      <c r="FN11" s="1095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978"/>
      <c r="FM12" s="1154"/>
      <c r="FN12" s="1095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067"/>
      <c r="FM13" s="1155"/>
      <c r="FN13" s="1096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804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156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EV3:EV4"/>
    <mergeCell ref="ES3:ES4"/>
    <mergeCell ref="EW3:EW4"/>
    <mergeCell ref="EZ3:EZ4"/>
    <mergeCell ref="FG3:FG4"/>
    <mergeCell ref="FH3:FH4"/>
    <mergeCell ref="FM3:FQ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2022-05-06T19:46:52Z</cp:lastPrinted>
  <dcterms:created xsi:type="dcterms:W3CDTF">2002-08-27T17:11:09Z</dcterms:created>
  <dcterms:modified xsi:type="dcterms:W3CDTF">2022-05-06T19:47:29Z</dcterms:modified>
</cp:coreProperties>
</file>