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4" i="7"/>
  <c r="FF18" i="9"/>
  <c r="FF14" i="9"/>
  <c r="FF15" i="7" l="1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5" i="7"/>
  <c r="FE18" i="9"/>
  <c r="FE14" i="9"/>
  <c r="FE14" i="7" l="1"/>
  <c r="FK16" i="4"/>
  <c r="FK15" i="4"/>
  <c r="FC16" i="4"/>
  <c r="FC15" i="4"/>
  <c r="FC13" i="4"/>
  <c r="FC12" i="4"/>
  <c r="FC11" i="4"/>
  <c r="FC10" i="4"/>
  <c r="FC9" i="4"/>
  <c r="FC8" i="4"/>
  <c r="FC7" i="4"/>
  <c r="FC3" i="4"/>
  <c r="FK10" i="10"/>
  <c r="FC10" i="10"/>
  <c r="FC9" i="10"/>
  <c r="FC8" i="10"/>
  <c r="FC7" i="10"/>
  <c r="FC6" i="10"/>
  <c r="FC3" i="10"/>
  <c r="FK10" i="5"/>
  <c r="FK8" i="5"/>
  <c r="FK7" i="5"/>
  <c r="FC11" i="5"/>
  <c r="FC10" i="5"/>
  <c r="FC9" i="5"/>
  <c r="FC8" i="5"/>
  <c r="FC7" i="5"/>
  <c r="FC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K6" i="5"/>
  <c r="FK18" i="7"/>
  <c r="FC6" i="5"/>
  <c r="FC28" i="6"/>
  <c r="FC23" i="6"/>
  <c r="FC18" i="7"/>
  <c r="FC18" i="9"/>
  <c r="FC14" i="9"/>
  <c r="FC14" i="7" l="1"/>
  <c r="FK14" i="7"/>
  <c r="FK18" i="9"/>
  <c r="FK23" i="6"/>
  <c r="FK14" i="9"/>
  <c r="FK28" i="6"/>
  <c r="FK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M13" i="6"/>
  <c r="FM16" i="6"/>
  <c r="FM19" i="6"/>
  <c r="FM22" i="6"/>
  <c r="FM32" i="6"/>
  <c r="FM21" i="6"/>
  <c r="FM20" i="6"/>
  <c r="FM18" i="6"/>
  <c r="FM17" i="6"/>
  <c r="FM15" i="6"/>
  <c r="FM14" i="6"/>
  <c r="FM12" i="6"/>
  <c r="FM11" i="6"/>
  <c r="FM9" i="6"/>
  <c r="FM8" i="6"/>
  <c r="FM7" i="6"/>
  <c r="FM30" i="6" l="1"/>
  <c r="FM29" i="6"/>
  <c r="FM27" i="6"/>
  <c r="FM26" i="6"/>
  <c r="FM25" i="6"/>
  <c r="FM24" i="6"/>
  <c r="FL9" i="6" l="1"/>
  <c r="FM31" i="6"/>
  <c r="FL27" i="6" l="1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 l="1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A9" i="5" l="1"/>
  <c r="FG3" i="4" l="1"/>
  <c r="FI16" i="4"/>
  <c r="FH16" i="4"/>
  <c r="FG16" i="4"/>
  <c r="FI15" i="4"/>
  <c r="FH15" i="4"/>
  <c r="FG15" i="4"/>
  <c r="FD3" i="4"/>
  <c r="FG3" i="10"/>
  <c r="FI10" i="10"/>
  <c r="FH10" i="10"/>
  <c r="FG10" i="10"/>
  <c r="FD3" i="10"/>
  <c r="FG3" i="5"/>
  <c r="FI10" i="5"/>
  <c r="FH10" i="5"/>
  <c r="FG10" i="5"/>
  <c r="FI8" i="5"/>
  <c r="FH8" i="5"/>
  <c r="FG8" i="5"/>
  <c r="FI7" i="5"/>
  <c r="FH7" i="5"/>
  <c r="FG7" i="5"/>
  <c r="FD3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D3" i="6"/>
  <c r="FG3" i="7"/>
  <c r="FD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D3" i="8"/>
  <c r="FG4" i="9"/>
  <c r="FD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I18" i="7"/>
  <c r="FH18" i="7"/>
  <c r="FH15" i="7"/>
  <c r="FG15" i="7"/>
  <c r="FH14" i="9" l="1"/>
  <c r="FH23" i="6"/>
  <c r="FM23" i="6"/>
  <c r="FH18" i="9"/>
  <c r="FH28" i="6"/>
  <c r="FM28" i="6"/>
  <c r="FI14" i="9"/>
  <c r="FI14" i="7"/>
  <c r="FG14" i="9"/>
  <c r="FL14" i="9"/>
  <c r="FG18" i="9"/>
  <c r="FG18" i="7"/>
  <c r="FG28" i="6"/>
  <c r="FG23" i="6"/>
  <c r="FI15" i="7"/>
  <c r="FI28" i="6"/>
  <c r="FI23" i="6"/>
  <c r="FI18" i="9"/>
  <c r="FH14" i="7"/>
  <c r="FM20" i="8"/>
  <c r="FG14" i="7" l="1"/>
  <c r="FL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M6" i="7"/>
  <c r="FA6" i="5"/>
  <c r="FA28" i="6"/>
  <c r="FA23" i="6"/>
  <c r="FA18" i="7"/>
  <c r="FA15" i="7"/>
  <c r="FA18" i="9"/>
  <c r="FA14" i="9"/>
  <c r="FM18" i="9" l="1"/>
  <c r="FA14" i="7"/>
  <c r="FL18" i="6" l="1"/>
  <c r="FM8" i="5" l="1"/>
  <c r="FM26" i="9" l="1"/>
  <c r="FG4" i="6" l="1"/>
  <c r="FG4" i="10"/>
  <c r="FG4" i="8"/>
  <c r="FG4" i="7"/>
  <c r="FG4" i="5"/>
  <c r="FG4" i="4"/>
  <c r="FG5" i="9"/>
  <c r="FL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5" i="9" l="1"/>
  <c r="FK4" i="4"/>
  <c r="FK4" i="7"/>
  <c r="FK4" i="10"/>
  <c r="FK4" i="5"/>
  <c r="FK4" i="8"/>
  <c r="FK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L6" i="7"/>
  <c r="FL10" i="7"/>
  <c r="FL11" i="7"/>
  <c r="FL12" i="7"/>
  <c r="EX15" i="7"/>
  <c r="FM19" i="8" l="1"/>
  <c r="FL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M11" i="7" l="1"/>
  <c r="FM10" i="7"/>
  <c r="FM12" i="7"/>
  <c r="EU5" i="9" l="1"/>
  <c r="EU4" i="9"/>
  <c r="FL18" i="8" l="1"/>
  <c r="FM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FM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L11" i="9" l="1"/>
  <c r="FM11" i="9"/>
  <c r="FL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L12" i="6" l="1"/>
  <c r="FL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6" i="6" l="1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L19" i="6"/>
  <c r="DI19" i="6"/>
  <c r="DI18" i="6"/>
  <c r="DI17" i="6"/>
  <c r="FL16" i="6"/>
  <c r="DI16" i="6"/>
  <c r="DI15" i="6"/>
  <c r="DI14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M8" i="9"/>
  <c r="FL28" i="6" l="1"/>
  <c r="FL23" i="6"/>
  <c r="FL18" i="9"/>
  <c r="FM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<sst xmlns="http://schemas.openxmlformats.org/spreadsheetml/2006/main" count="467" uniqueCount="305">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</sst>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abSelected="1" topLeftCell="B1" zoomScale="115" zoomScaleNormal="115" workbookViewId="0">
      <pane xSplit="123" ySplit="5" topLeftCell="FA57" activePane="bottomRight" state="frozen"/>
      <selection activeCell="B1" sqref="B1"/>
      <selection pane="topRight" activeCell="DU1" sqref="DU1"/>
      <selection pane="bottomLeft" activeCell="B6" sqref="B6"/>
      <selection pane="bottomRight" activeCell="FM97" sqref="FM9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7" width="7.85546875" style="148" customWidth="1"/>
    <col min="168" max="168" width="9" style="148" customWidth="1"/>
    <col min="169" max="169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236"/>
      <c r="FM1" s="236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</row>
    <row r="3" spans="1:175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16" t="s">
        <v>155</v>
      </c>
      <c r="BT3" s="1216" t="s">
        <v>156</v>
      </c>
      <c r="BU3" s="1214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48" t="s">
        <v>284</v>
      </c>
      <c r="FE3" s="1191" t="s">
        <v>288</v>
      </c>
      <c r="FF3" s="1194" t="s">
        <v>300</v>
      </c>
      <c r="FG3" s="1199" t="s">
        <v>304</v>
      </c>
      <c r="FH3" s="1200"/>
      <c r="FI3" s="1200"/>
      <c r="FJ3" s="1200"/>
      <c r="FK3" s="1201"/>
      <c r="FL3" s="1204" t="s">
        <v>286</v>
      </c>
      <c r="FM3" s="1205"/>
    </row>
    <row r="4" spans="1:175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17"/>
      <c r="BT4" s="1217"/>
      <c r="BU4" s="1215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02">
        <v>44505</v>
      </c>
      <c r="FE4" s="1102">
        <v>44512</v>
      </c>
      <c r="FF4" s="1102">
        <v>44519</v>
      </c>
      <c r="FG4" s="1169">
        <v>44522</v>
      </c>
      <c r="FH4" s="1168">
        <v>44523</v>
      </c>
      <c r="FI4" s="790">
        <v>44524</v>
      </c>
      <c r="FJ4" s="1168">
        <v>44525</v>
      </c>
      <c r="FK4" s="1170">
        <v>44526</v>
      </c>
      <c r="FL4" s="871" t="s">
        <v>225</v>
      </c>
      <c r="FM4" s="1108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80"/>
      <c r="FH5" s="1081"/>
      <c r="FI5" s="1081"/>
      <c r="FJ5" s="1081"/>
      <c r="FK5" s="1109"/>
      <c r="FL5" s="1080"/>
      <c r="FM5" s="110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1144"/>
      <c r="FG6" s="889"/>
      <c r="FH6" s="791"/>
      <c r="FI6" s="791"/>
      <c r="FJ6" s="791"/>
      <c r="FK6" s="952"/>
      <c r="FL6" s="814"/>
      <c r="FM6" s="1110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4855.0720281399999</v>
      </c>
      <c r="FE7" s="541">
        <v>5015.6455390700003</v>
      </c>
      <c r="FF7" s="541">
        <v>4993.0914047599999</v>
      </c>
      <c r="FG7" s="793">
        <v>4963.3373505999998</v>
      </c>
      <c r="FH7" s="358">
        <v>4919.2508786900007</v>
      </c>
      <c r="FI7" s="358">
        <v>4914.76061734</v>
      </c>
      <c r="FJ7" s="358">
        <v>4905.0063758400001</v>
      </c>
      <c r="FK7" s="541">
        <v>4833.15354665</v>
      </c>
      <c r="FL7" s="286">
        <v>-159.93785810999998</v>
      </c>
      <c r="FM7" s="989">
        <v>-3.2031830612499599</v>
      </c>
      <c r="FO7" s="229"/>
      <c r="FP7" s="229"/>
      <c r="FQ7" s="229"/>
      <c r="FR7" s="229"/>
      <c r="FS7" s="229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1778.9125402199998</v>
      </c>
      <c r="FE8" s="541">
        <v>1844.8981495600001</v>
      </c>
      <c r="FF8" s="541">
        <v>1827.2897724699999</v>
      </c>
      <c r="FG8" s="793">
        <v>1815.1028163800001</v>
      </c>
      <c r="FH8" s="358">
        <v>1830.77184375</v>
      </c>
      <c r="FI8" s="358">
        <v>1849.2487780700001</v>
      </c>
      <c r="FJ8" s="358">
        <v>1846.2088916500002</v>
      </c>
      <c r="FK8" s="541">
        <v>1768.96198179</v>
      </c>
      <c r="FL8" s="286">
        <v>-58.327790679999907</v>
      </c>
      <c r="FM8" s="989">
        <v>-3.1920383706387501</v>
      </c>
      <c r="FO8" s="229"/>
      <c r="FP8" s="229"/>
      <c r="FQ8" s="229"/>
      <c r="FR8" s="229"/>
      <c r="FS8" s="229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562.31827497999996</v>
      </c>
      <c r="FE9" s="541">
        <v>560.36220190999995</v>
      </c>
      <c r="FF9" s="541">
        <v>558.77056981999999</v>
      </c>
      <c r="FG9" s="793">
        <v>557.87702197999999</v>
      </c>
      <c r="FH9" s="358">
        <v>557.52997438</v>
      </c>
      <c r="FI9" s="358">
        <v>556.37713810000002</v>
      </c>
      <c r="FJ9" s="358">
        <v>556.03407955</v>
      </c>
      <c r="FK9" s="541">
        <v>556.03407955</v>
      </c>
      <c r="FL9" s="286">
        <v>-2.7364902699999902</v>
      </c>
      <c r="FM9" s="989">
        <v>-0.48973414453118241</v>
      </c>
      <c r="FO9" s="229"/>
      <c r="FP9" s="229"/>
      <c r="FQ9" s="229"/>
      <c r="FR9" s="229"/>
      <c r="FS9" s="229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2477.1557326699999</v>
      </c>
      <c r="FE10" s="541">
        <v>2573.8265688500001</v>
      </c>
      <c r="FF10" s="541">
        <v>2570.5762834700004</v>
      </c>
      <c r="FG10" s="793">
        <v>2553.9610292400002</v>
      </c>
      <c r="FH10" s="358">
        <v>2494.5752193100002</v>
      </c>
      <c r="FI10" s="358">
        <v>2472.8360721700001</v>
      </c>
      <c r="FJ10" s="358">
        <v>2466.4871571399999</v>
      </c>
      <c r="FK10" s="541">
        <v>2471.8812378099997</v>
      </c>
      <c r="FL10" s="286">
        <v>-98.695045660000687</v>
      </c>
      <c r="FM10" s="989">
        <v>-3.8394132200882614</v>
      </c>
      <c r="FO10" s="229"/>
      <c r="FP10" s="229"/>
      <c r="FQ10" s="229"/>
      <c r="FR10" s="229"/>
      <c r="FS10" s="229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36.685480269999999</v>
      </c>
      <c r="FE11" s="541">
        <v>36.558618750000001</v>
      </c>
      <c r="FF11" s="541">
        <v>36.454779000000002</v>
      </c>
      <c r="FG11" s="793">
        <v>36.396483000000003</v>
      </c>
      <c r="FH11" s="358">
        <v>36.373841249999998</v>
      </c>
      <c r="FI11" s="358">
        <v>36.298628999999998</v>
      </c>
      <c r="FJ11" s="358">
        <v>36.276247499999997</v>
      </c>
      <c r="FK11" s="541">
        <v>36.276247499999997</v>
      </c>
      <c r="FL11" s="799">
        <v>-0.17853150000000539</v>
      </c>
      <c r="FM11" s="989">
        <v>-0.48973414432166879</v>
      </c>
      <c r="FO11" s="229"/>
      <c r="FP11" s="229"/>
      <c r="FQ11" s="229"/>
      <c r="FR11" s="229"/>
      <c r="FS11" s="229"/>
    </row>
    <row r="12" spans="1:175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4855.0708328499995</v>
      </c>
      <c r="FE12" s="541">
        <v>5015.6455257699999</v>
      </c>
      <c r="FF12" s="541">
        <v>4993.0913914600005</v>
      </c>
      <c r="FG12" s="793">
        <v>4963.3373372999995</v>
      </c>
      <c r="FH12" s="358">
        <v>4919.2508653900013</v>
      </c>
      <c r="FI12" s="358">
        <v>4914.7606040400005</v>
      </c>
      <c r="FJ12" s="358">
        <v>4905.0063625399998</v>
      </c>
      <c r="FK12" s="541">
        <v>4833.1535333500005</v>
      </c>
      <c r="FL12" s="286">
        <v>-159.93785810999998</v>
      </c>
      <c r="FM12" s="989">
        <v>-3.2031830697822152</v>
      </c>
      <c r="FO12" s="229"/>
      <c r="FP12" s="229"/>
      <c r="FQ12" s="229"/>
      <c r="FR12" s="229"/>
      <c r="FS12" s="229"/>
    </row>
    <row r="13" spans="1:175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1362.1519347069968</v>
      </c>
      <c r="FE13" s="541">
        <v>1368.7484464023321</v>
      </c>
      <c r="FF13" s="541">
        <v>1373.9265106690959</v>
      </c>
      <c r="FG13" s="793">
        <v>1395.984155663265</v>
      </c>
      <c r="FH13" s="358">
        <v>1376.2797231618072</v>
      </c>
      <c r="FI13" s="358">
        <v>1351.9995647113697</v>
      </c>
      <c r="FJ13" s="358">
        <v>1321.1737264927108</v>
      </c>
      <c r="FK13" s="541">
        <v>1328.8345031297372</v>
      </c>
      <c r="FL13" s="286">
        <v>-45.092007539358747</v>
      </c>
      <c r="FM13" s="989">
        <v>-3.281981036773149</v>
      </c>
      <c r="FO13" s="229"/>
      <c r="FP13" s="229"/>
      <c r="FQ13" s="229"/>
      <c r="FR13" s="229"/>
      <c r="FS13" s="229"/>
    </row>
    <row r="14" spans="1:175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469.68982017000008</v>
      </c>
      <c r="FE14" s="541">
        <v>470.25417027999993</v>
      </c>
      <c r="FF14" s="541">
        <v>468.33993286000015</v>
      </c>
      <c r="FG14" s="793">
        <v>468.3402802199999</v>
      </c>
      <c r="FH14" s="358">
        <v>464.04677718999994</v>
      </c>
      <c r="FI14" s="358">
        <v>464.05056284999989</v>
      </c>
      <c r="FJ14" s="358">
        <v>464.04712134999983</v>
      </c>
      <c r="FK14" s="541">
        <v>464.05985488999983</v>
      </c>
      <c r="FL14" s="286">
        <v>-4.2800779700003204</v>
      </c>
      <c r="FM14" s="989">
        <v>-0.91388277396361917</v>
      </c>
      <c r="FO14" s="229"/>
      <c r="FP14" s="229"/>
      <c r="FQ14" s="229"/>
      <c r="FR14" s="229"/>
      <c r="FS14" s="229"/>
    </row>
    <row r="15" spans="1:175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793">
        <v>0</v>
      </c>
      <c r="FH15" s="358">
        <v>0</v>
      </c>
      <c r="FI15" s="358">
        <v>0</v>
      </c>
      <c r="FJ15" s="358">
        <v>0</v>
      </c>
      <c r="FK15" s="541">
        <v>0</v>
      </c>
      <c r="FL15" s="950"/>
      <c r="FM15" s="1111"/>
      <c r="FN15" s="590"/>
      <c r="FO15" s="229"/>
      <c r="FP15" s="229"/>
      <c r="FQ15" s="229"/>
      <c r="FR15" s="229"/>
      <c r="FS15" s="229"/>
    </row>
    <row r="16" spans="1:175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75.999059130000006</v>
      </c>
      <c r="FE16" s="541">
        <v>75.998706039999988</v>
      </c>
      <c r="FF16" s="541">
        <v>76.00323143</v>
      </c>
      <c r="FG16" s="793">
        <v>76.00504359</v>
      </c>
      <c r="FH16" s="358">
        <v>76.004485579999994</v>
      </c>
      <c r="FI16" s="358">
        <v>76.004107330000011</v>
      </c>
      <c r="FJ16" s="358">
        <v>76.002685060000005</v>
      </c>
      <c r="FK16" s="541">
        <v>76.003784350000004</v>
      </c>
      <c r="FL16" s="921"/>
      <c r="FM16" s="989"/>
      <c r="FO16" s="229"/>
      <c r="FP16" s="229"/>
      <c r="FQ16" s="229"/>
      <c r="FR16" s="229"/>
      <c r="FS16" s="229"/>
    </row>
    <row r="17" spans="1:175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793">
        <v>0</v>
      </c>
      <c r="FH17" s="358">
        <v>0</v>
      </c>
      <c r="FI17" s="358">
        <v>0</v>
      </c>
      <c r="FJ17" s="358">
        <v>0</v>
      </c>
      <c r="FK17" s="541">
        <v>0</v>
      </c>
      <c r="FL17" s="911"/>
      <c r="FM17" s="1112"/>
      <c r="FO17" s="229"/>
      <c r="FP17" s="229"/>
      <c r="FQ17" s="229"/>
      <c r="FR17" s="229"/>
      <c r="FS17" s="229"/>
    </row>
    <row r="18" spans="1:175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6293.2218266869968</v>
      </c>
      <c r="FE18" s="541">
        <v>6460.3926782123317</v>
      </c>
      <c r="FF18" s="541">
        <v>6443.0211335590966</v>
      </c>
      <c r="FG18" s="793">
        <v>6435.3265365532652</v>
      </c>
      <c r="FH18" s="358">
        <v>6371.535074131808</v>
      </c>
      <c r="FI18" s="358">
        <v>6342.7642760813706</v>
      </c>
      <c r="FJ18" s="358">
        <v>6302.1827740927101</v>
      </c>
      <c r="FK18" s="541">
        <v>6237.9918208297377</v>
      </c>
      <c r="FL18" s="286">
        <v>-205.02931272935894</v>
      </c>
      <c r="FM18" s="989">
        <v>-3.1821921499130901</v>
      </c>
      <c r="FO18" s="229"/>
      <c r="FP18" s="229"/>
      <c r="FQ18" s="229"/>
      <c r="FR18" s="229"/>
      <c r="FS18" s="229"/>
    </row>
    <row r="19" spans="1:175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0.2</v>
      </c>
      <c r="FE19" s="542">
        <v>0</v>
      </c>
      <c r="FF19" s="542">
        <v>0.2</v>
      </c>
      <c r="FG19" s="793">
        <v>0</v>
      </c>
      <c r="FH19" s="358">
        <v>0</v>
      </c>
      <c r="FI19" s="358">
        <v>0</v>
      </c>
      <c r="FJ19" s="358">
        <v>0</v>
      </c>
      <c r="FK19" s="541">
        <v>0</v>
      </c>
      <c r="FL19" s="799"/>
      <c r="FM19" s="1131"/>
      <c r="FO19" s="229"/>
      <c r="FP19" s="229"/>
      <c r="FQ19" s="229"/>
      <c r="FR19" s="229"/>
      <c r="FS19" s="229"/>
    </row>
    <row r="20" spans="1:175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793">
        <v>0</v>
      </c>
      <c r="FH20" s="358">
        <v>0</v>
      </c>
      <c r="FI20" s="358">
        <v>0</v>
      </c>
      <c r="FJ20" s="358">
        <v>0</v>
      </c>
      <c r="FK20" s="541">
        <v>0</v>
      </c>
      <c r="FL20" s="911"/>
      <c r="FM20" s="989"/>
      <c r="FO20" s="229"/>
      <c r="FP20" s="229"/>
      <c r="FQ20" s="229"/>
      <c r="FR20" s="229"/>
      <c r="FS20" s="229"/>
    </row>
    <row r="21" spans="1:175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</v>
      </c>
      <c r="FF21" s="542">
        <v>0</v>
      </c>
      <c r="FG21" s="793">
        <v>0</v>
      </c>
      <c r="FH21" s="358">
        <v>0</v>
      </c>
      <c r="FI21" s="358">
        <v>0</v>
      </c>
      <c r="FJ21" s="358">
        <v>0</v>
      </c>
      <c r="FK21" s="541">
        <v>0</v>
      </c>
      <c r="FL21" s="286"/>
      <c r="FM21" s="1074"/>
      <c r="FO21" s="229"/>
      <c r="FP21" s="229"/>
      <c r="FQ21" s="229"/>
      <c r="FR21" s="229"/>
      <c r="FS21" s="229"/>
    </row>
    <row r="22" spans="1:175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793">
        <v>0</v>
      </c>
      <c r="FH22" s="358">
        <v>0</v>
      </c>
      <c r="FI22" s="358">
        <v>0</v>
      </c>
      <c r="FJ22" s="358">
        <v>0</v>
      </c>
      <c r="FK22" s="541">
        <v>0</v>
      </c>
      <c r="FL22" s="918"/>
      <c r="FM22" s="1022"/>
      <c r="FO22" s="229"/>
      <c r="FP22" s="229"/>
      <c r="FQ22" s="229"/>
      <c r="FR22" s="229"/>
      <c r="FS22" s="229"/>
    </row>
    <row r="23" spans="1:175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793">
        <v>0</v>
      </c>
      <c r="FH23" s="358">
        <v>0</v>
      </c>
      <c r="FI23" s="358">
        <v>0</v>
      </c>
      <c r="FJ23" s="358">
        <v>0</v>
      </c>
      <c r="FK23" s="541">
        <v>0</v>
      </c>
      <c r="FL23" s="987"/>
      <c r="FM23" s="982"/>
      <c r="FO23" s="229"/>
      <c r="FP23" s="229"/>
      <c r="FQ23" s="229"/>
      <c r="FR23" s="229"/>
      <c r="FS23" s="229"/>
    </row>
    <row r="24" spans="1:175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793">
        <v>0</v>
      </c>
      <c r="FH24" s="358">
        <v>0</v>
      </c>
      <c r="FI24" s="358">
        <v>0</v>
      </c>
      <c r="FJ24" s="358">
        <v>0</v>
      </c>
      <c r="FK24" s="541">
        <v>0</v>
      </c>
      <c r="FL24" s="964"/>
      <c r="FM24" s="982"/>
      <c r="FO24" s="229"/>
      <c r="FP24" s="229"/>
      <c r="FQ24" s="229"/>
      <c r="FR24" s="229"/>
      <c r="FS24" s="229"/>
    </row>
    <row r="25" spans="1:175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75</v>
      </c>
      <c r="FE25" s="541">
        <v>125.00245</v>
      </c>
      <c r="FF25" s="541">
        <v>116.97998600000001</v>
      </c>
      <c r="FG25" s="793">
        <v>24</v>
      </c>
      <c r="FH25" s="358">
        <v>14.984</v>
      </c>
      <c r="FI25" s="358">
        <v>19</v>
      </c>
      <c r="FJ25" s="358">
        <v>0</v>
      </c>
      <c r="FK25" s="541">
        <v>4.5</v>
      </c>
      <c r="FL25" s="286">
        <v>-54.495986000000009</v>
      </c>
      <c r="FM25" s="1131">
        <v>-46.585734759790455</v>
      </c>
      <c r="FO25" s="229"/>
      <c r="FP25" s="229"/>
      <c r="FQ25" s="229"/>
      <c r="FR25" s="229"/>
      <c r="FS25" s="229"/>
    </row>
    <row r="26" spans="1:175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541">
        <v>0</v>
      </c>
      <c r="FE26" s="541">
        <v>10.125833</v>
      </c>
      <c r="FF26" s="541">
        <v>32.598410999999999</v>
      </c>
      <c r="FG26" s="1171">
        <v>12.098300999999999</v>
      </c>
      <c r="FH26" s="984">
        <v>6</v>
      </c>
      <c r="FI26" s="984">
        <v>3</v>
      </c>
      <c r="FJ26" s="984">
        <v>0</v>
      </c>
      <c r="FK26" s="1132">
        <v>21.091351</v>
      </c>
      <c r="FL26" s="1104">
        <v>9.5912409999999966</v>
      </c>
      <c r="FM26" s="1131">
        <v>29.422418779860159</v>
      </c>
      <c r="FO26" s="229"/>
      <c r="FP26" s="229"/>
      <c r="FQ26" s="229"/>
      <c r="FR26" s="229"/>
      <c r="FS26" s="229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970"/>
      <c r="FE27" s="970"/>
      <c r="FF27" s="970"/>
      <c r="FG27" s="1172"/>
      <c r="FH27" s="1103"/>
      <c r="FI27" s="1103"/>
      <c r="FJ27" s="880"/>
      <c r="FK27" s="1133"/>
      <c r="FL27" s="1047"/>
      <c r="FM27" s="892"/>
      <c r="FO27" s="229"/>
      <c r="FP27" s="229"/>
      <c r="FQ27" s="229"/>
      <c r="FR27" s="229"/>
      <c r="FS27" s="229"/>
    </row>
    <row r="28" spans="1:175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93795.751377188659</v>
      </c>
      <c r="FE28" s="537">
        <v>94387.76069891885</v>
      </c>
      <c r="FF28" s="537">
        <v>93190.611729406693</v>
      </c>
      <c r="FG28" s="851">
        <v>92993.357227592278</v>
      </c>
      <c r="FH28" s="562">
        <v>92806.751252800532</v>
      </c>
      <c r="FI28" s="562">
        <v>92890.011998463611</v>
      </c>
      <c r="FJ28" s="562">
        <v>92804.000548000098</v>
      </c>
      <c r="FK28" s="537">
        <v>92983.191928668748</v>
      </c>
      <c r="FL28" s="286">
        <v>-207.41980073794548</v>
      </c>
      <c r="FM28" s="989">
        <v>-0.22257585489429002</v>
      </c>
      <c r="FO28" s="229"/>
      <c r="FP28" s="229"/>
      <c r="FQ28" s="229"/>
      <c r="FR28" s="229"/>
      <c r="FS28" s="229"/>
    </row>
    <row r="29" spans="1:175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51466.260315</v>
      </c>
      <c r="FE29" s="537">
        <v>52250.015286199996</v>
      </c>
      <c r="FF29" s="537">
        <v>52481.092523699997</v>
      </c>
      <c r="FG29" s="851">
        <v>52473.569487799999</v>
      </c>
      <c r="FH29" s="562">
        <v>52506.764927699995</v>
      </c>
      <c r="FI29" s="562">
        <v>52522.693050400005</v>
      </c>
      <c r="FJ29" s="562">
        <v>52629.391292400003</v>
      </c>
      <c r="FK29" s="537">
        <v>52546.357585099999</v>
      </c>
      <c r="FL29" s="286">
        <v>65.265061400001287</v>
      </c>
      <c r="FM29" s="989">
        <v>0.12435918968441474</v>
      </c>
      <c r="FO29" s="229"/>
      <c r="FP29" s="229"/>
      <c r="FQ29" s="229"/>
      <c r="FR29" s="229"/>
      <c r="FS29" s="229"/>
    </row>
    <row r="30" spans="1:175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18160.474401463449</v>
      </c>
      <c r="FE30" s="537">
        <v>17842.686979201844</v>
      </c>
      <c r="FF30" s="537">
        <v>18228.485578060721</v>
      </c>
      <c r="FG30" s="851">
        <v>18425.075353745295</v>
      </c>
      <c r="FH30" s="562">
        <v>18760.703990867634</v>
      </c>
      <c r="FI30" s="562">
        <v>18807.435306445524</v>
      </c>
      <c r="FJ30" s="562">
        <v>18981.047645080591</v>
      </c>
      <c r="FK30" s="537">
        <v>19390.92434598551</v>
      </c>
      <c r="FL30" s="286">
        <v>1162.4387679247884</v>
      </c>
      <c r="FM30" s="989">
        <v>6.377045218303083</v>
      </c>
      <c r="FO30" s="229"/>
      <c r="FP30" s="229"/>
      <c r="FQ30" s="229"/>
      <c r="FR30" s="229"/>
      <c r="FS30" s="229"/>
    </row>
    <row r="31" spans="1:175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57422.201834536245</v>
      </c>
      <c r="FE31" s="537">
        <v>57511.30802346889</v>
      </c>
      <c r="FF31" s="537">
        <v>56414.487081607629</v>
      </c>
      <c r="FG31" s="851">
        <v>56227.02621194283</v>
      </c>
      <c r="FH31" s="562">
        <v>55871.429653838968</v>
      </c>
      <c r="FI31" s="562">
        <v>55815.995185844302</v>
      </c>
      <c r="FJ31" s="562">
        <v>55802.015214585423</v>
      </c>
      <c r="FK31" s="537">
        <v>56392.42361288637</v>
      </c>
      <c r="FL31" s="286">
        <v>-22.063468721258687</v>
      </c>
      <c r="FM31" s="989">
        <v>-3.9109579582532208E-2</v>
      </c>
      <c r="FO31" s="229"/>
      <c r="FP31" s="229"/>
      <c r="FQ31" s="229"/>
      <c r="FR31" s="229"/>
      <c r="FS31" s="229"/>
    </row>
    <row r="32" spans="1:175" s="787" customFormat="1" x14ac:dyDescent="0.2">
      <c r="A32" s="170"/>
      <c r="B32" s="1206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90272.761529524214</v>
      </c>
      <c r="FE32" s="537">
        <v>90270.387937636871</v>
      </c>
      <c r="FF32" s="537">
        <v>90167.246706654318</v>
      </c>
      <c r="FG32" s="851">
        <v>90167.379429174645</v>
      </c>
      <c r="FH32" s="562">
        <v>90167.380133531435</v>
      </c>
      <c r="FI32" s="562">
        <v>90167.384027858207</v>
      </c>
      <c r="FJ32" s="562">
        <v>90167.403780464985</v>
      </c>
      <c r="FK32" s="537">
        <v>90167.186986361761</v>
      </c>
      <c r="FL32" s="286">
        <v>-5.972029255644884E-2</v>
      </c>
      <c r="FM32" s="989">
        <v>-6.6232800421132856E-5</v>
      </c>
      <c r="FO32" s="229"/>
      <c r="FP32" s="229"/>
      <c r="FQ32" s="229"/>
      <c r="FR32" s="229"/>
      <c r="FS32" s="229"/>
    </row>
    <row r="33" spans="1:175" s="787" customFormat="1" x14ac:dyDescent="0.2">
      <c r="A33" s="170"/>
      <c r="B33" s="1206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-32850.559694987962</v>
      </c>
      <c r="FE33" s="537">
        <v>-32759.079914167978</v>
      </c>
      <c r="FF33" s="537">
        <v>-33752.759625046696</v>
      </c>
      <c r="FG33" s="851">
        <v>-33940.353217231823</v>
      </c>
      <c r="FH33" s="562">
        <v>-34295.950479692467</v>
      </c>
      <c r="FI33" s="562">
        <v>-34351.388842013912</v>
      </c>
      <c r="FJ33" s="562">
        <v>-34365.388565879563</v>
      </c>
      <c r="FK33" s="537">
        <v>-33774.763373475398</v>
      </c>
      <c r="FL33" s="286">
        <v>-22.003748428702238</v>
      </c>
      <c r="FM33" s="989">
        <v>-6.5190961192915495E-2</v>
      </c>
      <c r="FO33" s="229"/>
      <c r="FP33" s="229"/>
      <c r="FQ33" s="229"/>
      <c r="FR33" s="229"/>
      <c r="FS33" s="229"/>
    </row>
    <row r="34" spans="1:175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22396.564008921396</v>
      </c>
      <c r="FE34" s="537">
        <v>22372.727570214396</v>
      </c>
      <c r="FF34" s="537">
        <v>22213.705419698195</v>
      </c>
      <c r="FG34" s="851">
        <v>22213.640601547595</v>
      </c>
      <c r="FH34" s="562">
        <v>22230.668332940397</v>
      </c>
      <c r="FI34" s="562">
        <v>22223.706476414998</v>
      </c>
      <c r="FJ34" s="562">
        <v>22188.737893743797</v>
      </c>
      <c r="FK34" s="537">
        <v>22311.974088473595</v>
      </c>
      <c r="FL34" s="286">
        <v>98.268668775399419</v>
      </c>
      <c r="FM34" s="989">
        <v>0.44237855377454866</v>
      </c>
      <c r="FO34" s="229"/>
      <c r="FP34" s="229"/>
      <c r="FQ34" s="229"/>
      <c r="FR34" s="229"/>
      <c r="FS34" s="229"/>
    </row>
    <row r="35" spans="1:175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854"/>
      <c r="FH35" s="534"/>
      <c r="FI35" s="534"/>
      <c r="FJ35" s="534"/>
      <c r="FK35" s="535"/>
      <c r="FL35" s="893"/>
      <c r="FM35" s="1113"/>
      <c r="FO35" s="229"/>
      <c r="FP35" s="229"/>
      <c r="FQ35" s="229"/>
      <c r="FR35" s="229"/>
      <c r="FS35" s="229"/>
    </row>
    <row r="36" spans="1:175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81754.566651684116</v>
      </c>
      <c r="FE36" s="537">
        <v>82436.922433634085</v>
      </c>
      <c r="FF36" s="537">
        <v>82291.994974464105</v>
      </c>
      <c r="FG36" s="851">
        <v>82507.143509104106</v>
      </c>
      <c r="FH36" s="562">
        <v>82578.130653794098</v>
      </c>
      <c r="FI36" s="562">
        <v>82517.646849564117</v>
      </c>
      <c r="FJ36" s="562">
        <v>82565.023441734113</v>
      </c>
      <c r="FK36" s="537">
        <v>82442.54973071409</v>
      </c>
      <c r="FL36" s="286">
        <v>150.55475624998508</v>
      </c>
      <c r="FM36" s="989">
        <v>0.18295188529176315</v>
      </c>
      <c r="FO36" s="229"/>
      <c r="FP36" s="229"/>
      <c r="FQ36" s="229"/>
      <c r="FR36" s="229"/>
      <c r="FS36" s="229"/>
    </row>
    <row r="37" spans="1:175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146537.1443598154</v>
      </c>
      <c r="FE37" s="537">
        <v>146531.80542592535</v>
      </c>
      <c r="FF37" s="537">
        <v>145243.89115840537</v>
      </c>
      <c r="FG37" s="851">
        <v>145135.07823637538</v>
      </c>
      <c r="FH37" s="562">
        <v>145057.31172677537</v>
      </c>
      <c r="FI37" s="562">
        <v>145063.57408570542</v>
      </c>
      <c r="FJ37" s="562">
        <v>145239.75565374535</v>
      </c>
      <c r="FK37" s="537">
        <v>145171.85471493538</v>
      </c>
      <c r="FL37" s="286">
        <v>-72.036443469987717</v>
      </c>
      <c r="FM37" s="989">
        <v>-4.9596883487115884E-2</v>
      </c>
      <c r="FO37" s="229"/>
      <c r="FP37" s="229"/>
      <c r="FQ37" s="229"/>
      <c r="FR37" s="229"/>
      <c r="FS37" s="229"/>
    </row>
    <row r="38" spans="1:175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252888.52073660298</v>
      </c>
      <c r="FE38" s="537">
        <v>252808.06555138293</v>
      </c>
      <c r="FF38" s="537">
        <v>251449.78457831292</v>
      </c>
      <c r="FG38" s="851">
        <v>251352.14808019291</v>
      </c>
      <c r="FH38" s="562">
        <v>251474.31901758292</v>
      </c>
      <c r="FI38" s="562">
        <v>251458.17478383298</v>
      </c>
      <c r="FJ38" s="562">
        <v>251671.87538108291</v>
      </c>
      <c r="FK38" s="537">
        <v>251633.17835994289</v>
      </c>
      <c r="FL38" s="286">
        <v>183.39378162997309</v>
      </c>
      <c r="FM38" s="989">
        <v>7.2934555079269076E-2</v>
      </c>
      <c r="FO38" s="229"/>
      <c r="FP38" s="229"/>
      <c r="FQ38" s="229"/>
      <c r="FR38" s="229"/>
      <c r="FS38" s="229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73"/>
      <c r="FH39" s="1071"/>
      <c r="FI39" s="1071"/>
      <c r="FJ39" s="1071"/>
      <c r="FK39" s="1134"/>
      <c r="FL39" s="893"/>
      <c r="FM39" s="1114"/>
      <c r="FO39" s="229"/>
      <c r="FP39" s="229"/>
      <c r="FQ39" s="229"/>
      <c r="FR39" s="229"/>
      <c r="FS39" s="229"/>
    </row>
    <row r="40" spans="1:175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88.735017493288069</v>
      </c>
      <c r="FE40" s="972">
        <v>88.893252378530448</v>
      </c>
      <c r="FF40" s="972">
        <v>88.953770047656391</v>
      </c>
      <c r="FG40" s="965">
        <v>88.878659202026725</v>
      </c>
      <c r="FH40" s="1024">
        <v>88.812457172175186</v>
      </c>
      <c r="FI40" s="1024">
        <v>88.783094394603125</v>
      </c>
      <c r="FJ40" s="1024">
        <v>88.857266958129358</v>
      </c>
      <c r="FK40" s="972">
        <v>88.882297929286807</v>
      </c>
      <c r="FL40" s="155">
        <v>-7.1472118369584337E-2</v>
      </c>
      <c r="FM40" s="989">
        <v>-8.0347486487974171E-2</v>
      </c>
      <c r="FO40" s="229"/>
      <c r="FP40" s="229"/>
      <c r="FQ40" s="229"/>
      <c r="FR40" s="229"/>
      <c r="FS40" s="229"/>
    </row>
    <row r="41" spans="1:175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85.089853317180271</v>
      </c>
      <c r="FE41" s="972">
        <v>85.178772856489189</v>
      </c>
      <c r="FF41" s="972">
        <v>85.154237789941035</v>
      </c>
      <c r="FG41" s="965">
        <v>85.078037831845251</v>
      </c>
      <c r="FH41" s="1024">
        <v>85.058572264638826</v>
      </c>
      <c r="FI41" s="1024">
        <v>85.047254218099951</v>
      </c>
      <c r="FJ41" s="1024">
        <v>85.115954749441741</v>
      </c>
      <c r="FK41" s="972">
        <v>85.126398260335563</v>
      </c>
      <c r="FL41" s="293">
        <v>-2.7839529605472535E-2</v>
      </c>
      <c r="FM41" s="989">
        <v>-3.2693064171565069E-2</v>
      </c>
      <c r="FO41" s="229"/>
      <c r="FP41" s="229"/>
      <c r="FQ41" s="229"/>
      <c r="FR41" s="229"/>
      <c r="FS41" s="229"/>
    </row>
    <row r="42" spans="1:175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87.913650405090095</v>
      </c>
      <c r="FE42" s="1135">
        <v>87.956593245019036</v>
      </c>
      <c r="FF42" s="1135">
        <v>88.029780500282044</v>
      </c>
      <c r="FG42" s="1174">
        <v>87.987558542563619</v>
      </c>
      <c r="FH42" s="641">
        <v>87.97876719080476</v>
      </c>
      <c r="FI42" s="641">
        <v>87.972211494749715</v>
      </c>
      <c r="FJ42" s="641">
        <v>88.013637036266374</v>
      </c>
      <c r="FK42" s="1135">
        <v>88.007129597069863</v>
      </c>
      <c r="FL42" s="1157">
        <v>-2.2650903212181106E-2</v>
      </c>
      <c r="FM42" s="1115">
        <v>-2.5730955005742101E-2</v>
      </c>
      <c r="FO42" s="229"/>
      <c r="FP42" s="229"/>
      <c r="FQ42" s="229"/>
      <c r="FR42" s="229"/>
      <c r="FS42" s="229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856"/>
      <c r="FH43" s="595"/>
      <c r="FI43" s="595"/>
      <c r="FJ43" s="595"/>
      <c r="FK43" s="673"/>
      <c r="FL43" s="894"/>
      <c r="FM43" s="1116"/>
      <c r="FO43" s="229"/>
      <c r="FP43" s="229"/>
      <c r="FQ43" s="229"/>
      <c r="FR43" s="229"/>
      <c r="FS43" s="229"/>
    </row>
    <row r="44" spans="1:175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5041.7801749271139</v>
      </c>
      <c r="FE44" s="1136">
        <v>5092.5680758017497</v>
      </c>
      <c r="FF44" s="1136">
        <v>5143.5790087463547</v>
      </c>
      <c r="FG44" s="520">
        <v>5143.5790087463547</v>
      </c>
      <c r="FH44" s="521">
        <v>5143.5790087463547</v>
      </c>
      <c r="FI44" s="521">
        <v>5143.5790087463547</v>
      </c>
      <c r="FJ44" s="521">
        <v>5143.5790087463547</v>
      </c>
      <c r="FK44" s="1136">
        <v>5196.5169096209911</v>
      </c>
      <c r="FL44" s="918">
        <v>52.937900874636398</v>
      </c>
      <c r="FM44" s="1164">
        <v>1.029203610649678</v>
      </c>
      <c r="FO44" s="229"/>
      <c r="FP44" s="229"/>
      <c r="FQ44" s="229"/>
      <c r="FR44" s="229"/>
      <c r="FS44" s="229"/>
    </row>
    <row r="45" spans="1:175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5030.2565597667644</v>
      </c>
      <c r="FE45" s="1136">
        <v>5081.27696793003</v>
      </c>
      <c r="FF45" s="1136">
        <v>5132.2973760932946</v>
      </c>
      <c r="FG45" s="520">
        <v>5132.2973760932946</v>
      </c>
      <c r="FH45" s="521">
        <v>5132.2973760932946</v>
      </c>
      <c r="FI45" s="521">
        <v>5132.2973760932946</v>
      </c>
      <c r="FJ45" s="521">
        <v>5132.2973760932946</v>
      </c>
      <c r="FK45" s="1136">
        <v>5183.3177842565601</v>
      </c>
      <c r="FL45" s="918"/>
      <c r="FM45" s="989"/>
      <c r="FO45" s="229"/>
      <c r="FP45" s="229"/>
      <c r="FQ45" s="229"/>
      <c r="FR45" s="229"/>
      <c r="FS45" s="229"/>
    </row>
    <row r="46" spans="1:175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34507.560000000005</v>
      </c>
      <c r="FE46" s="1136">
        <v>34857.560000000005</v>
      </c>
      <c r="FF46" s="1136">
        <v>35207.560000000005</v>
      </c>
      <c r="FG46" s="520">
        <v>35207.560000000005</v>
      </c>
      <c r="FH46" s="521">
        <v>35207.560000000005</v>
      </c>
      <c r="FI46" s="521">
        <v>35207.560000000005</v>
      </c>
      <c r="FJ46" s="521">
        <v>35207.560000000005</v>
      </c>
      <c r="FK46" s="1136">
        <v>35557.560000000005</v>
      </c>
      <c r="FL46" s="921"/>
      <c r="FM46" s="989"/>
      <c r="FO46" s="229"/>
      <c r="FP46" s="229"/>
      <c r="FQ46" s="229"/>
      <c r="FR46" s="229"/>
      <c r="FS46" s="229"/>
    </row>
    <row r="47" spans="1:175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520">
        <v>0</v>
      </c>
      <c r="FH47" s="521">
        <v>0</v>
      </c>
      <c r="FI47" s="521">
        <v>0</v>
      </c>
      <c r="FJ47" s="521">
        <v>0</v>
      </c>
      <c r="FK47" s="1136">
        <v>0</v>
      </c>
      <c r="FL47" s="921"/>
      <c r="FM47" s="989"/>
      <c r="FO47" s="229"/>
      <c r="FP47" s="229"/>
      <c r="FQ47" s="229"/>
      <c r="FR47" s="229"/>
      <c r="FS47" s="229"/>
    </row>
    <row r="48" spans="1:175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11.523615160349076</v>
      </c>
      <c r="FE48" s="1136">
        <v>11.291107871719339</v>
      </c>
      <c r="FF48" s="1136">
        <v>11.281632653060447</v>
      </c>
      <c r="FG48" s="520">
        <v>11.281632653060447</v>
      </c>
      <c r="FH48" s="521">
        <v>11.281632653060447</v>
      </c>
      <c r="FI48" s="521">
        <v>11.281632653060447</v>
      </c>
      <c r="FJ48" s="521">
        <v>11.281632653060447</v>
      </c>
      <c r="FK48" s="1136">
        <v>13.199125364430708</v>
      </c>
      <c r="FL48" s="1165">
        <v>1.9174927113702616</v>
      </c>
      <c r="FM48" s="989">
        <v>16.996588794708629</v>
      </c>
      <c r="FO48" s="229"/>
      <c r="FP48" s="229"/>
      <c r="FQ48" s="229"/>
      <c r="FR48" s="229"/>
      <c r="FS48" s="229"/>
    </row>
    <row r="49" spans="1:175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79.051999999994663</v>
      </c>
      <c r="FE49" s="1136">
        <v>77.456999999994665</v>
      </c>
      <c r="FF49" s="1136">
        <v>77.391999999994667</v>
      </c>
      <c r="FG49" s="520">
        <v>77.391999999994667</v>
      </c>
      <c r="FH49" s="521">
        <v>77.391999999994667</v>
      </c>
      <c r="FI49" s="521">
        <v>77.391999999994667</v>
      </c>
      <c r="FJ49" s="521">
        <v>77.391999999994667</v>
      </c>
      <c r="FK49" s="1136">
        <v>90.545999999994663</v>
      </c>
      <c r="FL49" s="286">
        <v>13.153999999999996</v>
      </c>
      <c r="FM49" s="989">
        <v>16.996588794708632</v>
      </c>
      <c r="FO49" s="229"/>
      <c r="FP49" s="229"/>
      <c r="FQ49" s="229"/>
      <c r="FR49" s="229"/>
      <c r="FS49" s="229"/>
    </row>
    <row r="50" spans="1:175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39.124999999999986</v>
      </c>
      <c r="FE50" s="1136">
        <v>37.529999999999987</v>
      </c>
      <c r="FF50" s="1136">
        <v>37.464999999999982</v>
      </c>
      <c r="FG50" s="520">
        <v>37.464999999999982</v>
      </c>
      <c r="FH50" s="521">
        <v>37.464999999999982</v>
      </c>
      <c r="FI50" s="521">
        <v>37.464999999999982</v>
      </c>
      <c r="FJ50" s="521">
        <v>37.464999999999982</v>
      </c>
      <c r="FK50" s="1136">
        <v>50.618999999999978</v>
      </c>
      <c r="FL50" s="286">
        <v>13.153999999999996</v>
      </c>
      <c r="FM50" s="989">
        <v>35.110102762578414</v>
      </c>
      <c r="FO50" s="229"/>
      <c r="FP50" s="229"/>
      <c r="FQ50" s="229"/>
      <c r="FR50" s="229"/>
      <c r="FS50" s="229"/>
    </row>
    <row r="51" spans="1:175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520">
        <v>0</v>
      </c>
      <c r="FH51" s="521">
        <v>0</v>
      </c>
      <c r="FI51" s="521">
        <v>0</v>
      </c>
      <c r="FJ51" s="521">
        <v>0</v>
      </c>
      <c r="FK51" s="1136">
        <v>0</v>
      </c>
      <c r="FL51" s="911"/>
      <c r="FM51" s="989"/>
      <c r="FO51" s="229"/>
      <c r="FP51" s="229"/>
      <c r="FQ51" s="229"/>
      <c r="FR51" s="229"/>
      <c r="FS51" s="229"/>
    </row>
    <row r="52" spans="1:175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0</v>
      </c>
      <c r="FE52" s="541">
        <v>0</v>
      </c>
      <c r="FF52" s="541">
        <v>0</v>
      </c>
      <c r="FG52" s="793">
        <v>0</v>
      </c>
      <c r="FH52" s="358">
        <v>0</v>
      </c>
      <c r="FI52" s="358">
        <v>0</v>
      </c>
      <c r="FJ52" s="358">
        <v>0</v>
      </c>
      <c r="FK52" s="541">
        <v>18.950437317784257</v>
      </c>
      <c r="FL52" s="367"/>
      <c r="FM52" s="989"/>
      <c r="FO52" s="229"/>
      <c r="FP52" s="229"/>
      <c r="FQ52" s="229"/>
      <c r="FR52" s="229"/>
      <c r="FS52" s="229"/>
    </row>
    <row r="53" spans="1:175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0</v>
      </c>
      <c r="FE53" s="541">
        <v>0</v>
      </c>
      <c r="FF53" s="541">
        <v>0</v>
      </c>
      <c r="FG53" s="793">
        <v>0</v>
      </c>
      <c r="FH53" s="358">
        <v>0</v>
      </c>
      <c r="FI53" s="358">
        <v>0</v>
      </c>
      <c r="FJ53" s="358">
        <v>0</v>
      </c>
      <c r="FK53" s="541">
        <v>18.950437317784257</v>
      </c>
      <c r="FL53" s="367"/>
      <c r="FM53" s="1117"/>
      <c r="FO53" s="229"/>
      <c r="FP53" s="229"/>
      <c r="FQ53" s="229"/>
      <c r="FR53" s="229"/>
      <c r="FS53" s="229"/>
    </row>
    <row r="54" spans="1:175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0</v>
      </c>
      <c r="FE54" s="541">
        <v>0</v>
      </c>
      <c r="FF54" s="541">
        <v>0</v>
      </c>
      <c r="FG54" s="793">
        <v>0</v>
      </c>
      <c r="FH54" s="358">
        <v>0</v>
      </c>
      <c r="FI54" s="358">
        <v>0</v>
      </c>
      <c r="FJ54" s="358">
        <v>0</v>
      </c>
      <c r="FK54" s="541">
        <v>130</v>
      </c>
      <c r="FL54" s="367"/>
      <c r="FM54" s="1117"/>
      <c r="FO54" s="229"/>
      <c r="FP54" s="229"/>
      <c r="FQ54" s="229"/>
      <c r="FR54" s="229"/>
      <c r="FS54" s="229"/>
    </row>
    <row r="55" spans="1:175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0</v>
      </c>
      <c r="FE55" s="541">
        <v>0</v>
      </c>
      <c r="FF55" s="541">
        <v>0</v>
      </c>
      <c r="FG55" s="793">
        <v>0</v>
      </c>
      <c r="FH55" s="358">
        <v>0</v>
      </c>
      <c r="FI55" s="358">
        <v>0</v>
      </c>
      <c r="FJ55" s="358">
        <v>0</v>
      </c>
      <c r="FK55" s="541">
        <v>0</v>
      </c>
      <c r="FL55" s="367"/>
      <c r="FM55" s="989"/>
      <c r="FO55" s="229"/>
      <c r="FP55" s="229"/>
      <c r="FQ55" s="229"/>
      <c r="FR55" s="229"/>
      <c r="FS55" s="229"/>
    </row>
    <row r="56" spans="1:175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793">
        <v>0</v>
      </c>
      <c r="FH56" s="358">
        <v>0</v>
      </c>
      <c r="FI56" s="358">
        <v>0</v>
      </c>
      <c r="FJ56" s="358">
        <v>0</v>
      </c>
      <c r="FK56" s="541">
        <v>0</v>
      </c>
      <c r="FL56" s="367"/>
      <c r="FM56" s="989"/>
      <c r="FO56" s="229"/>
      <c r="FP56" s="229"/>
      <c r="FQ56" s="229"/>
      <c r="FR56" s="229"/>
      <c r="FS56" s="229"/>
    </row>
    <row r="57" spans="1:175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793">
        <v>0</v>
      </c>
      <c r="FH57" s="358">
        <v>0</v>
      </c>
      <c r="FI57" s="358">
        <v>0</v>
      </c>
      <c r="FJ57" s="358">
        <v>0</v>
      </c>
      <c r="FK57" s="541">
        <v>0</v>
      </c>
      <c r="FL57" s="367"/>
      <c r="FM57" s="989"/>
      <c r="FO57" s="229"/>
      <c r="FP57" s="229"/>
      <c r="FQ57" s="229"/>
      <c r="FR57" s="229"/>
      <c r="FS57" s="229"/>
    </row>
    <row r="58" spans="1:175" ht="12.75" customHeight="1" outlineLevel="1" thickBot="1" x14ac:dyDescent="0.25">
      <c r="A58" s="170"/>
      <c r="B58" s="120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71">
        <v>0</v>
      </c>
      <c r="FH58" s="984">
        <v>0</v>
      </c>
      <c r="FI58" s="984">
        <v>0</v>
      </c>
      <c r="FJ58" s="984">
        <v>0</v>
      </c>
      <c r="FK58" s="1132">
        <v>0</v>
      </c>
      <c r="FL58" s="1105"/>
      <c r="FM58" s="1115"/>
      <c r="FO58" s="229"/>
      <c r="FP58" s="229"/>
      <c r="FQ58" s="229"/>
      <c r="FR58" s="229"/>
      <c r="FS58" s="229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295"/>
      <c r="FH59" s="139"/>
      <c r="FI59" s="139"/>
      <c r="FJ59" s="139"/>
      <c r="FK59" s="548"/>
      <c r="FL59" s="894"/>
      <c r="FM59" s="1116"/>
      <c r="FO59" s="229"/>
      <c r="FP59" s="229"/>
      <c r="FQ59" s="229"/>
      <c r="FR59" s="229"/>
      <c r="FS59" s="229"/>
    </row>
    <row r="60" spans="1:175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30346.031338139623</v>
      </c>
      <c r="FE60" s="541">
        <v>30305.432909782488</v>
      </c>
      <c r="FF60" s="541">
        <v>30083.570480311642</v>
      </c>
      <c r="FG60" s="793">
        <v>30061.895153818936</v>
      </c>
      <c r="FH60" s="358">
        <v>30089.28155191223</v>
      </c>
      <c r="FI60" s="358">
        <v>30085.281058072582</v>
      </c>
      <c r="FJ60" s="358">
        <v>30113.341847786865</v>
      </c>
      <c r="FK60" s="541">
        <v>30128.331156502598</v>
      </c>
      <c r="FL60" s="286">
        <v>44.760676190955564</v>
      </c>
      <c r="FM60" s="989">
        <v>0.14878777843291385</v>
      </c>
      <c r="FO60" s="229"/>
      <c r="FP60" s="229"/>
      <c r="FQ60" s="229"/>
      <c r="FR60" s="229"/>
      <c r="FS60" s="229"/>
    </row>
    <row r="61" spans="1:175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85.465044245023961</v>
      </c>
      <c r="FE61" s="974">
        <v>85.460355479620091</v>
      </c>
      <c r="FF61" s="974">
        <v>85.485761370004496</v>
      </c>
      <c r="FG61" s="966">
        <v>85.431771134541151</v>
      </c>
      <c r="FH61" s="1025">
        <v>85.426064675868986</v>
      </c>
      <c r="FI61" s="1025">
        <v>85.407375751047681</v>
      </c>
      <c r="FJ61" s="1025">
        <v>85.464557402536386</v>
      </c>
      <c r="FK61" s="974">
        <v>85.486488106548464</v>
      </c>
      <c r="FL61" s="921">
        <v>7.2673654396737675E-4</v>
      </c>
      <c r="FM61" s="1164"/>
      <c r="FO61" s="229"/>
      <c r="FP61" s="229"/>
      <c r="FQ61" s="229"/>
      <c r="FR61" s="229"/>
      <c r="FS61" s="229"/>
    </row>
    <row r="62" spans="1:175" ht="12.75" customHeight="1" x14ac:dyDescent="0.2">
      <c r="A62" s="170"/>
      <c r="B62" s="1207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30276.008786522289</v>
      </c>
      <c r="FE62" s="541">
        <v>30235.642865453781</v>
      </c>
      <c r="FF62" s="541">
        <v>30013.789911201595</v>
      </c>
      <c r="FG62" s="793">
        <v>29992.114584708885</v>
      </c>
      <c r="FH62" s="358">
        <v>30019.500982802183</v>
      </c>
      <c r="FI62" s="358">
        <v>30015.500488962531</v>
      </c>
      <c r="FJ62" s="358">
        <v>30043.561278676818</v>
      </c>
      <c r="FK62" s="541">
        <v>30056.63309468118</v>
      </c>
      <c r="FL62" s="286">
        <v>42.843183479584695</v>
      </c>
      <c r="FM62" s="989">
        <v>0.14274499690422293</v>
      </c>
      <c r="FO62" s="229"/>
      <c r="FP62" s="229"/>
      <c r="FQ62" s="229"/>
      <c r="FR62" s="229"/>
      <c r="FS62" s="229"/>
    </row>
    <row r="63" spans="1:175" ht="12.75" customHeight="1" x14ac:dyDescent="0.2">
      <c r="A63" s="170"/>
      <c r="B63" s="1207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85.428263275689147</v>
      </c>
      <c r="FE63" s="974">
        <v>85.423492034611485</v>
      </c>
      <c r="FF63" s="974">
        <v>85.448838159490279</v>
      </c>
      <c r="FG63" s="966">
        <v>85.394694988917607</v>
      </c>
      <c r="FH63" s="1025">
        <v>85.389013461865375</v>
      </c>
      <c r="FI63" s="1025">
        <v>85.370274386627059</v>
      </c>
      <c r="FJ63" s="1025">
        <v>85.4276493517322</v>
      </c>
      <c r="FK63" s="974">
        <v>85.448641129884564</v>
      </c>
      <c r="FL63" s="950">
        <v>-1.9702960571521544E-4</v>
      </c>
      <c r="FM63" s="1111"/>
      <c r="FO63" s="229"/>
      <c r="FP63" s="229"/>
      <c r="FQ63" s="229"/>
      <c r="FR63" s="229"/>
      <c r="FS63" s="229"/>
    </row>
    <row r="64" spans="1:175" ht="3" customHeight="1" x14ac:dyDescent="0.2">
      <c r="A64" s="170"/>
      <c r="B64" s="1207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852"/>
      <c r="FH64" s="563"/>
      <c r="FI64" s="563"/>
      <c r="FJ64" s="563"/>
      <c r="FK64" s="536"/>
      <c r="FL64" s="286"/>
      <c r="FM64" s="989"/>
      <c r="FO64" s="229"/>
      <c r="FP64" s="229"/>
      <c r="FQ64" s="229"/>
      <c r="FR64" s="229"/>
      <c r="FS64" s="229"/>
    </row>
    <row r="65" spans="1:175" x14ac:dyDescent="0.2">
      <c r="A65" s="170"/>
      <c r="B65" s="1207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5329.3682493621145</v>
      </c>
      <c r="FE65" s="541">
        <v>5400.1992622833968</v>
      </c>
      <c r="FF65" s="541">
        <v>5355.2199981040967</v>
      </c>
      <c r="FG65" s="793">
        <v>5379.14015743646</v>
      </c>
      <c r="FH65" s="358">
        <v>5399.0653612586166</v>
      </c>
      <c r="FI65" s="358">
        <v>5388.6013731799003</v>
      </c>
      <c r="FJ65" s="358">
        <v>5392.4166811040968</v>
      </c>
      <c r="FK65" s="541">
        <v>5393.2761516449136</v>
      </c>
      <c r="FL65" s="286">
        <v>38.056153540816922</v>
      </c>
      <c r="FM65" s="989">
        <v>0.71063660417853802</v>
      </c>
      <c r="FO65" s="229"/>
      <c r="FP65" s="229"/>
      <c r="FQ65" s="229"/>
      <c r="FR65" s="229"/>
      <c r="FS65" s="229"/>
    </row>
    <row r="66" spans="1:175" x14ac:dyDescent="0.2">
      <c r="A66" s="170"/>
      <c r="B66" s="1207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74.809157267968502</v>
      </c>
      <c r="FE66" s="974">
        <v>75.284194278270434</v>
      </c>
      <c r="FF66" s="974">
        <v>75.255981130586235</v>
      </c>
      <c r="FG66" s="966">
        <v>75.133668164475296</v>
      </c>
      <c r="FH66" s="1025">
        <v>75.056519234012754</v>
      </c>
      <c r="FI66" s="1025">
        <v>74.960841648809321</v>
      </c>
      <c r="FJ66" s="1025">
        <v>75.129742884963335</v>
      </c>
      <c r="FK66" s="974">
        <v>75.226368522160357</v>
      </c>
      <c r="FL66" s="918">
        <v>-2.9612608425878761E-2</v>
      </c>
      <c r="FM66" s="989"/>
      <c r="FO66" s="229"/>
      <c r="FP66" s="229"/>
      <c r="FQ66" s="229"/>
      <c r="FR66" s="229"/>
      <c r="FS66" s="229"/>
    </row>
    <row r="67" spans="1:175" ht="3" customHeight="1" x14ac:dyDescent="0.2">
      <c r="A67" s="170"/>
      <c r="B67" s="1207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852"/>
      <c r="FH67" s="563"/>
      <c r="FI67" s="563"/>
      <c r="FJ67" s="563"/>
      <c r="FK67" s="536"/>
      <c r="FL67" s="286"/>
      <c r="FM67" s="989"/>
      <c r="FO67" s="229"/>
      <c r="FP67" s="229"/>
      <c r="FQ67" s="229"/>
      <c r="FR67" s="229"/>
      <c r="FS67" s="229"/>
    </row>
    <row r="68" spans="1:175" x14ac:dyDescent="0.2">
      <c r="A68" s="170"/>
      <c r="B68" s="1207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9443.5244472494542</v>
      </c>
      <c r="FE68" s="541">
        <v>9343.2774041240937</v>
      </c>
      <c r="FF68" s="541">
        <v>9176.6612513033942</v>
      </c>
      <c r="FG68" s="793">
        <v>9129.4365491649096</v>
      </c>
      <c r="FH68" s="358">
        <v>9107.7523430001856</v>
      </c>
      <c r="FI68" s="358">
        <v>9117.4821043937718</v>
      </c>
      <c r="FJ68" s="358">
        <v>9136.2583399433333</v>
      </c>
      <c r="FK68" s="541">
        <v>9144.2135545512047</v>
      </c>
      <c r="FL68" s="286">
        <v>-32.447696752189586</v>
      </c>
      <c r="FM68" s="989">
        <v>-0.35358934871417341</v>
      </c>
      <c r="FO68" s="229"/>
      <c r="FP68" s="229"/>
      <c r="FQ68" s="229"/>
      <c r="FR68" s="229"/>
      <c r="FS68" s="229"/>
    </row>
    <row r="69" spans="1:175" x14ac:dyDescent="0.2">
      <c r="A69" s="170"/>
      <c r="B69" s="1207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80.48971500631265</v>
      </c>
      <c r="FE69" s="974">
        <v>80.401320336969505</v>
      </c>
      <c r="FF69" s="974">
        <v>80.18741219117554</v>
      </c>
      <c r="FG69" s="966">
        <v>80.071032344934565</v>
      </c>
      <c r="FH69" s="1025">
        <v>80.097098810117259</v>
      </c>
      <c r="FI69" s="1025">
        <v>80.11851218814779</v>
      </c>
      <c r="FJ69" s="1025">
        <v>80.187309355821029</v>
      </c>
      <c r="FK69" s="974">
        <v>80.190173551342355</v>
      </c>
      <c r="FL69" s="918">
        <v>2.7613601668150523E-3</v>
      </c>
      <c r="FM69" s="989"/>
      <c r="FO69" s="229"/>
      <c r="FP69" s="229"/>
      <c r="FQ69" s="229"/>
      <c r="FR69" s="229"/>
      <c r="FS69" s="229"/>
    </row>
    <row r="70" spans="1:175" ht="3.75" customHeight="1" x14ac:dyDescent="0.2">
      <c r="A70" s="170"/>
      <c r="B70" s="1207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853"/>
      <c r="FH70" s="751"/>
      <c r="FI70" s="751"/>
      <c r="FJ70" s="751"/>
      <c r="FK70" s="542"/>
      <c r="FL70" s="286"/>
      <c r="FM70" s="989"/>
      <c r="FO70" s="229"/>
      <c r="FP70" s="229"/>
      <c r="FQ70" s="229"/>
      <c r="FR70" s="229"/>
      <c r="FS70" s="229"/>
    </row>
    <row r="71" spans="1:175" x14ac:dyDescent="0.2">
      <c r="A71" s="170"/>
      <c r="B71" s="1207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14612.7236986895</v>
      </c>
      <c r="FE71" s="541">
        <v>14595.577630569971</v>
      </c>
      <c r="FF71" s="541">
        <v>14584.890637400869</v>
      </c>
      <c r="FG71" s="793">
        <v>14584.120401927108</v>
      </c>
      <c r="FH71" s="358">
        <v>14607.43927530612</v>
      </c>
      <c r="FI71" s="358">
        <v>14604.939678669094</v>
      </c>
      <c r="FJ71" s="358">
        <v>14611.013491425654</v>
      </c>
      <c r="FK71" s="541">
        <v>14611.944886266754</v>
      </c>
      <c r="FL71" s="799">
        <v>27.054248865884801</v>
      </c>
      <c r="FM71" s="989">
        <v>0.18549504098788402</v>
      </c>
      <c r="FO71" s="229"/>
      <c r="FP71" s="229"/>
      <c r="FQ71" s="229"/>
      <c r="FR71" s="229"/>
      <c r="FS71" s="229"/>
    </row>
    <row r="72" spans="1:175" x14ac:dyDescent="0.2">
      <c r="A72" s="170"/>
      <c r="B72" s="1207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92.75624388475488</v>
      </c>
      <c r="FE72" s="974">
        <v>92.734317483363654</v>
      </c>
      <c r="FF72" s="974">
        <v>92.915516954542085</v>
      </c>
      <c r="FG72" s="966">
        <v>92.920295236135502</v>
      </c>
      <c r="FH72" s="1025">
        <v>92.922612068310329</v>
      </c>
      <c r="FI72" s="1025">
        <v>92.920587064628776</v>
      </c>
      <c r="FJ72" s="1025">
        <v>92.92039522512971</v>
      </c>
      <c r="FK72" s="974">
        <v>92.899159704440521</v>
      </c>
      <c r="FL72" s="155">
        <v>-1.6357250101563636E-2</v>
      </c>
      <c r="FM72" s="989"/>
      <c r="FO72" s="229"/>
      <c r="FP72" s="229"/>
      <c r="FQ72" s="229"/>
      <c r="FR72" s="229"/>
      <c r="FS72" s="229"/>
    </row>
    <row r="73" spans="1:175" ht="3" customHeight="1" x14ac:dyDescent="0.2">
      <c r="A73" s="170"/>
      <c r="B73" s="1207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852"/>
      <c r="FH73" s="563"/>
      <c r="FI73" s="563"/>
      <c r="FJ73" s="563"/>
      <c r="FK73" s="536"/>
      <c r="FL73" s="286"/>
      <c r="FM73" s="989"/>
      <c r="FO73" s="229"/>
      <c r="FP73" s="229"/>
      <c r="FQ73" s="229"/>
      <c r="FR73" s="229"/>
      <c r="FS73" s="229"/>
    </row>
    <row r="74" spans="1:175" x14ac:dyDescent="0.2">
      <c r="A74" s="170"/>
      <c r="B74" s="1207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890.39239122122262</v>
      </c>
      <c r="FE74" s="541">
        <v>896.58856847632444</v>
      </c>
      <c r="FF74" s="541">
        <v>897.01802439323433</v>
      </c>
      <c r="FG74" s="793">
        <v>899.4174761804062</v>
      </c>
      <c r="FH74" s="358">
        <v>905.24400323725763</v>
      </c>
      <c r="FI74" s="358">
        <v>904.47733271976472</v>
      </c>
      <c r="FJ74" s="358">
        <v>903.8727662037295</v>
      </c>
      <c r="FK74" s="541">
        <v>907.19850221830711</v>
      </c>
      <c r="FL74" s="799">
        <v>10.180477825072785</v>
      </c>
      <c r="FM74" s="989">
        <v>1.1349245553855083</v>
      </c>
      <c r="FO74" s="229"/>
      <c r="FP74" s="229"/>
      <c r="FQ74" s="229"/>
      <c r="FR74" s="229"/>
      <c r="FS74" s="229"/>
    </row>
    <row r="75" spans="1:175" ht="12.75" customHeight="1" x14ac:dyDescent="0.2">
      <c r="A75" s="170"/>
      <c r="B75" s="1207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76.18391269956642</v>
      </c>
      <c r="FE75" s="974">
        <v>76.358733489145422</v>
      </c>
      <c r="FF75" s="974">
        <v>76.46337189815921</v>
      </c>
      <c r="FG75" s="966">
        <v>76.442619728886157</v>
      </c>
      <c r="FH75" s="1025">
        <v>76.414724444143928</v>
      </c>
      <c r="FI75" s="1025">
        <v>76.453159558919054</v>
      </c>
      <c r="FJ75" s="1025">
        <v>76.570599335582841</v>
      </c>
      <c r="FK75" s="974">
        <v>76.411196409987653</v>
      </c>
      <c r="FL75" s="799">
        <v>-5.2175488171556594E-2</v>
      </c>
      <c r="FM75" s="989"/>
      <c r="FO75" s="229"/>
      <c r="FP75" s="229"/>
      <c r="FQ75" s="229"/>
      <c r="FR75" s="229"/>
      <c r="FS75" s="229"/>
    </row>
    <row r="76" spans="1:175" s="371" customFormat="1" ht="4.5" customHeight="1" x14ac:dyDescent="0.2">
      <c r="A76" s="170"/>
      <c r="B76" s="1207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875"/>
      <c r="FH76" s="596"/>
      <c r="FI76" s="596"/>
      <c r="FJ76" s="596"/>
      <c r="FK76" s="675"/>
      <c r="FL76" s="875"/>
      <c r="FM76" s="675"/>
      <c r="FO76" s="229"/>
      <c r="FP76" s="229"/>
      <c r="FQ76" s="229"/>
      <c r="FR76" s="229"/>
      <c r="FS76" s="229"/>
    </row>
    <row r="77" spans="1:175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4122.9021594505248</v>
      </c>
      <c r="FE77" s="541">
        <v>4057.2065976502863</v>
      </c>
      <c r="FF77" s="541">
        <v>3863.6519450874753</v>
      </c>
      <c r="FG77" s="793">
        <v>3838.4418351531422</v>
      </c>
      <c r="FH77" s="358">
        <v>3797.249533777323</v>
      </c>
      <c r="FI77" s="358">
        <v>3801.9398822366238</v>
      </c>
      <c r="FJ77" s="358">
        <v>3780.0962603938128</v>
      </c>
      <c r="FK77" s="541">
        <v>3839.8840193497085</v>
      </c>
      <c r="FL77" s="367">
        <v>-23.767925737766745</v>
      </c>
      <c r="FM77" s="989">
        <v>-0.61516736174921227</v>
      </c>
      <c r="FO77" s="229"/>
      <c r="FP77" s="229"/>
      <c r="FQ77" s="229"/>
      <c r="FR77" s="229"/>
      <c r="FS77" s="229"/>
    </row>
    <row r="78" spans="1:175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2374.3826634443153</v>
      </c>
      <c r="FE78" s="541">
        <v>2312.4622429370265</v>
      </c>
      <c r="FF78" s="541">
        <v>2141.4688055154515</v>
      </c>
      <c r="FG78" s="793">
        <v>2113.0211713078711</v>
      </c>
      <c r="FH78" s="358">
        <v>2071.7042029559766</v>
      </c>
      <c r="FI78" s="358">
        <v>2069.0062786344024</v>
      </c>
      <c r="FJ78" s="358">
        <v>2042.1804362842565</v>
      </c>
      <c r="FK78" s="541">
        <v>2041.8681377594753</v>
      </c>
      <c r="FL78" s="367">
        <v>-99.600667755976247</v>
      </c>
      <c r="FM78" s="989">
        <v>-4.6510445307188295</v>
      </c>
      <c r="FO78" s="229"/>
      <c r="FP78" s="229"/>
      <c r="FQ78" s="229"/>
      <c r="FR78" s="229"/>
      <c r="FS78" s="229"/>
    </row>
    <row r="79" spans="1:175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548.317772212828</v>
      </c>
      <c r="FE79" s="541">
        <v>554.08785031632647</v>
      </c>
      <c r="FF79" s="541">
        <v>556.53887679154525</v>
      </c>
      <c r="FG79" s="793">
        <v>556.53919161078716</v>
      </c>
      <c r="FH79" s="358">
        <v>550.96248606851304</v>
      </c>
      <c r="FI79" s="358">
        <v>550.96248606851304</v>
      </c>
      <c r="FJ79" s="358">
        <v>550.96248606851304</v>
      </c>
      <c r="FK79" s="541">
        <v>550.95969768221573</v>
      </c>
      <c r="FL79" s="1159">
        <v>-5.579179109329516</v>
      </c>
      <c r="FM79" s="989">
        <v>-1.0024778756685544</v>
      </c>
      <c r="FO79" s="229"/>
      <c r="FP79" s="229"/>
      <c r="FQ79" s="229"/>
      <c r="FR79" s="229"/>
      <c r="FS79" s="229"/>
    </row>
    <row r="80" spans="1:175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730.51190362338184</v>
      </c>
      <c r="FE80" s="541">
        <v>720.40233411693293</v>
      </c>
      <c r="FF80" s="541">
        <v>697.30432992047827</v>
      </c>
      <c r="FG80" s="793">
        <v>700.54119201448407</v>
      </c>
      <c r="FH80" s="358">
        <v>710.53606756283375</v>
      </c>
      <c r="FI80" s="358">
        <v>717.92055468370836</v>
      </c>
      <c r="FJ80" s="358">
        <v>722.9062166910436</v>
      </c>
      <c r="FK80" s="541">
        <v>782.99632901801749</v>
      </c>
      <c r="FL80" s="367">
        <v>85.691999097539224</v>
      </c>
      <c r="FM80" s="989">
        <v>12.289038719623566</v>
      </c>
      <c r="FO80" s="229"/>
      <c r="FP80" s="229"/>
      <c r="FQ80" s="229"/>
      <c r="FR80" s="229"/>
      <c r="FS80" s="229"/>
    </row>
    <row r="81" spans="1:175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469.68982017000008</v>
      </c>
      <c r="FE81" s="541">
        <v>470.25417027999993</v>
      </c>
      <c r="FF81" s="541">
        <v>468.33993286000015</v>
      </c>
      <c r="FG81" s="793">
        <v>468.3402802199999</v>
      </c>
      <c r="FH81" s="358">
        <v>464.04677718999994</v>
      </c>
      <c r="FI81" s="358">
        <v>464.05056284999989</v>
      </c>
      <c r="FJ81" s="358">
        <v>464.04712134999983</v>
      </c>
      <c r="FK81" s="541">
        <v>464.05985488999983</v>
      </c>
      <c r="FL81" s="1153">
        <v>-4.2800779700003204</v>
      </c>
      <c r="FM81" s="989">
        <v>-0.91388277396361917</v>
      </c>
      <c r="FO81" s="229"/>
      <c r="FP81" s="229"/>
      <c r="FQ81" s="229"/>
      <c r="FR81" s="229"/>
      <c r="FS81" s="229"/>
    </row>
    <row r="82" spans="1:175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1756.92189365689</v>
      </c>
      <c r="FE82" s="541">
        <v>1678.2436617584194</v>
      </c>
      <c r="FF82" s="541">
        <v>1478.36972555798</v>
      </c>
      <c r="FG82" s="793">
        <v>1458.9393363100812</v>
      </c>
      <c r="FH82" s="358">
        <v>1426.9653601778589</v>
      </c>
      <c r="FI82" s="358">
        <v>1434.7695037050014</v>
      </c>
      <c r="FJ82" s="358">
        <v>1414.6877272158952</v>
      </c>
      <c r="FK82" s="541">
        <v>1473.0094872202651</v>
      </c>
      <c r="FL82" s="367">
        <v>-5.3602383377149181</v>
      </c>
      <c r="FM82" s="989">
        <v>-0.36257765869033926</v>
      </c>
      <c r="FO82" s="229"/>
      <c r="FP82" s="229"/>
      <c r="FQ82" s="229"/>
      <c r="FR82" s="229"/>
      <c r="FS82" s="229"/>
    </row>
    <row r="83" spans="1:175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1431.1426131335079</v>
      </c>
      <c r="FE83" s="541">
        <v>1361.9504697814864</v>
      </c>
      <c r="FF83" s="541">
        <v>1182.8004041275019</v>
      </c>
      <c r="FG83" s="793">
        <v>1160.5950252355972</v>
      </c>
      <c r="FH83" s="358">
        <v>1118.6630370250252</v>
      </c>
      <c r="FI83" s="358">
        <v>1116.490763981293</v>
      </c>
      <c r="FJ83" s="358">
        <v>1091.6101050148516</v>
      </c>
      <c r="FK83" s="541">
        <v>1089.2202226022475</v>
      </c>
      <c r="FL83" s="367">
        <v>-93.580181525254375</v>
      </c>
      <c r="FM83" s="989">
        <v>-7.9117475102897199</v>
      </c>
      <c r="FO83" s="229"/>
      <c r="FP83" s="229"/>
      <c r="FQ83" s="229"/>
      <c r="FR83" s="229"/>
      <c r="FS83" s="229"/>
    </row>
    <row r="84" spans="1:175" x14ac:dyDescent="0.2">
      <c r="A84" s="170"/>
      <c r="B84" s="120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325.779280523382</v>
      </c>
      <c r="FE84" s="541">
        <v>316.29319197693303</v>
      </c>
      <c r="FF84" s="541">
        <v>295.56932143047823</v>
      </c>
      <c r="FG84" s="793">
        <v>298.34431107448415</v>
      </c>
      <c r="FH84" s="358">
        <v>308.30232315283365</v>
      </c>
      <c r="FI84" s="358">
        <v>318.27873972370844</v>
      </c>
      <c r="FJ84" s="358">
        <v>323.07762220104365</v>
      </c>
      <c r="FK84" s="541">
        <v>383.78926461801757</v>
      </c>
      <c r="FL84" s="367">
        <v>88.219943187539343</v>
      </c>
      <c r="FM84" s="989">
        <v>29.847462774748706</v>
      </c>
      <c r="FO84" s="229"/>
      <c r="FP84" s="229"/>
      <c r="FQ84" s="229"/>
      <c r="FR84" s="229"/>
      <c r="FS84" s="229"/>
    </row>
    <row r="85" spans="1:175" ht="12.75" hidden="1" customHeight="1" outlineLevel="1" x14ac:dyDescent="0.2">
      <c r="A85" s="170"/>
      <c r="B85" s="1207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67"/>
      <c r="FH85" s="955"/>
      <c r="FI85" s="955"/>
      <c r="FJ85" s="955"/>
      <c r="FK85" s="975"/>
      <c r="FL85" s="367">
        <v>0</v>
      </c>
      <c r="FM85" s="989" t="e">
        <v>#DIV/0!</v>
      </c>
      <c r="FO85" s="229"/>
      <c r="FP85" s="229"/>
      <c r="FQ85" s="229"/>
      <c r="FR85" s="229"/>
      <c r="FS85" s="229"/>
    </row>
    <row r="86" spans="1:175" ht="13.5" collapsed="1" x14ac:dyDescent="0.2">
      <c r="A86" s="170"/>
      <c r="B86" s="1207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28502.113771712076</v>
      </c>
      <c r="FE86" s="541">
        <v>28452.817489618788</v>
      </c>
      <c r="FF86" s="541">
        <v>28469.575332139178</v>
      </c>
      <c r="FG86" s="793">
        <v>28483.798106542967</v>
      </c>
      <c r="FH86" s="358">
        <v>28494.768571881166</v>
      </c>
      <c r="FI86" s="358">
        <v>28515.393150309737</v>
      </c>
      <c r="FJ86" s="358">
        <v>28564.084377912419</v>
      </c>
      <c r="FK86" s="541">
        <v>28622.947057422622</v>
      </c>
      <c r="FL86" s="367">
        <v>153.37172528344308</v>
      </c>
      <c r="FM86" s="989">
        <v>0.5387215070619702</v>
      </c>
      <c r="FO86" s="229"/>
      <c r="FP86" s="229"/>
      <c r="FQ86" s="229"/>
      <c r="FR86" s="229"/>
      <c r="FS86" s="229"/>
    </row>
    <row r="87" spans="1:175" ht="12.75" hidden="1" customHeight="1" x14ac:dyDescent="0.2">
      <c r="A87" s="170"/>
      <c r="B87" s="120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175"/>
      <c r="FH87" s="1049"/>
      <c r="FI87" s="1049"/>
      <c r="FJ87" s="1049"/>
      <c r="FK87" s="1057"/>
      <c r="FL87" s="286">
        <v>0</v>
      </c>
      <c r="FM87" s="1118" t="e">
        <v>#DIV/0!</v>
      </c>
      <c r="FO87" s="229"/>
      <c r="FP87" s="229"/>
      <c r="FQ87" s="229"/>
      <c r="FR87" s="229"/>
      <c r="FS87" s="229"/>
    </row>
    <row r="88" spans="1:175" ht="13.5" thickBot="1" x14ac:dyDescent="0.25">
      <c r="A88" s="170"/>
      <c r="B88" s="120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98.991727154610359</v>
      </c>
      <c r="FE88" s="1137">
        <v>98.993801027637872</v>
      </c>
      <c r="FF88" s="1137">
        <v>98.992048051399777</v>
      </c>
      <c r="FG88" s="1176">
        <v>98.993673052495694</v>
      </c>
      <c r="FH88" s="956">
        <v>98.990121553160975</v>
      </c>
      <c r="FI88" s="956">
        <v>98.990858511622008</v>
      </c>
      <c r="FJ88" s="956">
        <v>98.99324265218425</v>
      </c>
      <c r="FK88" s="1137">
        <v>98.996437053403739</v>
      </c>
      <c r="FL88" s="1100">
        <v>4.3890020039611954E-3</v>
      </c>
      <c r="FM88" s="1101"/>
      <c r="FO88" s="229"/>
      <c r="FP88" s="229"/>
      <c r="FQ88" s="229"/>
      <c r="FR88" s="229"/>
      <c r="FS88" s="22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298"/>
      <c r="FH89" s="263"/>
      <c r="FI89" s="263"/>
      <c r="FJ89" s="263"/>
      <c r="FK89" s="551"/>
      <c r="FL89" s="893"/>
      <c r="FM89" s="1113"/>
      <c r="FO89" s="229"/>
      <c r="FP89" s="229"/>
      <c r="FQ89" s="229"/>
      <c r="FR89" s="229"/>
      <c r="FS89" s="22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707">
        <v>6.96</v>
      </c>
      <c r="FH90" s="594">
        <v>6.96</v>
      </c>
      <c r="FI90" s="594">
        <v>6.96</v>
      </c>
      <c r="FJ90" s="594">
        <v>6.96</v>
      </c>
      <c r="FK90" s="552">
        <v>6.96</v>
      </c>
      <c r="FL90" s="918"/>
      <c r="FM90" s="989"/>
      <c r="FO90" s="229"/>
      <c r="FP90" s="229"/>
      <c r="FQ90" s="229"/>
      <c r="FR90" s="229"/>
      <c r="FS90" s="229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707">
        <v>6.86</v>
      </c>
      <c r="FH91" s="594">
        <v>6.86</v>
      </c>
      <c r="FI91" s="594">
        <v>6.86</v>
      </c>
      <c r="FJ91" s="594">
        <v>6.86</v>
      </c>
      <c r="FK91" s="552">
        <v>6.86</v>
      </c>
      <c r="FL91" s="918"/>
      <c r="FM91" s="989"/>
      <c r="FO91" s="229"/>
      <c r="FP91" s="229"/>
      <c r="FQ91" s="229"/>
      <c r="FR91" s="229"/>
      <c r="FS91" s="229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6.921075881092646</v>
      </c>
      <c r="FE92" s="552">
        <v>6.9218240597446314</v>
      </c>
      <c r="FF92" s="552">
        <v>6.9200568812378531</v>
      </c>
      <c r="FG92" s="707">
        <v>6.9181664296427705</v>
      </c>
      <c r="FH92" s="594">
        <v>6.9257293641781228</v>
      </c>
      <c r="FI92" s="594">
        <v>6.9223689263250225</v>
      </c>
      <c r="FJ92" s="594">
        <v>6.9301251812468774</v>
      </c>
      <c r="FK92" s="552">
        <v>6.9313197071863133</v>
      </c>
      <c r="FL92" s="921">
        <v>1.1262825948460176E-2</v>
      </c>
      <c r="FM92" s="989">
        <v>0.16275626258212911</v>
      </c>
      <c r="FO92" s="229"/>
      <c r="FP92" s="229"/>
      <c r="FQ92" s="229"/>
      <c r="FR92" s="229"/>
      <c r="FS92" s="229"/>
    </row>
    <row r="93" spans="1:175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8"/>
      <c r="FE93" s="1138"/>
      <c r="FF93" s="1138"/>
      <c r="FG93" s="1177"/>
      <c r="FH93" s="960"/>
      <c r="FI93" s="960"/>
      <c r="FJ93" s="960"/>
      <c r="FK93" s="1138"/>
      <c r="FL93" s="921"/>
      <c r="FM93" s="989"/>
      <c r="FO93" s="229"/>
      <c r="FP93" s="229"/>
      <c r="FQ93" s="229"/>
      <c r="FR93" s="229"/>
      <c r="FS93" s="229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2.3712499999999999</v>
      </c>
      <c r="FE94" s="552">
        <v>2.3716599999999999</v>
      </c>
      <c r="FF94" s="552">
        <v>2.3718699999999999</v>
      </c>
      <c r="FG94" s="707">
        <v>2.3719600000000001</v>
      </c>
      <c r="FH94" s="594">
        <v>2.3719899999999998</v>
      </c>
      <c r="FI94" s="594">
        <v>2.37202</v>
      </c>
      <c r="FJ94" s="594">
        <v>2.3720500000000002</v>
      </c>
      <c r="FK94" s="552">
        <v>2.37208</v>
      </c>
      <c r="FL94" s="950"/>
      <c r="FM94" s="989"/>
      <c r="FO94" s="229"/>
      <c r="FP94" s="229"/>
      <c r="FQ94" s="229"/>
      <c r="FR94" s="229"/>
      <c r="FS94" s="229"/>
    </row>
    <row r="95" spans="1:175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39"/>
      <c r="FE95" s="1139"/>
      <c r="FF95" s="1139"/>
      <c r="FG95" s="1178"/>
      <c r="FH95" s="990"/>
      <c r="FI95" s="990"/>
      <c r="FJ95" s="990"/>
      <c r="FK95" s="1139"/>
      <c r="FL95" s="1106"/>
      <c r="FM95" s="1119"/>
      <c r="FO95" s="229"/>
      <c r="FP95" s="229"/>
      <c r="FQ95" s="229"/>
      <c r="FR95" s="229"/>
      <c r="FS95" s="229"/>
    </row>
    <row r="96" spans="1:175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863"/>
      <c r="FH96" s="645"/>
      <c r="FI96" s="645"/>
      <c r="FJ96" s="645"/>
      <c r="FK96" s="678"/>
      <c r="FL96" s="893"/>
      <c r="FM96" s="1113"/>
      <c r="FO96" s="229"/>
      <c r="FP96" s="229"/>
      <c r="FQ96" s="229"/>
      <c r="FR96" s="229"/>
      <c r="FS96" s="229"/>
    </row>
    <row r="97" spans="1:175" ht="12.75" customHeight="1" thickBot="1" x14ac:dyDescent="0.25">
      <c r="A97" s="170"/>
      <c r="B97" s="1206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5">
        <v>572.02597544156708</v>
      </c>
      <c r="FE97" s="1145">
        <v>571.86770435717392</v>
      </c>
      <c r="FF97" s="1145">
        <v>571.78687880806422</v>
      </c>
      <c r="FG97" s="1179">
        <v>571.78687880806422</v>
      </c>
      <c r="FH97" s="1123">
        <v>571.78687880806422</v>
      </c>
      <c r="FI97" s="1123">
        <v>571.78687880806422</v>
      </c>
      <c r="FJ97" s="1123">
        <v>571.78687880806422</v>
      </c>
      <c r="FK97" s="1140">
        <v>573.66847953994966</v>
      </c>
      <c r="FL97" s="1106">
        <v>1.8816007318854417</v>
      </c>
      <c r="FM97" s="1118">
        <v>0.32907378633937701</v>
      </c>
      <c r="FO97" s="229"/>
      <c r="FP97" s="229"/>
      <c r="FQ97" s="229"/>
      <c r="FR97" s="229"/>
      <c r="FS97" s="229"/>
    </row>
    <row r="98" spans="1:175" x14ac:dyDescent="0.2">
      <c r="A98" s="170"/>
      <c r="B98" s="120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315"/>
      <c r="FE98" s="315"/>
      <c r="FF98" s="315"/>
      <c r="FG98" s="1180"/>
      <c r="FH98" s="666"/>
      <c r="FI98" s="666"/>
      <c r="FJ98" s="666"/>
      <c r="FK98" s="667"/>
      <c r="FL98" s="1046"/>
      <c r="FM98" s="315"/>
    </row>
    <row r="99" spans="1:175" ht="12.75" hidden="1" customHeight="1" x14ac:dyDescent="0.2">
      <c r="A99" s="170"/>
      <c r="B99" s="1206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77"/>
      <c r="FH99" s="314"/>
      <c r="FI99" s="314"/>
      <c r="FJ99" s="314"/>
      <c r="FK99" s="829"/>
      <c r="FL99" s="454"/>
      <c r="FM99" s="829"/>
    </row>
    <row r="100" spans="1:175" x14ac:dyDescent="0.2">
      <c r="A100" s="170"/>
      <c r="B100" s="1206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829"/>
      <c r="FE100" s="829"/>
      <c r="FF100" s="829"/>
      <c r="FG100" s="877"/>
      <c r="FH100" s="314"/>
      <c r="FI100" s="314"/>
      <c r="FJ100" s="314"/>
      <c r="FK100" s="829"/>
      <c r="FL100" s="454"/>
      <c r="FM100" s="829"/>
    </row>
    <row r="101" spans="1:175" x14ac:dyDescent="0.2">
      <c r="A101" s="170"/>
      <c r="B101" s="1206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829"/>
      <c r="FE101" s="829"/>
      <c r="FF101" s="829"/>
      <c r="FG101" s="877"/>
      <c r="FH101" s="314"/>
      <c r="FI101" s="314"/>
      <c r="FJ101" s="314"/>
      <c r="FK101" s="829"/>
      <c r="FL101" s="454"/>
      <c r="FM101" s="829"/>
    </row>
    <row r="102" spans="1:175" x14ac:dyDescent="0.2">
      <c r="A102" s="170"/>
      <c r="B102" s="1206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829"/>
      <c r="FE102" s="829"/>
      <c r="FF102" s="829"/>
      <c r="FG102" s="877"/>
      <c r="FH102" s="314"/>
      <c r="FI102" s="314"/>
      <c r="FJ102" s="314"/>
      <c r="FK102" s="829"/>
      <c r="FL102" s="454"/>
      <c r="FM102" s="829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829"/>
      <c r="FE103" s="829"/>
      <c r="FF103" s="829"/>
      <c r="FG103" s="877"/>
      <c r="FH103" s="314"/>
      <c r="FI103" s="314"/>
      <c r="FJ103" s="314"/>
      <c r="FK103" s="829"/>
      <c r="FL103" s="454"/>
      <c r="FM103" s="829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829"/>
      <c r="FE104" s="829"/>
      <c r="FF104" s="829"/>
      <c r="FG104" s="877"/>
      <c r="FH104" s="314"/>
      <c r="FI104" s="314"/>
      <c r="FJ104" s="314"/>
      <c r="FK104" s="829"/>
      <c r="FL104" s="454"/>
      <c r="FM104" s="829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829"/>
      <c r="FE105" s="829"/>
      <c r="FF105" s="829"/>
      <c r="FG105" s="877"/>
      <c r="FH105" s="314"/>
      <c r="FI105" s="314"/>
      <c r="FJ105" s="314"/>
      <c r="FK105" s="829"/>
      <c r="FL105" s="454"/>
      <c r="FM105" s="829"/>
    </row>
    <row r="106" spans="1:175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829"/>
      <c r="FE106" s="829"/>
      <c r="FF106" s="829"/>
      <c r="FG106" s="877"/>
      <c r="FH106" s="314"/>
      <c r="FI106" s="314"/>
      <c r="FJ106" s="314"/>
      <c r="FK106" s="829"/>
      <c r="FL106" s="1107"/>
      <c r="FM106" s="1120"/>
    </row>
    <row r="107" spans="1:175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865"/>
      <c r="FH107" s="313"/>
      <c r="FI107" s="313"/>
      <c r="FJ107" s="313"/>
      <c r="FK107" s="315"/>
      <c r="FL107" s="455"/>
      <c r="FM107" s="411"/>
    </row>
    <row r="108" spans="1:175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867">
        <v>6</v>
      </c>
      <c r="FH108" s="564">
        <v>6</v>
      </c>
      <c r="FI108" s="564">
        <v>6</v>
      </c>
      <c r="FJ108" s="564">
        <v>6</v>
      </c>
      <c r="FK108" s="561">
        <v>6</v>
      </c>
      <c r="FL108" s="286"/>
      <c r="FM108" s="1121"/>
    </row>
    <row r="109" spans="1:175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81">
        <v>6.5</v>
      </c>
      <c r="FH109" s="850">
        <v>6.5</v>
      </c>
      <c r="FI109" s="850">
        <v>6.5</v>
      </c>
      <c r="FJ109" s="850">
        <v>6.5</v>
      </c>
      <c r="FK109" s="1141">
        <v>6.5</v>
      </c>
      <c r="FL109" s="1104"/>
      <c r="FM109" s="1122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37"/>
      <c r="FM110" s="237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1213"/>
      <c r="FM111" s="1213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38"/>
      <c r="FM112" s="239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38"/>
      <c r="FM113" s="239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38"/>
      <c r="FM114" s="239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38"/>
      <c r="FM115" s="237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237"/>
      <c r="FM116" s="237"/>
    </row>
    <row r="117" spans="1:169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237"/>
      <c r="FM117" s="237"/>
    </row>
    <row r="118" spans="1:169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237"/>
      <c r="FM118" s="237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237"/>
      <c r="FM119" s="237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</row>
    <row r="123" spans="1:169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</row>
    <row r="129" spans="1:169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</row>
    <row r="202" spans="3:169" x14ac:dyDescent="0.2">
      <c r="E202" s="103"/>
      <c r="F202" s="103"/>
      <c r="G202" s="103"/>
      <c r="H202" s="103"/>
      <c r="I202" s="103"/>
      <c r="J202" s="103"/>
      <c r="K202" s="103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F3:EF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FB3:FB4"/>
    <mergeCell ref="FL111:FM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C3:EC4"/>
    <mergeCell ref="EB3:EB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CK3:CK4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G3:FK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A3:EA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C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28515625" style="787" customWidth="1"/>
    <col min="160" max="167" width="8.85546875" style="787" customWidth="1"/>
    <col min="168" max="169" width="9.7109375" style="168" customWidth="1"/>
    <col min="170" max="185" width="11.42578125" style="168"/>
  </cols>
  <sheetData>
    <row r="2" spans="3:177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49" t="str">
        <f>+entero!FD3</f>
        <v>Semana 1</v>
      </c>
      <c r="FE4" s="1192" t="str">
        <f>+entero!FE3</f>
        <v>Semana 2</v>
      </c>
      <c r="FF4" s="1195" t="str">
        <f>+entero!FF3</f>
        <v>Semana 3</v>
      </c>
      <c r="FG4" s="1199" t="str">
        <f>+entero!FG3</f>
        <v>Semana 4</v>
      </c>
      <c r="FH4" s="1200"/>
      <c r="FI4" s="1200"/>
      <c r="FJ4" s="1200"/>
      <c r="FK4" s="1201"/>
      <c r="FL4" s="1221" t="s">
        <v>296</v>
      </c>
      <c r="FM4" s="1222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088">
        <f>+entero!FD4</f>
        <v>44505</v>
      </c>
      <c r="FE5" s="1088">
        <f>+entero!FE4</f>
        <v>44512</v>
      </c>
      <c r="FF5" s="1088">
        <f>+entero!FF4</f>
        <v>44519</v>
      </c>
      <c r="FG5" s="1076">
        <f>+entero!FG4</f>
        <v>44522</v>
      </c>
      <c r="FH5" s="1075">
        <f>+entero!FH4</f>
        <v>44523</v>
      </c>
      <c r="FI5" s="1075">
        <f>+entero!FI4</f>
        <v>44524</v>
      </c>
      <c r="FJ5" s="1130">
        <f>+entero!FJ4</f>
        <v>44525</v>
      </c>
      <c r="FK5" s="1151">
        <f>+entero!FK4</f>
        <v>44526</v>
      </c>
      <c r="FL5" s="1077" t="s">
        <v>225</v>
      </c>
      <c r="FM5" s="1078" t="s">
        <v>169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1027"/>
      <c r="FE6" s="1027"/>
      <c r="FF6" s="1027"/>
      <c r="FG6" s="915"/>
      <c r="FH6" s="699"/>
      <c r="FI6" s="699"/>
      <c r="FJ6" s="699"/>
      <c r="FK6" s="1027"/>
      <c r="FL6" s="915"/>
      <c r="FM6" s="1027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1028">
        <f>+entero!FD7</f>
        <v>4855.0720281399999</v>
      </c>
      <c r="FE7" s="1028">
        <f>+entero!FE7</f>
        <v>5015.6455390700003</v>
      </c>
      <c r="FF7" s="1028">
        <f>+entero!FF7</f>
        <v>4993.0914047599999</v>
      </c>
      <c r="FG7" s="745">
        <f>+entero!FG7</f>
        <v>4963.3373505999998</v>
      </c>
      <c r="FH7" s="459">
        <f>+entero!FH7</f>
        <v>4919.2508786900007</v>
      </c>
      <c r="FI7" s="459">
        <f>+entero!FI7</f>
        <v>4914.76061734</v>
      </c>
      <c r="FJ7" s="459">
        <f>+entero!FJ7</f>
        <v>4905.0063758400001</v>
      </c>
      <c r="FK7" s="1028">
        <f>+entero!FK7</f>
        <v>4833.15354665</v>
      </c>
      <c r="FL7" s="745">
        <f>+entero!FL7</f>
        <v>-159.93785810999998</v>
      </c>
      <c r="FM7" s="914">
        <f>+entero!FM7</f>
        <v>-3.2031830612499599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1028">
        <f>+entero!FD8</f>
        <v>1778.9125402199998</v>
      </c>
      <c r="FE8" s="1028">
        <f>+entero!FE8</f>
        <v>1844.8981495600001</v>
      </c>
      <c r="FF8" s="1028">
        <f>+entero!FF8</f>
        <v>1827.2897724699999</v>
      </c>
      <c r="FG8" s="745">
        <f>+entero!FG8</f>
        <v>1815.1028163800001</v>
      </c>
      <c r="FH8" s="459">
        <f>+entero!FH8</f>
        <v>1830.77184375</v>
      </c>
      <c r="FI8" s="459">
        <f>+entero!FI8</f>
        <v>1849.2487780700001</v>
      </c>
      <c r="FJ8" s="459">
        <f>+entero!FJ8</f>
        <v>1846.2088916500002</v>
      </c>
      <c r="FK8" s="1028">
        <f>+entero!FK8</f>
        <v>1768.96198179</v>
      </c>
      <c r="FL8" s="745">
        <f>+entero!FL8</f>
        <v>-58.327790679999907</v>
      </c>
      <c r="FM8" s="914">
        <f>+entero!FM8</f>
        <v>-3.1920383706387501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1028">
        <f>+entero!FD9</f>
        <v>562.31827497999996</v>
      </c>
      <c r="FE9" s="1028">
        <f>+entero!FE9</f>
        <v>560.36220190999995</v>
      </c>
      <c r="FF9" s="1028">
        <f>+entero!FF9</f>
        <v>558.77056981999999</v>
      </c>
      <c r="FG9" s="745">
        <f>+entero!FG9</f>
        <v>557.87702197999999</v>
      </c>
      <c r="FH9" s="459">
        <f>+entero!FH9</f>
        <v>557.52997438</v>
      </c>
      <c r="FI9" s="459">
        <f>+entero!FI9</f>
        <v>556.37713810000002</v>
      </c>
      <c r="FJ9" s="459">
        <f>+entero!FJ9</f>
        <v>556.03407955</v>
      </c>
      <c r="FK9" s="1028">
        <f>+entero!FK9</f>
        <v>556.03407955</v>
      </c>
      <c r="FL9" s="745">
        <f>+entero!FL9</f>
        <v>-2.7364902699999902</v>
      </c>
      <c r="FM9" s="914">
        <f>+entero!FM9</f>
        <v>-0.48973414453118241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1028">
        <f>+entero!FD10</f>
        <v>2477.1557326699999</v>
      </c>
      <c r="FE10" s="1028">
        <f>+entero!FE10</f>
        <v>2573.8265688500001</v>
      </c>
      <c r="FF10" s="1028">
        <f>+entero!FF10</f>
        <v>2570.5762834700004</v>
      </c>
      <c r="FG10" s="745">
        <f>+entero!FG10</f>
        <v>2553.9610292400002</v>
      </c>
      <c r="FH10" s="459">
        <f>+entero!FH10</f>
        <v>2494.5752193100002</v>
      </c>
      <c r="FI10" s="459">
        <f>+entero!FI10</f>
        <v>2472.8360721700001</v>
      </c>
      <c r="FJ10" s="459">
        <f>+entero!FJ10</f>
        <v>2466.4871571399999</v>
      </c>
      <c r="FK10" s="1028">
        <f>+entero!FK10</f>
        <v>2471.8812378099997</v>
      </c>
      <c r="FL10" s="745">
        <f>+entero!FL10</f>
        <v>-98.695045660000687</v>
      </c>
      <c r="FM10" s="914">
        <f>+entero!FM10</f>
        <v>-3.8394132200882614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1028">
        <f>+entero!FD11</f>
        <v>36.685480269999999</v>
      </c>
      <c r="FE11" s="1028">
        <f>+entero!FE11</f>
        <v>36.558618750000001</v>
      </c>
      <c r="FF11" s="1028">
        <f>+entero!FF11</f>
        <v>36.454779000000002</v>
      </c>
      <c r="FG11" s="745">
        <f>+entero!FG11</f>
        <v>36.396483000000003</v>
      </c>
      <c r="FH11" s="459">
        <f>+entero!FH11</f>
        <v>36.373841249999998</v>
      </c>
      <c r="FI11" s="459">
        <f>+entero!FI11</f>
        <v>36.298628999999998</v>
      </c>
      <c r="FJ11" s="459">
        <f>+entero!FJ11</f>
        <v>36.276247499999997</v>
      </c>
      <c r="FK11" s="1028">
        <f>+entero!FK11</f>
        <v>36.276247499999997</v>
      </c>
      <c r="FL11" s="969">
        <f>+entero!FL11</f>
        <v>-0.17853150000000539</v>
      </c>
      <c r="FM11" s="914">
        <f>+entero!FM11</f>
        <v>-0.48973414432166879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1028">
        <f>+entero!FD12</f>
        <v>4855.0708328499995</v>
      </c>
      <c r="FE12" s="1028">
        <f>+entero!FE12</f>
        <v>5015.6455257699999</v>
      </c>
      <c r="FF12" s="1028">
        <f>+entero!FF12</f>
        <v>4993.0913914600005</v>
      </c>
      <c r="FG12" s="745">
        <f>+entero!FG12</f>
        <v>4963.3373372999995</v>
      </c>
      <c r="FH12" s="459">
        <f>+entero!FH12</f>
        <v>4919.2508653900013</v>
      </c>
      <c r="FI12" s="459">
        <f>+entero!FI12</f>
        <v>4914.7606040400005</v>
      </c>
      <c r="FJ12" s="459">
        <f>+entero!FJ12</f>
        <v>4905.0063625399998</v>
      </c>
      <c r="FK12" s="1028">
        <f>+entero!FK12</f>
        <v>4833.1535333500005</v>
      </c>
      <c r="FL12" s="745">
        <f>+entero!FL12</f>
        <v>-159.93785810999998</v>
      </c>
      <c r="FM12" s="914">
        <f>+entero!FM12</f>
        <v>-3.2031830697822152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1028">
        <f>+entero!FD13</f>
        <v>1362.1519347069968</v>
      </c>
      <c r="FE13" s="1028">
        <f>+entero!FE13</f>
        <v>1368.7484464023321</v>
      </c>
      <c r="FF13" s="1028">
        <f>+entero!FF13</f>
        <v>1373.9265106690959</v>
      </c>
      <c r="FG13" s="745">
        <f>+entero!FG13</f>
        <v>1395.984155663265</v>
      </c>
      <c r="FH13" s="459">
        <f>+entero!FH13</f>
        <v>1376.2797231618072</v>
      </c>
      <c r="FI13" s="459">
        <f>+entero!FI13</f>
        <v>1351.9995647113697</v>
      </c>
      <c r="FJ13" s="459">
        <f>+entero!FJ13</f>
        <v>1321.1737264927108</v>
      </c>
      <c r="FK13" s="1028">
        <f>+entero!FK13</f>
        <v>1328.8345031297372</v>
      </c>
      <c r="FL13" s="745">
        <f>+entero!FL13</f>
        <v>-45.092007539358747</v>
      </c>
      <c r="FM13" s="914">
        <f>+entero!FM13</f>
        <v>-3.281981036773149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1028">
        <f>+entero!FD14</f>
        <v>469.68982017000008</v>
      </c>
      <c r="FE14" s="1028">
        <f>+entero!FE14</f>
        <v>470.25417027999993</v>
      </c>
      <c r="FF14" s="1028">
        <f>+entero!FF14</f>
        <v>468.33993286000015</v>
      </c>
      <c r="FG14" s="745">
        <f>+entero!FG14</f>
        <v>468.3402802199999</v>
      </c>
      <c r="FH14" s="459">
        <f>+entero!FH14</f>
        <v>464.04677718999994</v>
      </c>
      <c r="FI14" s="459">
        <f>+entero!FI14</f>
        <v>464.05056284999989</v>
      </c>
      <c r="FJ14" s="459">
        <f>+entero!FJ14</f>
        <v>464.04712134999983</v>
      </c>
      <c r="FK14" s="1028">
        <f>+entero!FK14</f>
        <v>464.05985488999983</v>
      </c>
      <c r="FL14" s="1160">
        <f>+entero!FL14</f>
        <v>-4.2800779700003204</v>
      </c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1028">
        <f>+entero!FD15</f>
        <v>0</v>
      </c>
      <c r="FE15" s="1028">
        <f>+entero!FE15</f>
        <v>0</v>
      </c>
      <c r="FF15" s="1028">
        <f>+entero!FF15</f>
        <v>0</v>
      </c>
      <c r="FG15" s="745">
        <f>+entero!FG15</f>
        <v>0</v>
      </c>
      <c r="FH15" s="459">
        <f>+entero!FH15</f>
        <v>0</v>
      </c>
      <c r="FI15" s="459">
        <f>+entero!FI15</f>
        <v>0</v>
      </c>
      <c r="FJ15" s="459">
        <f>+entero!FJ15</f>
        <v>0</v>
      </c>
      <c r="FK15" s="1028">
        <f>+entero!FK15</f>
        <v>0</v>
      </c>
      <c r="FL15" s="916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1028">
        <f>+entero!FD16</f>
        <v>75.999059130000006</v>
      </c>
      <c r="FE16" s="1028">
        <f>+entero!FE16</f>
        <v>75.998706039999988</v>
      </c>
      <c r="FF16" s="1028">
        <f>+entero!FF16</f>
        <v>76.00323143</v>
      </c>
      <c r="FG16" s="745">
        <f>+entero!FG16</f>
        <v>76.00504359</v>
      </c>
      <c r="FH16" s="459">
        <f>+entero!FH16</f>
        <v>76.004485579999994</v>
      </c>
      <c r="FI16" s="459">
        <f>+entero!FI16</f>
        <v>76.004107330000011</v>
      </c>
      <c r="FJ16" s="459">
        <f>+entero!FJ16</f>
        <v>76.002685060000005</v>
      </c>
      <c r="FK16" s="1028">
        <f>+entero!FK16</f>
        <v>76.003784350000004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2:185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1028">
        <f>+entero!FD17</f>
        <v>0</v>
      </c>
      <c r="FE17" s="1028">
        <f>+entero!FE17</f>
        <v>0</v>
      </c>
      <c r="FF17" s="1028">
        <f>+entero!FF17</f>
        <v>0</v>
      </c>
      <c r="FG17" s="745">
        <f>+entero!FG17</f>
        <v>0</v>
      </c>
      <c r="FH17" s="459">
        <f>+entero!FH17</f>
        <v>0</v>
      </c>
      <c r="FI17" s="459">
        <f>+entero!FI17</f>
        <v>0</v>
      </c>
      <c r="FJ17" s="459">
        <f>+entero!FJ17</f>
        <v>0</v>
      </c>
      <c r="FK17" s="1028">
        <f>+entero!FK17</f>
        <v>0</v>
      </c>
      <c r="FL17" s="745"/>
      <c r="FM17" s="914"/>
      <c r="FN17" s="777"/>
      <c r="FO17" s="777"/>
      <c r="FP17" s="777"/>
      <c r="FQ17" s="777"/>
      <c r="FR17" s="777"/>
      <c r="FS17" s="777"/>
      <c r="FT17" s="777"/>
      <c r="FU17" s="777"/>
      <c r="FV17" s="778"/>
      <c r="FW17" s="778"/>
      <c r="FX17" s="778"/>
      <c r="FY17" s="778"/>
      <c r="FZ17" s="778"/>
      <c r="GA17" s="778"/>
      <c r="GB17" s="778"/>
      <c r="GC17" s="778"/>
    </row>
    <row r="18" spans="2:185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1028">
        <f>+entero!FD18</f>
        <v>6293.2218266869968</v>
      </c>
      <c r="FE18" s="1028">
        <f>+entero!FE18</f>
        <v>6460.3926782123317</v>
      </c>
      <c r="FF18" s="1028">
        <f>+entero!FF18</f>
        <v>6443.0211335590966</v>
      </c>
      <c r="FG18" s="745">
        <f>+entero!FG18</f>
        <v>6435.3265365532652</v>
      </c>
      <c r="FH18" s="459">
        <f>+entero!FH18</f>
        <v>6371.535074131808</v>
      </c>
      <c r="FI18" s="459">
        <f>+entero!FI18</f>
        <v>6342.7642760813706</v>
      </c>
      <c r="FJ18" s="459">
        <f>+entero!FJ18</f>
        <v>6302.1827740927101</v>
      </c>
      <c r="FK18" s="1028">
        <f>+entero!FK18</f>
        <v>6237.9918208297377</v>
      </c>
      <c r="FL18" s="745">
        <f>+entero!FL18</f>
        <v>-205.02931272935894</v>
      </c>
      <c r="FM18" s="914">
        <f>+entero!FM18</f>
        <v>-3.1821921499130901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29">
        <f>+entero!FD19</f>
        <v>0.2</v>
      </c>
      <c r="FE19" s="1029">
        <f>+entero!FE19</f>
        <v>0</v>
      </c>
      <c r="FF19" s="1029">
        <f>+entero!FF19</f>
        <v>0.2</v>
      </c>
      <c r="FG19" s="969">
        <f>+entero!FG19</f>
        <v>0</v>
      </c>
      <c r="FH19" s="983">
        <f>+entero!FH19</f>
        <v>0</v>
      </c>
      <c r="FI19" s="983">
        <f>+entero!FI19</f>
        <v>0</v>
      </c>
      <c r="FJ19" s="983">
        <f>+entero!FJ19</f>
        <v>0</v>
      </c>
      <c r="FK19" s="1029">
        <f>+entero!FK19</f>
        <v>0</v>
      </c>
      <c r="FL19" s="969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1028">
        <f>+entero!FD20</f>
        <v>0</v>
      </c>
      <c r="FE20" s="1028">
        <f>+entero!FE20</f>
        <v>0</v>
      </c>
      <c r="FF20" s="1028">
        <f>+entero!FF20</f>
        <v>0</v>
      </c>
      <c r="FG20" s="745">
        <f>+entero!FG20</f>
        <v>0</v>
      </c>
      <c r="FH20" s="459">
        <f>+entero!FH20</f>
        <v>0</v>
      </c>
      <c r="FI20" s="459">
        <f>+entero!FI20</f>
        <v>0</v>
      </c>
      <c r="FJ20" s="459">
        <f>+entero!FJ20</f>
        <v>0</v>
      </c>
      <c r="FK20" s="1028">
        <f>+entero!FK20</f>
        <v>0</v>
      </c>
      <c r="FL20" s="969"/>
      <c r="FM20" s="914"/>
      <c r="FN20" s="165"/>
      <c r="FO20" s="165"/>
      <c r="FP20" s="165"/>
      <c r="FQ20" s="165"/>
      <c r="FR20" s="165"/>
      <c r="FS20" s="165"/>
      <c r="FT20" s="165"/>
      <c r="FU20" s="165"/>
    </row>
    <row r="21" spans="2:185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1028">
        <f>+entero!FD21</f>
        <v>0.2</v>
      </c>
      <c r="FE21" s="1028">
        <f>+entero!FE21</f>
        <v>0</v>
      </c>
      <c r="FF21" s="1028">
        <f>+entero!FF21</f>
        <v>0</v>
      </c>
      <c r="FG21" s="745">
        <f>+entero!FG21</f>
        <v>0</v>
      </c>
      <c r="FH21" s="459">
        <f>+entero!FH21</f>
        <v>0</v>
      </c>
      <c r="FI21" s="459">
        <f>+entero!FI21</f>
        <v>0</v>
      </c>
      <c r="FJ21" s="459">
        <f>+entero!FJ21</f>
        <v>0</v>
      </c>
      <c r="FK21" s="1028">
        <f>+entero!FK21</f>
        <v>0</v>
      </c>
      <c r="FL21" s="745"/>
      <c r="FM21" s="914"/>
      <c r="FN21" s="777"/>
      <c r="FO21" s="777"/>
      <c r="FP21" s="777"/>
      <c r="FQ21" s="777"/>
      <c r="FR21" s="777"/>
      <c r="FS21" s="777"/>
      <c r="FT21" s="777"/>
      <c r="FU21" s="777"/>
      <c r="FV21" s="778"/>
      <c r="FW21" s="778"/>
      <c r="FX21" s="778"/>
      <c r="FY21" s="778"/>
      <c r="FZ21" s="778"/>
      <c r="GA21" s="778"/>
      <c r="GB21" s="778"/>
      <c r="GC21" s="778"/>
    </row>
    <row r="22" spans="2:185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1028">
        <f>+entero!FD22</f>
        <v>0</v>
      </c>
      <c r="FE22" s="1028">
        <f>+entero!FE22</f>
        <v>0</v>
      </c>
      <c r="FF22" s="1028">
        <f>+entero!FF22</f>
        <v>0</v>
      </c>
      <c r="FG22" s="745">
        <f>+entero!FG22</f>
        <v>0</v>
      </c>
      <c r="FH22" s="459">
        <f>+entero!FH22</f>
        <v>0</v>
      </c>
      <c r="FI22" s="459">
        <f>+entero!FI22</f>
        <v>0</v>
      </c>
      <c r="FJ22" s="459">
        <f>+entero!FJ22</f>
        <v>0</v>
      </c>
      <c r="FK22" s="1028">
        <f>+entero!FK22</f>
        <v>0</v>
      </c>
      <c r="FL22" s="745"/>
      <c r="FM22" s="914"/>
      <c r="FN22" s="777"/>
      <c r="FO22" s="777"/>
      <c r="FP22" s="777"/>
      <c r="FQ22" s="777"/>
      <c r="FR22" s="777"/>
      <c r="FS22" s="777"/>
      <c r="FT22" s="777"/>
      <c r="FU22" s="777"/>
      <c r="FV22" s="778"/>
      <c r="FW22" s="778"/>
      <c r="FX22" s="778"/>
      <c r="FY22" s="778"/>
      <c r="FZ22" s="778"/>
      <c r="GA22" s="778"/>
      <c r="GB22" s="778"/>
      <c r="GC22" s="778"/>
    </row>
    <row r="23" spans="2:185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1028">
        <f>+entero!FD23</f>
        <v>0</v>
      </c>
      <c r="FE23" s="1028">
        <f>+entero!FE23</f>
        <v>0</v>
      </c>
      <c r="FF23" s="1028">
        <f>+entero!FF23</f>
        <v>0</v>
      </c>
      <c r="FG23" s="745">
        <f>+entero!FG23</f>
        <v>0</v>
      </c>
      <c r="FH23" s="459">
        <f>+entero!FH23</f>
        <v>0</v>
      </c>
      <c r="FI23" s="459">
        <f>+entero!FI23</f>
        <v>0</v>
      </c>
      <c r="FJ23" s="459">
        <f>+entero!FJ23</f>
        <v>0</v>
      </c>
      <c r="FK23" s="1028">
        <f>+entero!FK23</f>
        <v>0</v>
      </c>
      <c r="FL23" s="969"/>
      <c r="FM23" s="914"/>
      <c r="FN23" s="777"/>
      <c r="FO23" s="777"/>
      <c r="FP23" s="777"/>
      <c r="FQ23" s="777"/>
      <c r="FR23" s="777"/>
      <c r="FS23" s="777"/>
      <c r="FT23" s="777"/>
      <c r="FU23" s="777"/>
      <c r="FV23" s="778"/>
      <c r="FW23" s="778"/>
      <c r="FX23" s="778"/>
      <c r="FY23" s="778"/>
      <c r="FZ23" s="778"/>
      <c r="GA23" s="778"/>
      <c r="GB23" s="778"/>
      <c r="GC23" s="778"/>
    </row>
    <row r="24" spans="2:185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1028">
        <f>+entero!FD24</f>
        <v>0</v>
      </c>
      <c r="FE24" s="1028">
        <f>+entero!FE24</f>
        <v>0</v>
      </c>
      <c r="FF24" s="1028">
        <f>+entero!FF24</f>
        <v>0</v>
      </c>
      <c r="FG24" s="745">
        <f>+entero!FG24</f>
        <v>0</v>
      </c>
      <c r="FH24" s="459">
        <f>+entero!FH24</f>
        <v>0</v>
      </c>
      <c r="FI24" s="459">
        <f>+entero!FI24</f>
        <v>0</v>
      </c>
      <c r="FJ24" s="459">
        <f>+entero!FJ24</f>
        <v>0</v>
      </c>
      <c r="FK24" s="1028">
        <f>+entero!FK24</f>
        <v>0</v>
      </c>
      <c r="FL24" s="909"/>
      <c r="FM24" s="914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1028">
        <f>+entero!FD25</f>
        <v>75</v>
      </c>
      <c r="FE25" s="1028">
        <f>+entero!FE25</f>
        <v>125.00245</v>
      </c>
      <c r="FF25" s="1028">
        <f>+entero!FF25</f>
        <v>116.97998600000001</v>
      </c>
      <c r="FG25" s="745">
        <f>+entero!FG25</f>
        <v>24</v>
      </c>
      <c r="FH25" s="459">
        <f>+entero!FH25</f>
        <v>14.984</v>
      </c>
      <c r="FI25" s="459">
        <f>+entero!FI25</f>
        <v>19</v>
      </c>
      <c r="FJ25" s="459">
        <f>+entero!FJ25</f>
        <v>0</v>
      </c>
      <c r="FK25" s="1028">
        <f>+entero!FK25</f>
        <v>4.5</v>
      </c>
      <c r="FL25" s="745">
        <f>+entero!FL25</f>
        <v>-54.495986000000009</v>
      </c>
      <c r="FM25" s="914">
        <f>+entero!FM25</f>
        <v>-46.585734759790455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1028">
        <f>+entero!FD26</f>
        <v>0</v>
      </c>
      <c r="FE26" s="1028">
        <f>+entero!FE26</f>
        <v>10.125833</v>
      </c>
      <c r="FF26" s="1028">
        <f>+entero!FF26</f>
        <v>32.598410999999999</v>
      </c>
      <c r="FG26" s="745">
        <f>+entero!FG26</f>
        <v>12.098300999999999</v>
      </c>
      <c r="FH26" s="459">
        <f>+entero!FH26</f>
        <v>6</v>
      </c>
      <c r="FI26" s="459">
        <f>+entero!FI26</f>
        <v>3</v>
      </c>
      <c r="FJ26" s="459">
        <f>+entero!FJ26</f>
        <v>0</v>
      </c>
      <c r="FK26" s="1028">
        <f>+entero!FK26</f>
        <v>21.091351</v>
      </c>
      <c r="FL26" s="745">
        <f>+entero!FL26</f>
        <v>9.5912409999999966</v>
      </c>
      <c r="FM26" s="914">
        <f>+entero!FM26</f>
        <v>29.422418779860159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79"/>
      <c r="FE27" s="1079"/>
      <c r="FF27" s="1079"/>
      <c r="FG27" s="1072"/>
      <c r="FH27" s="917"/>
      <c r="FI27" s="917"/>
      <c r="FJ27" s="917"/>
      <c r="FK27" s="1079"/>
      <c r="FL27" s="1072"/>
      <c r="FM27" s="1079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</sheetData>
  <mergeCells count="158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G4:FK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L7:FM8 FL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W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29" sqref="FE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7" width="9.28515625" style="787" customWidth="1"/>
    <col min="168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8" t="str">
        <f>+entero!FG3</f>
        <v>Semana 4</v>
      </c>
      <c r="FH3" s="1229"/>
      <c r="FI3" s="1229"/>
      <c r="FJ3" s="1229"/>
      <c r="FK3" s="1230"/>
      <c r="FL3" s="1226" t="s">
        <v>294</v>
      </c>
      <c r="FM3" s="1227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182"/>
      <c r="FH5" s="1087"/>
      <c r="FI5" s="1087"/>
      <c r="FJ5" s="1087"/>
      <c r="FK5" s="1152"/>
      <c r="FL5" s="820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206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93795.751377188659</v>
      </c>
      <c r="FE6" s="1031">
        <f>+entero!FE28</f>
        <v>94387.76069891885</v>
      </c>
      <c r="FF6" s="1031">
        <f>+entero!FF28</f>
        <v>93190.611729406693</v>
      </c>
      <c r="FG6" s="821">
        <f>+entero!FG28</f>
        <v>92993.357227592278</v>
      </c>
      <c r="FH6" s="1082">
        <f>+entero!FH28</f>
        <v>92806.751252800532</v>
      </c>
      <c r="FI6" s="1082">
        <f>+entero!FI28</f>
        <v>92890.011998463611</v>
      </c>
      <c r="FJ6" s="1082">
        <f>+entero!FJ28</f>
        <v>92804.000548000098</v>
      </c>
      <c r="FK6" s="1031">
        <f>+entero!FK28</f>
        <v>92983.191928668748</v>
      </c>
      <c r="FL6" s="821">
        <f>+entero!FL28</f>
        <v>-207.41980073794548</v>
      </c>
      <c r="FM6" s="896">
        <f>+entero!FM28</f>
        <v>-0.22257585489429002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206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51466.260315</v>
      </c>
      <c r="FE7" s="1031">
        <f>+entero!FE29</f>
        <v>52250.015286199996</v>
      </c>
      <c r="FF7" s="1031">
        <f>+entero!FF29</f>
        <v>52481.092523699997</v>
      </c>
      <c r="FG7" s="821">
        <f>+entero!FG29</f>
        <v>52473.569487799999</v>
      </c>
      <c r="FH7" s="1082">
        <f>+entero!FH29</f>
        <v>52506.764927699995</v>
      </c>
      <c r="FI7" s="1082">
        <f>+entero!FI29</f>
        <v>52522.693050400005</v>
      </c>
      <c r="FJ7" s="1082">
        <f>+entero!FJ29</f>
        <v>52629.391292400003</v>
      </c>
      <c r="FK7" s="1031">
        <f>+entero!FK29</f>
        <v>52546.357585099999</v>
      </c>
      <c r="FL7" s="821">
        <f>+entero!FL29</f>
        <v>65.265061400001287</v>
      </c>
      <c r="FM7" s="896">
        <f>+entero!FM29</f>
        <v>0.12435918968441474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206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18160.474401463449</v>
      </c>
      <c r="FE8" s="1031">
        <f>+entero!FE30</f>
        <v>17842.686979201844</v>
      </c>
      <c r="FF8" s="1031">
        <f>+entero!FF30</f>
        <v>18228.485578060721</v>
      </c>
      <c r="FG8" s="821">
        <f>+entero!FG30</f>
        <v>18425.075353745295</v>
      </c>
      <c r="FH8" s="1082">
        <f>+entero!FH30</f>
        <v>18760.703990867634</v>
      </c>
      <c r="FI8" s="1082">
        <f>+entero!FI30</f>
        <v>18807.435306445524</v>
      </c>
      <c r="FJ8" s="1082">
        <f>+entero!FJ30</f>
        <v>18981.047645080591</v>
      </c>
      <c r="FK8" s="1031">
        <f>+entero!FK30</f>
        <v>19390.92434598551</v>
      </c>
      <c r="FL8" s="821">
        <f>+entero!FL30</f>
        <v>1162.4387679247884</v>
      </c>
      <c r="FM8" s="896">
        <f>+entero!FM30</f>
        <v>6.377045218303083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206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57422.201834536245</v>
      </c>
      <c r="FE9" s="1031">
        <f>+entero!FE31</f>
        <v>57511.30802346889</v>
      </c>
      <c r="FF9" s="1031">
        <f>+entero!FF31</f>
        <v>56414.487081607629</v>
      </c>
      <c r="FG9" s="821">
        <f>+entero!FG31</f>
        <v>56227.02621194283</v>
      </c>
      <c r="FH9" s="1082">
        <f>+entero!FH31</f>
        <v>55871.429653838968</v>
      </c>
      <c r="FI9" s="1082">
        <f>+entero!FI31</f>
        <v>55815.995185844302</v>
      </c>
      <c r="FJ9" s="1082">
        <f>+entero!FJ31</f>
        <v>55802.015214585423</v>
      </c>
      <c r="FK9" s="1031">
        <f>+entero!FK31</f>
        <v>56392.42361288637</v>
      </c>
      <c r="FL9" s="821">
        <f>+entero!FL31</f>
        <v>-22.063468721258687</v>
      </c>
      <c r="FM9" s="896">
        <f>+entero!FM31</f>
        <v>-3.9109579582532208E-2</v>
      </c>
      <c r="FN9" s="165"/>
      <c r="FO9" s="165"/>
      <c r="FP9" s="165"/>
      <c r="FQ9" s="165"/>
      <c r="FR9" s="165"/>
      <c r="FS9" s="165"/>
      <c r="FT9" s="165"/>
      <c r="FU9" s="165"/>
    </row>
    <row r="10" spans="1:179" s="787" customFormat="1" x14ac:dyDescent="0.2">
      <c r="A10" s="3"/>
      <c r="B10" s="1206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90272.761529524214</v>
      </c>
      <c r="FE10" s="1031">
        <f>+entero!FE32</f>
        <v>90270.387937636871</v>
      </c>
      <c r="FF10" s="1031">
        <f>+entero!FF32</f>
        <v>90167.246706654318</v>
      </c>
      <c r="FG10" s="821">
        <f>+entero!FG32</f>
        <v>90167.379429174645</v>
      </c>
      <c r="FH10" s="1082">
        <f>+entero!FH32</f>
        <v>90167.380133531435</v>
      </c>
      <c r="FI10" s="1082">
        <f>+entero!FI32</f>
        <v>90167.384027858207</v>
      </c>
      <c r="FJ10" s="1082">
        <f>+entero!FJ32</f>
        <v>90167.403780464985</v>
      </c>
      <c r="FK10" s="1031">
        <f>+entero!FK32</f>
        <v>90167.186986361761</v>
      </c>
      <c r="FL10" s="821">
        <f>+entero!FL32</f>
        <v>-5.972029255644884E-2</v>
      </c>
      <c r="FM10" s="1026"/>
      <c r="FN10" s="777"/>
      <c r="FO10" s="777"/>
      <c r="FP10" s="777"/>
      <c r="FQ10" s="777"/>
      <c r="FR10" s="777"/>
      <c r="FS10" s="777"/>
      <c r="FT10" s="777"/>
      <c r="FU10" s="777"/>
      <c r="FV10" s="778"/>
      <c r="FW10" s="778"/>
    </row>
    <row r="11" spans="1:179" s="787" customFormat="1" x14ac:dyDescent="0.2">
      <c r="A11" s="3"/>
      <c r="B11" s="1206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-32850.559694987962</v>
      </c>
      <c r="FE11" s="1031">
        <f>+entero!FE33</f>
        <v>-32759.079914167978</v>
      </c>
      <c r="FF11" s="1031">
        <f>+entero!FF33</f>
        <v>-33752.759625046696</v>
      </c>
      <c r="FG11" s="821">
        <f>+entero!FG33</f>
        <v>-33940.353217231823</v>
      </c>
      <c r="FH11" s="1082">
        <f>+entero!FH33</f>
        <v>-34295.950479692467</v>
      </c>
      <c r="FI11" s="1082">
        <f>+entero!FI33</f>
        <v>-34351.388842013912</v>
      </c>
      <c r="FJ11" s="1082">
        <f>+entero!FJ33</f>
        <v>-34365.388565879563</v>
      </c>
      <c r="FK11" s="1031">
        <f>+entero!FK33</f>
        <v>-33774.763373475398</v>
      </c>
      <c r="FL11" s="821">
        <f>+entero!FL33</f>
        <v>-22.003748428702238</v>
      </c>
      <c r="FM11" s="1026">
        <f>+entero!FM33</f>
        <v>-6.5190961192915495E-2</v>
      </c>
      <c r="FN11" s="777"/>
      <c r="FO11" s="777"/>
      <c r="FP11" s="777"/>
      <c r="FQ11" s="777"/>
      <c r="FR11" s="777"/>
      <c r="FS11" s="777"/>
      <c r="FT11" s="777"/>
      <c r="FU11" s="777"/>
      <c r="FV11" s="778"/>
      <c r="FW11" s="778"/>
    </row>
    <row r="12" spans="1:179" x14ac:dyDescent="0.2">
      <c r="A12" s="3"/>
      <c r="B12" s="1206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22396.564008921396</v>
      </c>
      <c r="FE12" s="1031">
        <f>+entero!FE34</f>
        <v>22372.727570214396</v>
      </c>
      <c r="FF12" s="1031">
        <f>+entero!FF34</f>
        <v>22213.705419698195</v>
      </c>
      <c r="FG12" s="821">
        <f>+entero!FG34</f>
        <v>22213.640601547595</v>
      </c>
      <c r="FH12" s="1082">
        <f>+entero!FH34</f>
        <v>22230.668332940397</v>
      </c>
      <c r="FI12" s="1082">
        <f>+entero!FI34</f>
        <v>22223.706476414998</v>
      </c>
      <c r="FJ12" s="1082">
        <f>+entero!FJ34</f>
        <v>22188.737893743797</v>
      </c>
      <c r="FK12" s="1031">
        <f>+entero!FK34</f>
        <v>22311.974088473595</v>
      </c>
      <c r="FL12" s="821">
        <f>+entero!FL34</f>
        <v>98.268668775399419</v>
      </c>
      <c r="FM12" s="896">
        <f>+entero!FM34</f>
        <v>0.44237855377454866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206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822"/>
      <c r="FH13" s="1083"/>
      <c r="FI13" s="1083"/>
      <c r="FJ13" s="1083"/>
      <c r="FK13" s="1032"/>
      <c r="FL13" s="822"/>
      <c r="FM13" s="897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206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81754.566651684116</v>
      </c>
      <c r="FE14" s="1031">
        <f>+entero!FE36</f>
        <v>82436.922433634085</v>
      </c>
      <c r="FF14" s="1031">
        <f>+entero!FF36</f>
        <v>82291.994974464105</v>
      </c>
      <c r="FG14" s="821">
        <f>+entero!FG36</f>
        <v>82507.143509104106</v>
      </c>
      <c r="FH14" s="1082">
        <f>+entero!FH36</f>
        <v>82578.130653794098</v>
      </c>
      <c r="FI14" s="1082">
        <f>+entero!FI36</f>
        <v>82517.646849564117</v>
      </c>
      <c r="FJ14" s="1082">
        <f>+entero!FJ36</f>
        <v>82565.023441734113</v>
      </c>
      <c r="FK14" s="1031">
        <f>+entero!FK36</f>
        <v>82442.54973071409</v>
      </c>
      <c r="FL14" s="821">
        <f>+entero!FL36</f>
        <v>150.55475624998508</v>
      </c>
      <c r="FM14" s="896">
        <f>+entero!FM36</f>
        <v>0.18295188529176315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206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146537.1443598154</v>
      </c>
      <c r="FE15" s="1031">
        <f>+entero!FE37</f>
        <v>146531.80542592535</v>
      </c>
      <c r="FF15" s="1031">
        <f>+entero!FF37</f>
        <v>145243.89115840537</v>
      </c>
      <c r="FG15" s="821">
        <f>+entero!FG37</f>
        <v>145135.07823637538</v>
      </c>
      <c r="FH15" s="1082">
        <f>+entero!FH37</f>
        <v>145057.31172677537</v>
      </c>
      <c r="FI15" s="1082">
        <f>+entero!FI37</f>
        <v>145063.57408570542</v>
      </c>
      <c r="FJ15" s="1082">
        <f>+entero!FJ37</f>
        <v>145239.75565374535</v>
      </c>
      <c r="FK15" s="1031">
        <f>+entero!FK37</f>
        <v>145171.85471493538</v>
      </c>
      <c r="FL15" s="821">
        <f>+entero!FL37</f>
        <v>-72.036443469987717</v>
      </c>
      <c r="FM15" s="896">
        <f>+entero!FM37</f>
        <v>-4.9596883487115884E-2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206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252888.52073660298</v>
      </c>
      <c r="FE16" s="1031">
        <f>+entero!FE38</f>
        <v>252808.06555138293</v>
      </c>
      <c r="FF16" s="1031">
        <f>+entero!FF38</f>
        <v>251449.78457831292</v>
      </c>
      <c r="FG16" s="821">
        <f>+entero!FG38</f>
        <v>251352.14808019291</v>
      </c>
      <c r="FH16" s="1082">
        <f>+entero!FH38</f>
        <v>251474.31901758292</v>
      </c>
      <c r="FI16" s="1082">
        <f>+entero!FI38</f>
        <v>251458.17478383298</v>
      </c>
      <c r="FJ16" s="1082">
        <f>+entero!FJ38</f>
        <v>251671.87538108291</v>
      </c>
      <c r="FK16" s="1031">
        <f>+entero!FK38</f>
        <v>251633.17835994289</v>
      </c>
      <c r="FL16" s="821">
        <f>+entero!FL38</f>
        <v>183.39378162997309</v>
      </c>
      <c r="FM16" s="896">
        <f>+entero!FM38</f>
        <v>7.2934555079269076E-2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823"/>
      <c r="FH17" s="1084"/>
      <c r="FI17" s="1084"/>
      <c r="FJ17" s="1084"/>
      <c r="FK17" s="1033"/>
      <c r="FL17" s="823"/>
      <c r="FM17" s="837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206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88.735017493288069</v>
      </c>
      <c r="FE18" s="1034">
        <f>+entero!FE40</f>
        <v>88.893252378530448</v>
      </c>
      <c r="FF18" s="1034">
        <f>+entero!FF40</f>
        <v>88.953770047656391</v>
      </c>
      <c r="FG18" s="1183">
        <f>+entero!FG40</f>
        <v>88.878659202026725</v>
      </c>
      <c r="FH18" s="1085">
        <f>+entero!FH40</f>
        <v>88.812457172175186</v>
      </c>
      <c r="FI18" s="1085">
        <f>+entero!FI40</f>
        <v>88.783094394603125</v>
      </c>
      <c r="FJ18" s="1085">
        <f>+entero!FJ40</f>
        <v>88.857266958129358</v>
      </c>
      <c r="FK18" s="1034">
        <f>+entero!FK40</f>
        <v>88.882297929286807</v>
      </c>
      <c r="FL18" s="1147">
        <f>+entero!FL40</f>
        <v>-7.1472118369584337E-2</v>
      </c>
      <c r="FM18" s="838">
        <f>+entero!FM40</f>
        <v>-8.0347486487974171E-2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206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85.089853317180271</v>
      </c>
      <c r="FE19" s="1034">
        <f>+entero!FE41</f>
        <v>85.178772856489189</v>
      </c>
      <c r="FF19" s="1034">
        <f>+entero!FF41</f>
        <v>85.154237789941035</v>
      </c>
      <c r="FG19" s="1183">
        <f>+entero!FG41</f>
        <v>85.078037831845251</v>
      </c>
      <c r="FH19" s="1085">
        <f>+entero!FH41</f>
        <v>85.058572264638826</v>
      </c>
      <c r="FI19" s="1085">
        <f>+entero!FI41</f>
        <v>85.047254218099951</v>
      </c>
      <c r="FJ19" s="1085">
        <f>+entero!FJ41</f>
        <v>85.115954749441741</v>
      </c>
      <c r="FK19" s="1034">
        <f>+entero!FK41</f>
        <v>85.126398260335563</v>
      </c>
      <c r="FL19" s="1147">
        <f>+entero!FL41</f>
        <v>-2.7839529605472535E-2</v>
      </c>
      <c r="FM19" s="838">
        <f>+entero!FM41</f>
        <v>-3.2693064171565069E-2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206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4">
        <f>+entero!FD42</f>
        <v>87.913650405090095</v>
      </c>
      <c r="FE20" s="1124">
        <f>+entero!FE42</f>
        <v>87.956593245019036</v>
      </c>
      <c r="FF20" s="1124">
        <f>+entero!FF42</f>
        <v>88.029780500282044</v>
      </c>
      <c r="FG20" s="1184">
        <f>+entero!FG42</f>
        <v>87.987558542563619</v>
      </c>
      <c r="FH20" s="1086">
        <f>+entero!FH42</f>
        <v>87.97876719080476</v>
      </c>
      <c r="FI20" s="1086">
        <f>+entero!FI42</f>
        <v>87.972211494749715</v>
      </c>
      <c r="FJ20" s="1086">
        <f>+entero!FJ42</f>
        <v>88.013637036266374</v>
      </c>
      <c r="FK20" s="1124">
        <f>+entero!FK42</f>
        <v>88.007129597069863</v>
      </c>
      <c r="FL20" s="1158">
        <f>+entero!FL42</f>
        <v>-2.2650903212181106E-2</v>
      </c>
      <c r="FM20" s="839">
        <f>+entero!FM42</f>
        <v>-2.5730955005742101E-2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</sheetData>
  <mergeCells count="159">
    <mergeCell ref="EW3:EW4"/>
    <mergeCell ref="FL3:FM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G3:FK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U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C32" sqref="FC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7" width="8.285156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8" t="str">
        <f>+entero!FG3</f>
        <v>Semana 4</v>
      </c>
      <c r="FH3" s="1229"/>
      <c r="FI3" s="1229"/>
      <c r="FJ3" s="1229"/>
      <c r="FK3" s="1230"/>
      <c r="FL3" s="1226" t="s">
        <v>296</v>
      </c>
      <c r="FM3" s="1227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143"/>
      <c r="FH5" s="1092"/>
      <c r="FI5" s="1092"/>
      <c r="FJ5" s="1092"/>
      <c r="FK5" s="1093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5041.7801749271139</v>
      </c>
      <c r="FE6" s="1036">
        <f>+entero!FE44</f>
        <v>5092.5680758017497</v>
      </c>
      <c r="FF6" s="1036">
        <f>+entero!FF44</f>
        <v>5143.5790087463547</v>
      </c>
      <c r="FG6" s="947">
        <f>+entero!FG44</f>
        <v>5143.5790087463547</v>
      </c>
      <c r="FH6" s="1089">
        <f>+entero!FH44</f>
        <v>5143.5790087463547</v>
      </c>
      <c r="FI6" s="1089">
        <f>+entero!FI44</f>
        <v>5143.5790087463547</v>
      </c>
      <c r="FJ6" s="1089">
        <f>+entero!FJ44</f>
        <v>5143.5790087463547</v>
      </c>
      <c r="FK6" s="1036">
        <f>+entero!FK44</f>
        <v>5196.5169096209911</v>
      </c>
      <c r="FL6" s="1166">
        <f>+entero!FL44</f>
        <v>52.937900874636398</v>
      </c>
      <c r="FM6" s="898">
        <f>+entero!FM44</f>
        <v>1.029203610649678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5030.2565597667644</v>
      </c>
      <c r="FE7" s="1028">
        <f>+entero!FE45</f>
        <v>5081.27696793003</v>
      </c>
      <c r="FF7" s="1028">
        <f>+entero!FF45</f>
        <v>5132.2973760932946</v>
      </c>
      <c r="FG7" s="745">
        <f>+entero!FG45</f>
        <v>5132.2973760932946</v>
      </c>
      <c r="FH7" s="459">
        <f>+entero!FH45</f>
        <v>5132.2973760932946</v>
      </c>
      <c r="FI7" s="459">
        <f>+entero!FI45</f>
        <v>5132.2973760932946</v>
      </c>
      <c r="FJ7" s="459">
        <f>+entero!FJ45</f>
        <v>5132.2973760932946</v>
      </c>
      <c r="FK7" s="1028">
        <f>+entero!FK45</f>
        <v>5183.3177842565601</v>
      </c>
      <c r="FL7" s="947"/>
      <c r="FM7" s="895"/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34507.560000000005</v>
      </c>
      <c r="FE8" s="1028">
        <f>+entero!FE46</f>
        <v>34857.560000000005</v>
      </c>
      <c r="FF8" s="1028">
        <f>+entero!FF46</f>
        <v>35207.560000000005</v>
      </c>
      <c r="FG8" s="745">
        <f>+entero!FG46</f>
        <v>35207.560000000005</v>
      </c>
      <c r="FH8" s="459">
        <f>+entero!FH46</f>
        <v>35207.560000000005</v>
      </c>
      <c r="FI8" s="459">
        <f>+entero!FI46</f>
        <v>35207.560000000005</v>
      </c>
      <c r="FJ8" s="459">
        <f>+entero!FJ46</f>
        <v>35207.560000000005</v>
      </c>
      <c r="FK8" s="1028">
        <f>+entero!FK46</f>
        <v>35557.560000000005</v>
      </c>
      <c r="FL8" s="947"/>
      <c r="FM8" s="895"/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745">
        <f>+entero!FG47</f>
        <v>0</v>
      </c>
      <c r="FH9" s="459">
        <f>+entero!FH47</f>
        <v>0</v>
      </c>
      <c r="FI9" s="459">
        <f>+entero!FI47</f>
        <v>0</v>
      </c>
      <c r="FJ9" s="459">
        <f>+entero!FJ47</f>
        <v>0</v>
      </c>
      <c r="FK9" s="1028">
        <f>+entero!FK47</f>
        <v>0</v>
      </c>
      <c r="FL9" s="745"/>
      <c r="FM9" s="920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11.523615160349076</v>
      </c>
      <c r="FE10" s="1028">
        <f>+entero!FE48</f>
        <v>11.291107871719339</v>
      </c>
      <c r="FF10" s="1028">
        <f>+entero!FF48</f>
        <v>11.281632653060447</v>
      </c>
      <c r="FG10" s="745">
        <f>+entero!FG48</f>
        <v>11.281632653060447</v>
      </c>
      <c r="FH10" s="459">
        <f>+entero!FH48</f>
        <v>11.281632653060447</v>
      </c>
      <c r="FI10" s="459">
        <f>+entero!FI48</f>
        <v>11.281632653060447</v>
      </c>
      <c r="FJ10" s="459">
        <f>+entero!FJ48</f>
        <v>11.281632653060447</v>
      </c>
      <c r="FK10" s="1028">
        <f>+entero!FK48</f>
        <v>13.199125364430708</v>
      </c>
      <c r="FL10" s="969">
        <f>+entero!FL48</f>
        <v>1.9174927113702616</v>
      </c>
      <c r="FM10" s="895">
        <f>+entero!FM48</f>
        <v>16.996588794708629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79.051999999994663</v>
      </c>
      <c r="FE11" s="1028">
        <f>+entero!FE49</f>
        <v>77.456999999994665</v>
      </c>
      <c r="FF11" s="1028">
        <f>+entero!FF49</f>
        <v>77.391999999994667</v>
      </c>
      <c r="FG11" s="745">
        <f>+entero!FG49</f>
        <v>77.391999999994667</v>
      </c>
      <c r="FH11" s="459">
        <f>+entero!FH49</f>
        <v>77.391999999994667</v>
      </c>
      <c r="FI11" s="459">
        <f>+entero!FI49</f>
        <v>77.391999999994667</v>
      </c>
      <c r="FJ11" s="459">
        <f>+entero!FJ49</f>
        <v>77.391999999994667</v>
      </c>
      <c r="FK11" s="1028">
        <f>+entero!FK49</f>
        <v>90.545999999994663</v>
      </c>
      <c r="FL11" s="745">
        <f>+entero!FL49</f>
        <v>13.153999999999996</v>
      </c>
      <c r="FM11" s="895">
        <f>+entero!FM49</f>
        <v>16.996588794708632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39.124999999999986</v>
      </c>
      <c r="FE12" s="1028">
        <f>+entero!FE50</f>
        <v>37.529999999999987</v>
      </c>
      <c r="FF12" s="1028">
        <f>+entero!FF50</f>
        <v>37.464999999999982</v>
      </c>
      <c r="FG12" s="745">
        <f>+entero!FG50</f>
        <v>37.464999999999982</v>
      </c>
      <c r="FH12" s="459">
        <f>+entero!FH50</f>
        <v>37.464999999999982</v>
      </c>
      <c r="FI12" s="459">
        <f>+entero!FI50</f>
        <v>37.464999999999982</v>
      </c>
      <c r="FJ12" s="459">
        <f>+entero!FJ50</f>
        <v>37.464999999999982</v>
      </c>
      <c r="FK12" s="1028">
        <f>+entero!FK50</f>
        <v>50.618999999999978</v>
      </c>
      <c r="FL12" s="745">
        <f>+entero!FL50</f>
        <v>13.153999999999996</v>
      </c>
      <c r="FM12" s="914">
        <f>+entero!FM50</f>
        <v>35.110102762578414</v>
      </c>
      <c r="FN12" s="777"/>
      <c r="FO12" s="777"/>
      <c r="FP12" s="777"/>
      <c r="FQ12" s="777"/>
      <c r="FR12" s="777"/>
      <c r="FS12" s="777"/>
      <c r="FT12" s="777"/>
      <c r="FU12" s="777"/>
    </row>
    <row r="13" spans="1:177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745">
        <f>+entero!FG51</f>
        <v>0</v>
      </c>
      <c r="FH13" s="459">
        <f>+entero!FH51</f>
        <v>0</v>
      </c>
      <c r="FI13" s="459">
        <f>+entero!FI51</f>
        <v>0</v>
      </c>
      <c r="FJ13" s="459">
        <f>+entero!FJ51</f>
        <v>0</v>
      </c>
      <c r="FK13" s="1028">
        <f>+entero!FK51</f>
        <v>0</v>
      </c>
      <c r="FL13" s="745"/>
      <c r="FM13" s="914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0</v>
      </c>
      <c r="FE14" s="1061">
        <f>+entero!FE52</f>
        <v>0</v>
      </c>
      <c r="FF14" s="1061">
        <f>+entero!FF52</f>
        <v>0</v>
      </c>
      <c r="FG14" s="1185">
        <f>+entero!FG52</f>
        <v>0</v>
      </c>
      <c r="FH14" s="1090">
        <f>+entero!FH52</f>
        <v>0</v>
      </c>
      <c r="FI14" s="1090">
        <f>+entero!FI52</f>
        <v>0</v>
      </c>
      <c r="FJ14" s="1090">
        <f>+entero!FJ52</f>
        <v>0</v>
      </c>
      <c r="FK14" s="1061">
        <f>+entero!FK52</f>
        <v>18.950437317784257</v>
      </c>
      <c r="FL14" s="745"/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0</v>
      </c>
      <c r="FE15" s="1061">
        <f>+entero!FE53</f>
        <v>0</v>
      </c>
      <c r="FF15" s="1061">
        <f>+entero!FF53</f>
        <v>0</v>
      </c>
      <c r="FG15" s="1185">
        <f>+entero!FG53</f>
        <v>0</v>
      </c>
      <c r="FH15" s="1090">
        <f>+entero!FH53</f>
        <v>0</v>
      </c>
      <c r="FI15" s="1090">
        <f>+entero!FI53</f>
        <v>0</v>
      </c>
      <c r="FJ15" s="1090">
        <f>+entero!FJ53</f>
        <v>0</v>
      </c>
      <c r="FK15" s="1061">
        <f>+entero!FK53</f>
        <v>18.950437317784257</v>
      </c>
      <c r="FL15" s="745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0</v>
      </c>
      <c r="FE16" s="1061">
        <f>+entero!FE54</f>
        <v>0</v>
      </c>
      <c r="FF16" s="1061">
        <f>+entero!FF54</f>
        <v>0</v>
      </c>
      <c r="FG16" s="1185">
        <f>+entero!FG54</f>
        <v>0</v>
      </c>
      <c r="FH16" s="1090">
        <f>+entero!FH54</f>
        <v>0</v>
      </c>
      <c r="FI16" s="1090">
        <f>+entero!FI54</f>
        <v>0</v>
      </c>
      <c r="FJ16" s="1090">
        <f>+entero!FJ54</f>
        <v>0</v>
      </c>
      <c r="FK16" s="1061">
        <f>+entero!FK54</f>
        <v>130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0</v>
      </c>
      <c r="FE17" s="1061">
        <f>+entero!FE55</f>
        <v>0</v>
      </c>
      <c r="FF17" s="1061">
        <f>+entero!FF55</f>
        <v>0</v>
      </c>
      <c r="FG17" s="1185">
        <f>+entero!FG55</f>
        <v>0</v>
      </c>
      <c r="FH17" s="1090">
        <f>+entero!FH55</f>
        <v>0</v>
      </c>
      <c r="FI17" s="1090">
        <f>+entero!FI55</f>
        <v>0</v>
      </c>
      <c r="FJ17" s="1090">
        <f>+entero!FJ55</f>
        <v>0</v>
      </c>
      <c r="FK17" s="1061">
        <f>+entero!FK55</f>
        <v>0</v>
      </c>
      <c r="FL17" s="745"/>
      <c r="FM17" s="914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185">
        <f>+entero!FG56</f>
        <v>0</v>
      </c>
      <c r="FH18" s="1090">
        <f>+entero!FH56</f>
        <v>0</v>
      </c>
      <c r="FI18" s="1090">
        <f>+entero!FI56</f>
        <v>0</v>
      </c>
      <c r="FJ18" s="1090">
        <f>+entero!FJ56</f>
        <v>0</v>
      </c>
      <c r="FK18" s="1061">
        <f>+entero!FK56</f>
        <v>0</v>
      </c>
      <c r="FL18" s="745"/>
      <c r="FM18" s="914"/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185">
        <f>+entero!FG57</f>
        <v>0</v>
      </c>
      <c r="FH19" s="1090">
        <f>+entero!FH57</f>
        <v>0</v>
      </c>
      <c r="FI19" s="1090">
        <f>+entero!FI57</f>
        <v>0</v>
      </c>
      <c r="FJ19" s="1090">
        <f>+entero!FJ57</f>
        <v>0</v>
      </c>
      <c r="FK19" s="1061">
        <f>+entero!FK57</f>
        <v>0</v>
      </c>
      <c r="FL19" s="745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125">
        <f>+entero!FD58</f>
        <v>0</v>
      </c>
      <c r="FE20" s="1125">
        <f>+entero!FE58</f>
        <v>0</v>
      </c>
      <c r="FF20" s="1125">
        <f>+entero!FF58</f>
        <v>0</v>
      </c>
      <c r="FG20" s="1186">
        <f>+entero!FG58</f>
        <v>0</v>
      </c>
      <c r="FH20" s="1091">
        <f>+entero!FH58</f>
        <v>0</v>
      </c>
      <c r="FI20" s="1091">
        <f>+entero!FI58</f>
        <v>0</v>
      </c>
      <c r="FJ20" s="1091">
        <f>+entero!FJ58</f>
        <v>0</v>
      </c>
      <c r="FK20" s="1125">
        <f>+entero!FK58</f>
        <v>0</v>
      </c>
      <c r="FL20" s="1126"/>
      <c r="FM20" s="1127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</sheetData>
  <mergeCells count="158">
    <mergeCell ref="ER3:ER4"/>
    <mergeCell ref="ES3:ES4"/>
    <mergeCell ref="DO3:DO4"/>
    <mergeCell ref="DD3:DD4"/>
    <mergeCell ref="EZ3:EZ4"/>
    <mergeCell ref="FL3:FM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I3:BI4"/>
    <mergeCell ref="AO3:AO4"/>
    <mergeCell ref="BZ3:BZ4"/>
    <mergeCell ref="BV3:BV4"/>
    <mergeCell ref="BX3:BX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BT3:BT4"/>
    <mergeCell ref="FC3:FC4"/>
    <mergeCell ref="FG3:FK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W3:B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U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E45" sqref="FE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7" width="9" style="787" customWidth="1"/>
    <col min="168" max="177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600000000000001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8" t="str">
        <f>+entero!FG3</f>
        <v>Semana 4</v>
      </c>
      <c r="FH3" s="1229"/>
      <c r="FI3" s="1229"/>
      <c r="FJ3" s="1229"/>
      <c r="FK3" s="1230"/>
      <c r="FL3" s="1226" t="s">
        <v>294</v>
      </c>
      <c r="FM3" s="1227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154">
        <f>+entero!FG4</f>
        <v>44522</v>
      </c>
      <c r="FH4" s="1130">
        <f>+entero!FH4</f>
        <v>44523</v>
      </c>
      <c r="FI4" s="1130">
        <f>+entero!FI4</f>
        <v>44524</v>
      </c>
      <c r="FJ4" s="1130">
        <f>+entero!FJ4</f>
        <v>44525</v>
      </c>
      <c r="FK4" s="1088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93"/>
      <c r="FE5" s="1093"/>
      <c r="FF5" s="1093"/>
      <c r="FG5" s="1143"/>
      <c r="FH5" s="1092"/>
      <c r="FI5" s="1092"/>
      <c r="FJ5" s="1092"/>
      <c r="FK5" s="1093"/>
      <c r="FL5" s="736"/>
      <c r="FM5" s="826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30346.031338139623</v>
      </c>
      <c r="FE6" s="1037">
        <f>+entero!FE60</f>
        <v>30305.432909782488</v>
      </c>
      <c r="FF6" s="1037">
        <f>+entero!FF60</f>
        <v>30083.570480311642</v>
      </c>
      <c r="FG6" s="464">
        <f>+entero!FG60</f>
        <v>30061.895153818936</v>
      </c>
      <c r="FH6" s="841">
        <f>+entero!FH60</f>
        <v>30089.28155191223</v>
      </c>
      <c r="FI6" s="841">
        <f>+entero!FI60</f>
        <v>30085.281058072582</v>
      </c>
      <c r="FJ6" s="841">
        <f>+entero!FJ60</f>
        <v>30113.341847786865</v>
      </c>
      <c r="FK6" s="1037">
        <f>+entero!FK60</f>
        <v>30128.331156502598</v>
      </c>
      <c r="FL6" s="464">
        <f>+entero!FL60</f>
        <v>44.760676190955564</v>
      </c>
      <c r="FM6" s="901">
        <f>+entero!FM60</f>
        <v>0.14878777843291385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85.465044245023961</v>
      </c>
      <c r="FE7" s="1038">
        <f>+entero!FE61</f>
        <v>85.460355479620091</v>
      </c>
      <c r="FF7" s="1038">
        <f>+entero!FF61</f>
        <v>85.485761370004496</v>
      </c>
      <c r="FG7" s="899">
        <f>+entero!FG61</f>
        <v>85.431771134541151</v>
      </c>
      <c r="FH7" s="844">
        <f>+entero!FH61</f>
        <v>85.426064675868986</v>
      </c>
      <c r="FI7" s="844">
        <f>+entero!FI61</f>
        <v>85.407375751047681</v>
      </c>
      <c r="FJ7" s="844">
        <f>+entero!FJ61</f>
        <v>85.464557402536386</v>
      </c>
      <c r="FK7" s="1038">
        <f>+entero!FK61</f>
        <v>85.486488106548464</v>
      </c>
      <c r="FL7" s="487">
        <f>+entero!FL61</f>
        <v>7.2673654396737675E-4</v>
      </c>
      <c r="FM7" s="901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30276.008786522289</v>
      </c>
      <c r="FE8" s="1037">
        <f>+entero!FE62</f>
        <v>30235.642865453781</v>
      </c>
      <c r="FF8" s="1037">
        <f>+entero!FF62</f>
        <v>30013.789911201595</v>
      </c>
      <c r="FG8" s="464">
        <f>+entero!FG62</f>
        <v>29992.114584708885</v>
      </c>
      <c r="FH8" s="841">
        <f>+entero!FH62</f>
        <v>30019.500982802183</v>
      </c>
      <c r="FI8" s="841">
        <f>+entero!FI62</f>
        <v>30015.500488962531</v>
      </c>
      <c r="FJ8" s="841">
        <f>+entero!FJ62</f>
        <v>30043.561278676818</v>
      </c>
      <c r="FK8" s="1037">
        <f>+entero!FK62</f>
        <v>30056.63309468118</v>
      </c>
      <c r="FL8" s="464">
        <f>+entero!FL62</f>
        <v>42.843183479584695</v>
      </c>
      <c r="FM8" s="901">
        <f>+entero!FM62</f>
        <v>0.14274499690422293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85.428263275689147</v>
      </c>
      <c r="FE9" s="1038">
        <f>+entero!FE63</f>
        <v>85.423492034611485</v>
      </c>
      <c r="FF9" s="1038">
        <f>+entero!FF63</f>
        <v>85.448838159490279</v>
      </c>
      <c r="FG9" s="899">
        <f>+entero!FG63</f>
        <v>85.394694988917607</v>
      </c>
      <c r="FH9" s="844">
        <f>+entero!FH63</f>
        <v>85.389013461865375</v>
      </c>
      <c r="FI9" s="844">
        <f>+entero!FI63</f>
        <v>85.370274386627059</v>
      </c>
      <c r="FJ9" s="844">
        <f>+entero!FJ63</f>
        <v>85.4276493517322</v>
      </c>
      <c r="FK9" s="1038">
        <f>+entero!FK63</f>
        <v>85.448641129884564</v>
      </c>
      <c r="FL9" s="487">
        <f>+entero!FL63</f>
        <v>-1.9702960571521544E-4</v>
      </c>
      <c r="FM9" s="901">
        <f>+entero!FM63</f>
        <v>0</v>
      </c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260"/>
      <c r="FH10" s="842"/>
      <c r="FI10" s="842"/>
      <c r="FJ10" s="842"/>
      <c r="FK10" s="1039"/>
      <c r="FL10" s="260"/>
      <c r="FM10" s="901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5329.3682493621145</v>
      </c>
      <c r="FE11" s="1040">
        <f>+entero!FE65</f>
        <v>5400.1992622833968</v>
      </c>
      <c r="FF11" s="1040">
        <f>+entero!FF65</f>
        <v>5355.2199981040967</v>
      </c>
      <c r="FG11" s="900">
        <f>+entero!FG65</f>
        <v>5379.14015743646</v>
      </c>
      <c r="FH11" s="843">
        <f>+entero!FH65</f>
        <v>5399.0653612586166</v>
      </c>
      <c r="FI11" s="843">
        <f>+entero!FI65</f>
        <v>5388.6013731799003</v>
      </c>
      <c r="FJ11" s="843">
        <f>+entero!FJ65</f>
        <v>5392.4166811040968</v>
      </c>
      <c r="FK11" s="1040">
        <f>+entero!FK65</f>
        <v>5393.2761516449136</v>
      </c>
      <c r="FL11" s="900">
        <f>+entero!FL65</f>
        <v>38.056153540816922</v>
      </c>
      <c r="FM11" s="901">
        <f>+entero!FM65</f>
        <v>0.71063660417853802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74.809157267968502</v>
      </c>
      <c r="FE12" s="1038">
        <f>+entero!FE66</f>
        <v>75.284194278270434</v>
      </c>
      <c r="FF12" s="1038">
        <f>+entero!FF66</f>
        <v>75.255981130586235</v>
      </c>
      <c r="FG12" s="899">
        <f>+entero!FG66</f>
        <v>75.133668164475296</v>
      </c>
      <c r="FH12" s="844">
        <f>+entero!FH66</f>
        <v>75.056519234012754</v>
      </c>
      <c r="FI12" s="844">
        <f>+entero!FI66</f>
        <v>74.960841648809321</v>
      </c>
      <c r="FJ12" s="844">
        <f>+entero!FJ66</f>
        <v>75.129742884963335</v>
      </c>
      <c r="FK12" s="1038">
        <f>+entero!FK66</f>
        <v>75.226368522160357</v>
      </c>
      <c r="FL12" s="487">
        <f>+entero!FL66</f>
        <v>-2.9612608425878761E-2</v>
      </c>
      <c r="FM12" s="901">
        <f>+entero!FM66</f>
        <v>0</v>
      </c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0">
        <f>+entero!FK67</f>
        <v>0</v>
      </c>
      <c r="FL13" s="487">
        <f>+entero!FL67</f>
        <v>0</v>
      </c>
      <c r="FM13" s="901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9443.5244472494542</v>
      </c>
      <c r="FE14" s="1040">
        <f>+entero!FE68</f>
        <v>9343.2774041240937</v>
      </c>
      <c r="FF14" s="1040">
        <f>+entero!FF68</f>
        <v>9176.6612513033942</v>
      </c>
      <c r="FG14" s="900">
        <f>+entero!FG68</f>
        <v>9129.4365491649096</v>
      </c>
      <c r="FH14" s="843">
        <f>+entero!FH68</f>
        <v>9107.7523430001856</v>
      </c>
      <c r="FI14" s="843">
        <f>+entero!FI68</f>
        <v>9117.4821043937718</v>
      </c>
      <c r="FJ14" s="843">
        <f>+entero!FJ68</f>
        <v>9136.2583399433333</v>
      </c>
      <c r="FK14" s="1040">
        <f>+entero!FK68</f>
        <v>9144.2135545512047</v>
      </c>
      <c r="FL14" s="900">
        <f>+entero!FL68</f>
        <v>-32.447696752189586</v>
      </c>
      <c r="FM14" s="901">
        <f>+entero!FM68</f>
        <v>-0.35358934871417341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80.48971500631265</v>
      </c>
      <c r="FE15" s="1038">
        <f>+entero!FE69</f>
        <v>80.401320336969505</v>
      </c>
      <c r="FF15" s="1038">
        <f>+entero!FF69</f>
        <v>80.18741219117554</v>
      </c>
      <c r="FG15" s="899">
        <f>+entero!FG69</f>
        <v>80.071032344934565</v>
      </c>
      <c r="FH15" s="844">
        <f>+entero!FH69</f>
        <v>80.097098810117259</v>
      </c>
      <c r="FI15" s="844">
        <f>+entero!FI69</f>
        <v>80.11851218814779</v>
      </c>
      <c r="FJ15" s="844">
        <f>+entero!FJ69</f>
        <v>80.187309355821029</v>
      </c>
      <c r="FK15" s="1038">
        <f>+entero!FK69</f>
        <v>80.190173551342355</v>
      </c>
      <c r="FL15" s="899">
        <f>+entero!FL69</f>
        <v>2.7613601668150523E-3</v>
      </c>
      <c r="FM15" s="901">
        <f>+entero!FM69</f>
        <v>0</v>
      </c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0">
        <f>+entero!FK70</f>
        <v>0</v>
      </c>
      <c r="FL16" s="487">
        <f>+entero!FL70</f>
        <v>0</v>
      </c>
      <c r="FM16" s="901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14612.7236986895</v>
      </c>
      <c r="FE17" s="1040">
        <f>+entero!FE71</f>
        <v>14595.577630569971</v>
      </c>
      <c r="FF17" s="1040">
        <f>+entero!FF71</f>
        <v>14584.890637400869</v>
      </c>
      <c r="FG17" s="900">
        <f>+entero!FG71</f>
        <v>14584.120401927108</v>
      </c>
      <c r="FH17" s="843">
        <f>+entero!FH71</f>
        <v>14607.43927530612</v>
      </c>
      <c r="FI17" s="843">
        <f>+entero!FI71</f>
        <v>14604.939678669094</v>
      </c>
      <c r="FJ17" s="843">
        <f>+entero!FJ71</f>
        <v>14611.013491425654</v>
      </c>
      <c r="FK17" s="1040">
        <f>+entero!FK71</f>
        <v>14611.944886266754</v>
      </c>
      <c r="FL17" s="899">
        <f>+entero!FL71</f>
        <v>27.054248865884801</v>
      </c>
      <c r="FM17" s="901">
        <f>+entero!FM71</f>
        <v>0.18549504098788402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92.75624388475488</v>
      </c>
      <c r="FE18" s="1038">
        <f>+entero!FE72</f>
        <v>92.734317483363654</v>
      </c>
      <c r="FF18" s="1038">
        <f>+entero!FF72</f>
        <v>92.915516954542085</v>
      </c>
      <c r="FG18" s="899">
        <f>+entero!FG72</f>
        <v>92.920295236135502</v>
      </c>
      <c r="FH18" s="844">
        <f>+entero!FH72</f>
        <v>92.922612068310329</v>
      </c>
      <c r="FI18" s="844">
        <f>+entero!FI72</f>
        <v>92.920587064628776</v>
      </c>
      <c r="FJ18" s="844">
        <f>+entero!FJ72</f>
        <v>92.92039522512971</v>
      </c>
      <c r="FK18" s="1038">
        <f>+entero!FK72</f>
        <v>92.899159704440521</v>
      </c>
      <c r="FL18" s="487">
        <f>+entero!FL72</f>
        <v>-1.6357250101563636E-2</v>
      </c>
      <c r="FM18" s="901">
        <f>+entero!FM72</f>
        <v>0</v>
      </c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0">
        <f>+entero!FK73</f>
        <v>0</v>
      </c>
      <c r="FL19" s="487">
        <f>+entero!FL73</f>
        <v>0</v>
      </c>
      <c r="FM19" s="901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890.39239122122262</v>
      </c>
      <c r="FE20" s="1040">
        <f>+entero!FE74</f>
        <v>896.58856847632444</v>
      </c>
      <c r="FF20" s="1040">
        <f>+entero!FF74</f>
        <v>897.01802439323433</v>
      </c>
      <c r="FG20" s="900">
        <f>+entero!FG74</f>
        <v>899.4174761804062</v>
      </c>
      <c r="FH20" s="843">
        <f>+entero!FH74</f>
        <v>905.24400323725763</v>
      </c>
      <c r="FI20" s="843">
        <f>+entero!FI74</f>
        <v>904.47733271976472</v>
      </c>
      <c r="FJ20" s="843">
        <f>+entero!FJ74</f>
        <v>903.8727662037295</v>
      </c>
      <c r="FK20" s="1040">
        <f>+entero!FK74</f>
        <v>907.19850221830711</v>
      </c>
      <c r="FL20" s="899">
        <f>+entero!FL74</f>
        <v>10.180477825072785</v>
      </c>
      <c r="FM20" s="901">
        <f>+entero!FM74</f>
        <v>1.1349245553855083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76.18391269956642</v>
      </c>
      <c r="FE21" s="1038">
        <f>+entero!FE75</f>
        <v>76.358733489145422</v>
      </c>
      <c r="FF21" s="1038">
        <f>+entero!FF75</f>
        <v>76.46337189815921</v>
      </c>
      <c r="FG21" s="899">
        <f>+entero!FG75</f>
        <v>76.442619728886157</v>
      </c>
      <c r="FH21" s="844">
        <f>+entero!FH75</f>
        <v>76.414724444143928</v>
      </c>
      <c r="FI21" s="844">
        <f>+entero!FI75</f>
        <v>76.453159558919054</v>
      </c>
      <c r="FJ21" s="844">
        <f>+entero!FJ75</f>
        <v>76.570599335582841</v>
      </c>
      <c r="FK21" s="1038">
        <f>+entero!FK75</f>
        <v>76.411196409987653</v>
      </c>
      <c r="FL21" s="899">
        <f>+entero!FL75</f>
        <v>-5.2175488171556594E-2</v>
      </c>
      <c r="FM21" s="901">
        <f>+entero!FM75</f>
        <v>0</v>
      </c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260"/>
      <c r="FH22" s="842"/>
      <c r="FI22" s="842"/>
      <c r="FJ22" s="842"/>
      <c r="FK22" s="1039"/>
      <c r="FL22" s="260"/>
      <c r="FM22" s="901">
        <f>+entero!FM76</f>
        <v>0</v>
      </c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4122.9021594505248</v>
      </c>
      <c r="FE23" s="1037">
        <f>+entero!FE77</f>
        <v>4057.2065976502863</v>
      </c>
      <c r="FF23" s="1037">
        <f>+entero!FF77</f>
        <v>3863.6519450874753</v>
      </c>
      <c r="FG23" s="464">
        <f>+entero!FG77</f>
        <v>3838.4418351531422</v>
      </c>
      <c r="FH23" s="841">
        <f>+entero!FH77</f>
        <v>3797.249533777323</v>
      </c>
      <c r="FI23" s="841">
        <f>+entero!FI77</f>
        <v>3801.9398822366238</v>
      </c>
      <c r="FJ23" s="841">
        <f>+entero!FJ77</f>
        <v>3780.0962603938128</v>
      </c>
      <c r="FK23" s="1037">
        <f>+entero!FK77</f>
        <v>3839.8840193497085</v>
      </c>
      <c r="FL23" s="464">
        <f>+entero!FL77</f>
        <v>-23.767925737766745</v>
      </c>
      <c r="FM23" s="901">
        <f>+entero!FM77</f>
        <v>-0.61516736174921227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2374.3826634443153</v>
      </c>
      <c r="FE24" s="1037">
        <f>+entero!FE78</f>
        <v>2312.4622429370265</v>
      </c>
      <c r="FF24" s="1037">
        <f>+entero!FF78</f>
        <v>2141.4688055154515</v>
      </c>
      <c r="FG24" s="464">
        <f>+entero!FG78</f>
        <v>2113.0211713078711</v>
      </c>
      <c r="FH24" s="841">
        <f>+entero!FH78</f>
        <v>2071.7042029559766</v>
      </c>
      <c r="FI24" s="841">
        <f>+entero!FI78</f>
        <v>2069.0062786344024</v>
      </c>
      <c r="FJ24" s="841">
        <f>+entero!FJ78</f>
        <v>2042.1804362842565</v>
      </c>
      <c r="FK24" s="1037">
        <f>+entero!FK78</f>
        <v>2041.8681377594753</v>
      </c>
      <c r="FL24" s="464">
        <f>+entero!FL78</f>
        <v>-99.600667755976247</v>
      </c>
      <c r="FM24" s="901">
        <f>+entero!FM78</f>
        <v>-4.6510445307188295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548.317772212828</v>
      </c>
      <c r="FE25" s="1037">
        <f>+entero!FE79</f>
        <v>554.08785031632647</v>
      </c>
      <c r="FF25" s="1037">
        <f>+entero!FF79</f>
        <v>556.53887679154525</v>
      </c>
      <c r="FG25" s="464">
        <f>+entero!FG79</f>
        <v>556.53919161078716</v>
      </c>
      <c r="FH25" s="841">
        <f>+entero!FH79</f>
        <v>550.96248606851304</v>
      </c>
      <c r="FI25" s="841">
        <f>+entero!FI79</f>
        <v>550.96248606851304</v>
      </c>
      <c r="FJ25" s="841">
        <f>+entero!FJ79</f>
        <v>550.96248606851304</v>
      </c>
      <c r="FK25" s="1037">
        <f>+entero!FK79</f>
        <v>550.95969768221573</v>
      </c>
      <c r="FL25" s="464">
        <f>+entero!FL79</f>
        <v>-5.579179109329516</v>
      </c>
      <c r="FM25" s="901">
        <f>+entero!FM79</f>
        <v>-1.0024778756685544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730.51190362338184</v>
      </c>
      <c r="FE26" s="1037">
        <f>+entero!FE80</f>
        <v>720.40233411693293</v>
      </c>
      <c r="FF26" s="1037">
        <f>+entero!FF80</f>
        <v>697.30432992047827</v>
      </c>
      <c r="FG26" s="464">
        <f>+entero!FG80</f>
        <v>700.54119201448407</v>
      </c>
      <c r="FH26" s="841">
        <f>+entero!FH80</f>
        <v>710.53606756283375</v>
      </c>
      <c r="FI26" s="841">
        <f>+entero!FI80</f>
        <v>717.92055468370836</v>
      </c>
      <c r="FJ26" s="841">
        <f>+entero!FJ80</f>
        <v>722.9062166910436</v>
      </c>
      <c r="FK26" s="1037">
        <f>+entero!FK80</f>
        <v>782.99632901801749</v>
      </c>
      <c r="FL26" s="464">
        <f>+entero!FL80</f>
        <v>85.691999097539224</v>
      </c>
      <c r="FM26" s="901">
        <f>+entero!FM80</f>
        <v>12.289038719623566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469.68982017000008</v>
      </c>
      <c r="FE27" s="1037">
        <f>+entero!FE81</f>
        <v>470.25417027999993</v>
      </c>
      <c r="FF27" s="1037">
        <f>+entero!FF81</f>
        <v>468.33993286000015</v>
      </c>
      <c r="FG27" s="464">
        <f>+entero!FG81</f>
        <v>468.3402802199999</v>
      </c>
      <c r="FH27" s="841">
        <f>+entero!FH81</f>
        <v>464.04677718999994</v>
      </c>
      <c r="FI27" s="841">
        <f>+entero!FI81</f>
        <v>464.05056284999989</v>
      </c>
      <c r="FJ27" s="841">
        <f>+entero!FJ81</f>
        <v>464.04712134999983</v>
      </c>
      <c r="FK27" s="1037">
        <f>+entero!FK81</f>
        <v>464.05985488999983</v>
      </c>
      <c r="FL27" s="1156">
        <f>+entero!FL81</f>
        <v>-4.2800779700003204</v>
      </c>
      <c r="FM27" s="901">
        <f>+entero!FM81</f>
        <v>-0.91388277396361917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1756.92189365689</v>
      </c>
      <c r="FE28" s="1037">
        <f>+entero!FE82</f>
        <v>1678.2436617584194</v>
      </c>
      <c r="FF28" s="1037">
        <f>+entero!FF82</f>
        <v>1478.36972555798</v>
      </c>
      <c r="FG28" s="464">
        <f>+entero!FG82</f>
        <v>1458.9393363100812</v>
      </c>
      <c r="FH28" s="841">
        <f>+entero!FH82</f>
        <v>1426.9653601778589</v>
      </c>
      <c r="FI28" s="841">
        <f>+entero!FI82</f>
        <v>1434.7695037050014</v>
      </c>
      <c r="FJ28" s="841">
        <f>+entero!FJ82</f>
        <v>1414.6877272158952</v>
      </c>
      <c r="FK28" s="1037">
        <f>+entero!FK82</f>
        <v>1473.0094872202651</v>
      </c>
      <c r="FL28" s="464">
        <f>+entero!FL82</f>
        <v>-5.3602383377149181</v>
      </c>
      <c r="FM28" s="901">
        <f>+entero!FM82</f>
        <v>-0.36257765869033926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1431.1426131335079</v>
      </c>
      <c r="FE29" s="1037">
        <f>+entero!FE83</f>
        <v>1361.9504697814864</v>
      </c>
      <c r="FF29" s="1037">
        <f>+entero!FF83</f>
        <v>1182.8004041275019</v>
      </c>
      <c r="FG29" s="464">
        <f>+entero!FG83</f>
        <v>1160.5950252355972</v>
      </c>
      <c r="FH29" s="841">
        <f>+entero!FH83</f>
        <v>1118.6630370250252</v>
      </c>
      <c r="FI29" s="841">
        <f>+entero!FI83</f>
        <v>1116.490763981293</v>
      </c>
      <c r="FJ29" s="841">
        <f>+entero!FJ83</f>
        <v>1091.6101050148516</v>
      </c>
      <c r="FK29" s="1037">
        <f>+entero!FK83</f>
        <v>1089.2202226022475</v>
      </c>
      <c r="FL29" s="464">
        <f>+entero!FL83</f>
        <v>-93.580181525254375</v>
      </c>
      <c r="FM29" s="901">
        <f>+entero!FM83</f>
        <v>-7.9117475102897199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325.779280523382</v>
      </c>
      <c r="FE30" s="1037">
        <f>+entero!FE84</f>
        <v>316.29319197693303</v>
      </c>
      <c r="FF30" s="1037">
        <f>+entero!FF84</f>
        <v>295.56932143047823</v>
      </c>
      <c r="FG30" s="464">
        <f>+entero!FG84</f>
        <v>298.34431107448415</v>
      </c>
      <c r="FH30" s="841">
        <f>+entero!FH84</f>
        <v>308.30232315283365</v>
      </c>
      <c r="FI30" s="841">
        <f>+entero!FI84</f>
        <v>318.27873972370844</v>
      </c>
      <c r="FJ30" s="841">
        <f>+entero!FJ84</f>
        <v>323.07762220104365</v>
      </c>
      <c r="FK30" s="1037">
        <f>+entero!FK84</f>
        <v>383.78926461801757</v>
      </c>
      <c r="FL30" s="464">
        <f>+entero!FL84</f>
        <v>88.219943187539343</v>
      </c>
      <c r="FM30" s="901">
        <f>+entero!FM84</f>
        <v>29.847462774748706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464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7">
        <f>+entero!FK85</f>
        <v>0</v>
      </c>
      <c r="FL31" s="464">
        <f>+entero!FL85</f>
        <v>0</v>
      </c>
      <c r="FM31" s="901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28502.113771712076</v>
      </c>
      <c r="FE32" s="1037">
        <f>+entero!FE86</f>
        <v>28452.817489618788</v>
      </c>
      <c r="FF32" s="1037">
        <f>+entero!FF86</f>
        <v>28469.575332139178</v>
      </c>
      <c r="FG32" s="464">
        <f>+entero!FG86</f>
        <v>28483.798106542967</v>
      </c>
      <c r="FH32" s="841">
        <f>+entero!FH86</f>
        <v>28494.768571881166</v>
      </c>
      <c r="FI32" s="841">
        <f>+entero!FI86</f>
        <v>28515.393150309737</v>
      </c>
      <c r="FJ32" s="841">
        <f>+entero!FJ86</f>
        <v>28564.084377912419</v>
      </c>
      <c r="FK32" s="1037">
        <f>+entero!FK86</f>
        <v>28622.947057422622</v>
      </c>
      <c r="FL32" s="464">
        <f>+entero!FL86</f>
        <v>153.37172528344308</v>
      </c>
      <c r="FM32" s="901">
        <f>+entero!FM86</f>
        <v>0.5387215070619702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767">
        <f>+entero!FG87</f>
        <v>0</v>
      </c>
      <c r="FH33" s="1039">
        <f>+entero!FH87</f>
        <v>0</v>
      </c>
      <c r="FI33" s="842">
        <f>+entero!FI87</f>
        <v>0</v>
      </c>
      <c r="FJ33" s="842">
        <f>+entero!FJ87</f>
        <v>0</v>
      </c>
      <c r="FK33" s="1039">
        <f>+entero!FK87</f>
        <v>0</v>
      </c>
      <c r="FL33" s="260">
        <f>+entero!FL87</f>
        <v>0</v>
      </c>
      <c r="FM33" s="902" t="e">
        <f>+entero!FM87</f>
        <v>#DIV/0!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98.991727154610359</v>
      </c>
      <c r="FE34" s="1041">
        <f>+entero!FE88</f>
        <v>98.993801027637872</v>
      </c>
      <c r="FF34" s="1041">
        <f>+entero!FF88</f>
        <v>98.992048051399777</v>
      </c>
      <c r="FG34" s="948">
        <f>+entero!FG88</f>
        <v>98.993673052495694</v>
      </c>
      <c r="FH34" s="845">
        <f>+entero!FH88</f>
        <v>98.990121553160975</v>
      </c>
      <c r="FI34" s="845">
        <f>+entero!FI88</f>
        <v>98.990858511622008</v>
      </c>
      <c r="FJ34" s="845">
        <f>+entero!FJ88</f>
        <v>98.99324265218425</v>
      </c>
      <c r="FK34" s="1041">
        <f>+entero!FK88</f>
        <v>98.996437053403739</v>
      </c>
      <c r="FL34" s="948"/>
      <c r="FM34" s="901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94"/>
      <c r="FE35" s="1094"/>
      <c r="FF35" s="1094"/>
      <c r="FG35" s="1146"/>
      <c r="FH35" s="764"/>
      <c r="FI35" s="764"/>
      <c r="FJ35" s="764"/>
      <c r="FK35" s="1094"/>
      <c r="FL35" s="825"/>
      <c r="FM35" s="824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</row>
  </sheetData>
  <mergeCells count="158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I3:DI4"/>
    <mergeCell ref="FL3:FM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FC3:FC4"/>
    <mergeCell ref="FG3:FK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U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EZ37" sqref="EZ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7" width="8.425781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8" t="str">
        <f>+entero!FG3</f>
        <v>Semana 4</v>
      </c>
      <c r="FH3" s="1229"/>
      <c r="FI3" s="1229"/>
      <c r="FJ3" s="1229"/>
      <c r="FK3" s="1230"/>
      <c r="FL3" s="1226" t="s">
        <v>295</v>
      </c>
      <c r="FM3" s="1227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95"/>
      <c r="FE5" s="1095"/>
      <c r="FF5" s="1095"/>
      <c r="FG5" s="1187"/>
      <c r="FH5" s="1128"/>
      <c r="FI5" s="1128"/>
      <c r="FJ5" s="1128"/>
      <c r="FK5" s="1095"/>
      <c r="FL5" s="827">
        <v>7.5</v>
      </c>
      <c r="FM5" s="826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188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4">
        <f>+entero!FK90</f>
        <v>6.96</v>
      </c>
      <c r="FL6" s="912"/>
      <c r="FM6" s="848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188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4">
        <f>+entero!FK91</f>
        <v>6.86</v>
      </c>
      <c r="FL7" s="912"/>
      <c r="FM7" s="848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6.921075881092646</v>
      </c>
      <c r="FE8" s="981">
        <f>+entero!FE92</f>
        <v>6.9218240597446314</v>
      </c>
      <c r="FF8" s="981">
        <f>+entero!FF92</f>
        <v>6.9200568812378531</v>
      </c>
      <c r="FG8" s="806">
        <f>+entero!FG92</f>
        <v>6.9181664296427705</v>
      </c>
      <c r="FH8" s="447">
        <f>+entero!FH92</f>
        <v>6.9257293641781228</v>
      </c>
      <c r="FI8" s="447">
        <f>+entero!FI92</f>
        <v>6.9223689263250225</v>
      </c>
      <c r="FJ8" s="447">
        <f>+entero!FJ92</f>
        <v>6.9301251812468774</v>
      </c>
      <c r="FK8" s="981">
        <f>+entero!FK92</f>
        <v>6.9313197071863133</v>
      </c>
      <c r="FL8" s="1167">
        <f>+entero!FL92</f>
        <v>1.1262825948460176E-2</v>
      </c>
      <c r="FM8" s="848">
        <f>+entero!FM92</f>
        <v>0.16275626258212911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1058"/>
      <c r="FE9" s="1058"/>
      <c r="FF9" s="1058"/>
      <c r="FG9" s="1189"/>
      <c r="FH9" s="266"/>
      <c r="FI9" s="266"/>
      <c r="FJ9" s="266"/>
      <c r="FK9" s="1058"/>
      <c r="FL9" s="806"/>
      <c r="FM9" s="849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2.3712499999999999</v>
      </c>
      <c r="FE10" s="1044">
        <f>+entero!FE94</f>
        <v>2.3716599999999999</v>
      </c>
      <c r="FF10" s="1044">
        <f>+entero!FF94</f>
        <v>2.3718699999999999</v>
      </c>
      <c r="FG10" s="1188">
        <f>+entero!FG94</f>
        <v>2.3719600000000001</v>
      </c>
      <c r="FH10" s="847">
        <f>+entero!FH94</f>
        <v>2.3719899999999998</v>
      </c>
      <c r="FI10" s="847">
        <f>+entero!FI94</f>
        <v>2.37202</v>
      </c>
      <c r="FJ10" s="847">
        <f>+entero!FJ94</f>
        <v>2.3720500000000002</v>
      </c>
      <c r="FK10" s="1044">
        <f>+entero!FK94</f>
        <v>2.37208</v>
      </c>
      <c r="FL10" s="1067"/>
      <c r="FM10" s="848"/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58"/>
      <c r="FE11" s="1058"/>
      <c r="FF11" s="1058"/>
      <c r="FG11" s="1189"/>
      <c r="FH11" s="266"/>
      <c r="FI11" s="266"/>
      <c r="FJ11" s="266"/>
      <c r="FK11" s="1058"/>
      <c r="FL11" s="890"/>
      <c r="FM11" s="87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</sheetData>
  <mergeCells count="158">
    <mergeCell ref="FB3:FB4"/>
    <mergeCell ref="FC3:FC4"/>
    <mergeCell ref="FG3:FK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Z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EX45" sqref="EX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7" width="8.140625" style="787" customWidth="1"/>
    <col min="168" max="168" width="9.28515625" style="168" customWidth="1"/>
    <col min="169" max="182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8" t="str">
        <f>+entero!FG3</f>
        <v>Semana 4</v>
      </c>
      <c r="FH3" s="1229"/>
      <c r="FI3" s="1229"/>
      <c r="FJ3" s="1229"/>
      <c r="FK3" s="1230"/>
      <c r="FL3" s="1226" t="s">
        <v>295</v>
      </c>
      <c r="FM3" s="1227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1035"/>
      <c r="FE5" s="1035"/>
      <c r="FF5" s="1035"/>
      <c r="FG5" s="736"/>
      <c r="FH5" s="846"/>
      <c r="FI5" s="846"/>
      <c r="FJ5" s="846"/>
      <c r="FK5" s="1035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5"/>
      <c r="FE6" s="1065"/>
      <c r="FF6" s="1065"/>
      <c r="FG6" s="724"/>
      <c r="FH6" s="1059"/>
      <c r="FI6" s="1059"/>
      <c r="FJ6" s="1059"/>
      <c r="FK6" s="1065"/>
      <c r="FL6" s="724" t="e">
        <f>+entero!#REF!</f>
        <v>#REF!</v>
      </c>
      <c r="FM6" s="840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5"/>
      <c r="FE7" s="1065"/>
      <c r="FF7" s="1065"/>
      <c r="FG7" s="724"/>
      <c r="FH7" s="1059"/>
      <c r="FI7" s="1059"/>
      <c r="FJ7" s="1059"/>
      <c r="FK7" s="1065"/>
      <c r="FL7" s="724" t="e">
        <f>+entero!#REF!</f>
        <v>#REF!</v>
      </c>
      <c r="FM7" s="840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5"/>
      <c r="FE8" s="1065"/>
      <c r="FF8" s="1065"/>
      <c r="FG8" s="724"/>
      <c r="FH8" s="1059"/>
      <c r="FI8" s="1059"/>
      <c r="FJ8" s="1059"/>
      <c r="FK8" s="1065"/>
      <c r="FL8" s="724" t="e">
        <f>+entero!#REF!</f>
        <v>#REF!</v>
      </c>
      <c r="FM8" s="840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5"/>
      <c r="FE9" s="1065"/>
      <c r="FF9" s="1065"/>
      <c r="FG9" s="724"/>
      <c r="FH9" s="1059"/>
      <c r="FI9" s="1059"/>
      <c r="FJ9" s="1059"/>
      <c r="FK9" s="1065"/>
      <c r="FL9" s="724" t="e">
        <f>+entero!#REF!</f>
        <v>#REF!</v>
      </c>
      <c r="FM9" s="840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96">
        <f>+entero!FD97</f>
        <v>572.02597544156708</v>
      </c>
      <c r="FE10" s="1096">
        <f>+entero!FE97</f>
        <v>571.86770435717392</v>
      </c>
      <c r="FF10" s="1096">
        <f>+entero!FF97</f>
        <v>571.78687880806422</v>
      </c>
      <c r="FG10" s="1190">
        <f>+entero!FG97</f>
        <v>571.78687880806422</v>
      </c>
      <c r="FH10" s="951">
        <f>+entero!FH97</f>
        <v>571.78687880806422</v>
      </c>
      <c r="FI10" s="951">
        <f>+entero!FI97</f>
        <v>571.78687880806422</v>
      </c>
      <c r="FJ10" s="951">
        <f>+entero!FJ97</f>
        <v>571.78687880806422</v>
      </c>
      <c r="FK10" s="1096">
        <f>+entero!FK97</f>
        <v>573.66847953994966</v>
      </c>
      <c r="FL10" s="1142"/>
      <c r="FM10" s="903"/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</sheetData>
  <mergeCells count="158"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B3:FB4"/>
    <mergeCell ref="FC3:FC4"/>
    <mergeCell ref="FG3:FK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X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O13" sqref="F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7" width="8.140625" style="787" customWidth="1"/>
  </cols>
  <sheetData>
    <row r="1" spans="1:44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0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155" t="str">
        <f>+entero!FF3</f>
        <v>Semana 3</v>
      </c>
      <c r="FG3" s="1228" t="str">
        <f>+entero!FG3</f>
        <v>Semana 4</v>
      </c>
      <c r="FH3" s="1229"/>
      <c r="FI3" s="1229"/>
      <c r="FJ3" s="1229"/>
      <c r="FK3" s="1230"/>
      <c r="FL3" s="1048"/>
      <c r="FM3" s="1048"/>
      <c r="FN3" s="1048"/>
    </row>
    <row r="4" spans="1:440" s="787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2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154">
        <f>+entero!FG4</f>
        <v>44522</v>
      </c>
      <c r="FH4" s="1130">
        <f>+entero!FH4</f>
        <v>44523</v>
      </c>
      <c r="FI4" s="1130">
        <f>+entero!FI4</f>
        <v>44524</v>
      </c>
      <c r="FJ4" s="1130">
        <f>+entero!FJ4</f>
        <v>44525</v>
      </c>
      <c r="FK4" s="1088">
        <f>+entero!FK4</f>
        <v>44526</v>
      </c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</row>
    <row r="5" spans="1:440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1"/>
      <c r="FH5" s="1099"/>
      <c r="FI5" s="1099"/>
      <c r="FJ5" s="1099"/>
      <c r="FK5" s="1129"/>
    </row>
    <row r="6" spans="1:440" ht="12.75" hidden="1" customHeight="1" x14ac:dyDescent="0.2">
      <c r="A6" s="3"/>
      <c r="B6" s="1206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1161"/>
      <c r="FH6" s="1097"/>
      <c r="FI6" s="1097"/>
      <c r="FJ6" s="1097"/>
      <c r="FK6" s="980"/>
    </row>
    <row r="7" spans="1:440" x14ac:dyDescent="0.2">
      <c r="A7" s="3"/>
      <c r="B7" s="1206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980"/>
      <c r="FE7" s="980"/>
      <c r="FF7" s="980"/>
      <c r="FG7" s="1161"/>
      <c r="FH7" s="1097"/>
      <c r="FI7" s="1097"/>
      <c r="FJ7" s="1097"/>
      <c r="FK7" s="980"/>
    </row>
    <row r="8" spans="1:440" x14ac:dyDescent="0.2">
      <c r="A8" s="3"/>
      <c r="B8" s="1206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980"/>
      <c r="FE8" s="980"/>
      <c r="FF8" s="980"/>
      <c r="FG8" s="1161"/>
      <c r="FH8" s="1097"/>
      <c r="FI8" s="1097"/>
      <c r="FJ8" s="1097"/>
      <c r="FK8" s="980"/>
    </row>
    <row r="9" spans="1:440" x14ac:dyDescent="0.2">
      <c r="A9" s="3"/>
      <c r="B9" s="1206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980"/>
      <c r="FE9" s="980"/>
      <c r="FF9" s="980"/>
      <c r="FG9" s="1161"/>
      <c r="FH9" s="1097"/>
      <c r="FI9" s="1097"/>
      <c r="FJ9" s="1097"/>
      <c r="FK9" s="980"/>
    </row>
    <row r="10" spans="1:44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980"/>
      <c r="FE10" s="980"/>
      <c r="FF10" s="980"/>
      <c r="FG10" s="1161"/>
      <c r="FH10" s="1097"/>
      <c r="FI10" s="1097"/>
      <c r="FJ10" s="1097"/>
      <c r="FK10" s="980"/>
    </row>
    <row r="11" spans="1:44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980"/>
      <c r="FE11" s="980"/>
      <c r="FF11" s="980"/>
      <c r="FG11" s="1161"/>
      <c r="FH11" s="1097"/>
      <c r="FI11" s="1097"/>
      <c r="FJ11" s="1097"/>
      <c r="FK11" s="980"/>
    </row>
    <row r="12" spans="1:44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980"/>
      <c r="FE12" s="980"/>
      <c r="FF12" s="980"/>
      <c r="FG12" s="1161"/>
      <c r="FH12" s="1097"/>
      <c r="FI12" s="1097"/>
      <c r="FJ12" s="1097"/>
      <c r="FK12" s="980"/>
    </row>
    <row r="13" spans="1:44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1069"/>
      <c r="FE13" s="1069"/>
      <c r="FF13" s="1069"/>
      <c r="FG13" s="1162"/>
      <c r="FH13" s="1098"/>
      <c r="FI13" s="1098"/>
      <c r="FJ13" s="1098"/>
      <c r="FK13" s="1069"/>
    </row>
    <row r="14" spans="1:440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806"/>
      <c r="FH14" s="447"/>
      <c r="FI14" s="447"/>
      <c r="FJ14" s="447"/>
      <c r="FK14" s="981"/>
    </row>
    <row r="15" spans="1:440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806">
        <f>+entero!FG108</f>
        <v>6</v>
      </c>
      <c r="FH15" s="447">
        <f>+entero!FH108</f>
        <v>6</v>
      </c>
      <c r="FI15" s="447">
        <f>+entero!FI108</f>
        <v>6</v>
      </c>
      <c r="FJ15" s="447">
        <f>+entero!FJ108</f>
        <v>6</v>
      </c>
      <c r="FK15" s="981">
        <f>+entero!FK108</f>
        <v>6</v>
      </c>
    </row>
    <row r="16" spans="1:440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0">
        <f>+entero!FD109</f>
        <v>6.5</v>
      </c>
      <c r="FE16" s="1070">
        <f>+entero!FE109</f>
        <v>6.5</v>
      </c>
      <c r="FF16" s="1070">
        <f>+entero!FF109</f>
        <v>6.5</v>
      </c>
      <c r="FG16" s="1163">
        <f>+entero!FG109</f>
        <v>6.5</v>
      </c>
      <c r="FH16" s="613">
        <f>+entero!FH109</f>
        <v>6.5</v>
      </c>
      <c r="FI16" s="613">
        <f>+entero!FI109</f>
        <v>6.5</v>
      </c>
      <c r="FJ16" s="613">
        <f>+entero!FJ109</f>
        <v>6.5</v>
      </c>
      <c r="FK16" s="1070">
        <f>+entero!FK109</f>
        <v>6.5</v>
      </c>
    </row>
    <row r="17" spans="1:16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  <c r="FJ23" s="778"/>
      <c r="FK23" s="778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  <c r="FJ24" s="778"/>
      <c r="FK24" s="778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  <c r="FJ25" s="778"/>
      <c r="FK25" s="778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  <c r="FJ26" s="778"/>
      <c r="FK26" s="778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  <c r="FJ27" s="778"/>
      <c r="FK27" s="778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  <c r="FJ28" s="778"/>
      <c r="FK28" s="778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  <c r="FJ29" s="778"/>
      <c r="FK29" s="778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  <c r="FJ30" s="778"/>
      <c r="FK30" s="778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  <c r="FJ31" s="778"/>
      <c r="FK31" s="778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  <c r="FJ32" s="778"/>
      <c r="FK32" s="778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  <c r="FJ33" s="778"/>
      <c r="FK33" s="778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  <c r="FJ34" s="778"/>
      <c r="FK34" s="778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  <c r="FJ35" s="778"/>
      <c r="FK35" s="778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  <c r="FJ36" s="778"/>
      <c r="FK36" s="778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  <c r="FJ37" s="778"/>
      <c r="FK37" s="778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  <c r="FJ38" s="778"/>
      <c r="FK38" s="778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  <c r="FJ39" s="778"/>
      <c r="FK39" s="778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  <c r="FJ40" s="778"/>
      <c r="FK40" s="778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  <c r="FJ41" s="778"/>
      <c r="FK41" s="778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  <c r="FJ42" s="778"/>
      <c r="FK42" s="778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  <c r="FJ43" s="778"/>
      <c r="FK43" s="778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  <c r="FJ44" s="778"/>
      <c r="FK44" s="778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  <c r="FJ45" s="778"/>
      <c r="FK45" s="778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  <c r="FJ46" s="778"/>
      <c r="FK46" s="778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  <c r="FJ47" s="778"/>
      <c r="FK47" s="778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  <c r="FJ48" s="778"/>
      <c r="FK48" s="778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  <c r="FJ49" s="778"/>
      <c r="FK49" s="778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  <c r="FJ50" s="778"/>
      <c r="FK50" s="778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  <c r="FJ51" s="778"/>
      <c r="FK51" s="778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  <c r="FJ52" s="778"/>
      <c r="FK52" s="778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  <c r="FJ53" s="778"/>
      <c r="FK53" s="778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  <c r="FJ54" s="778"/>
      <c r="FK54" s="778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  <c r="FJ55" s="778"/>
      <c r="FK55" s="778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  <c r="FJ56" s="778"/>
      <c r="FK56" s="778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  <c r="FJ57" s="778"/>
      <c r="FK57" s="778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  <c r="FJ58" s="778"/>
      <c r="FK58" s="778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  <c r="FJ59" s="778"/>
      <c r="FK59" s="778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  <c r="FJ60" s="778"/>
      <c r="FK60" s="778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  <c r="FJ61" s="778"/>
      <c r="FK61" s="778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  <c r="FJ62" s="778"/>
      <c r="FK62" s="778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  <c r="FJ63" s="778"/>
      <c r="FK63" s="778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  <c r="FJ64" s="778"/>
      <c r="FK64" s="778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  <c r="FJ65" s="778"/>
      <c r="FK65" s="778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  <c r="FJ66" s="778"/>
      <c r="FK66" s="778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  <c r="FJ67" s="778"/>
      <c r="FK67" s="778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  <c r="FJ68" s="778"/>
      <c r="FK68" s="778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  <c r="FJ69" s="778"/>
      <c r="FK69" s="778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  <c r="FJ70" s="778"/>
      <c r="FK70" s="778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  <c r="FJ71" s="778"/>
      <c r="FK71" s="778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  <c r="FJ72" s="778"/>
      <c r="FK72" s="778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  <c r="FJ73" s="778"/>
      <c r="FK73" s="778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  <c r="FJ74" s="778"/>
      <c r="FK74" s="778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  <c r="FJ75" s="778"/>
      <c r="FK75" s="778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  <c r="FJ76" s="778"/>
      <c r="FK76" s="778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  <c r="FJ77" s="778"/>
      <c r="FK77" s="778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  <c r="FJ78" s="778"/>
      <c r="FK78" s="778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  <c r="FJ79" s="778"/>
      <c r="FK79" s="778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FC3:FC4"/>
    <mergeCell ref="FG3:FK3"/>
    <mergeCell ref="EO3:EO4"/>
    <mergeCell ref="EV3:EV4"/>
    <mergeCell ref="ES3:ES4"/>
    <mergeCell ref="EW3:EW4"/>
    <mergeCell ref="EZ3:EZ4"/>
    <mergeCell ref="EM3:EM4"/>
    <mergeCell ref="EN3:EN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2021-12-03T16:03:42Z</cp:lastPrinted>
  <dcterms:created xsi:type="dcterms:W3CDTF">2002-08-27T17:11:09Z</dcterms:created>
  <dcterms:modified xsi:type="dcterms:W3CDTF">2021-12-03T16:15:32Z</dcterms:modified>
</cp:coreProperties>
</file>