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Octu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16" i="4" l="1"/>
  <c r="FX15" i="4"/>
  <c r="FP16" i="4"/>
  <c r="FP15" i="4"/>
  <c r="FP4" i="4"/>
  <c r="FP3" i="4"/>
  <c r="FX10" i="10"/>
  <c r="FP10" i="10"/>
  <c r="FP4" i="10"/>
  <c r="FP3" i="10"/>
  <c r="FX10" i="5"/>
  <c r="FX8" i="5"/>
  <c r="FX7" i="5"/>
  <c r="FX6" i="5"/>
  <c r="FP10" i="5"/>
  <c r="FP8" i="5"/>
  <c r="FP7" i="5"/>
  <c r="FP4" i="5"/>
  <c r="FP3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X20" i="7"/>
  <c r="FX19" i="7"/>
  <c r="FX18" i="7"/>
  <c r="FX17" i="7"/>
  <c r="FX16" i="7"/>
  <c r="FX13" i="7"/>
  <c r="FX12" i="7"/>
  <c r="FX11" i="7"/>
  <c r="FX10" i="7"/>
  <c r="FX9" i="7"/>
  <c r="FX8" i="7"/>
  <c r="FX7" i="7"/>
  <c r="FX6" i="7"/>
  <c r="FP20" i="7"/>
  <c r="FP19" i="7"/>
  <c r="FP17" i="7"/>
  <c r="FP16" i="7"/>
  <c r="FP15" i="7"/>
  <c r="FP13" i="7"/>
  <c r="FP12" i="7"/>
  <c r="FP11" i="7"/>
  <c r="FP10" i="7"/>
  <c r="FP9" i="7"/>
  <c r="FP8" i="7"/>
  <c r="FP7" i="7"/>
  <c r="FP6" i="7"/>
  <c r="FP4" i="7"/>
  <c r="FP3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8" i="9"/>
  <c r="FP14" i="9"/>
  <c r="FX18" i="9"/>
  <c r="FX14" i="9" l="1"/>
  <c r="FP14" i="7"/>
  <c r="FX23" i="6"/>
  <c r="FX28" i="6"/>
  <c r="FX14" i="7"/>
  <c r="FX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28" i="6"/>
  <c r="FU23" i="6"/>
  <c r="FU18" i="7"/>
  <c r="FU18" i="9"/>
  <c r="FU14" i="9"/>
  <c r="FU14" i="7" l="1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V3" i="4"/>
  <c r="FT16" i="4"/>
  <c r="FT15" i="4"/>
  <c r="FJ16" i="4"/>
  <c r="FJ15" i="4"/>
  <c r="FJ13" i="4"/>
  <c r="FJ12" i="4"/>
  <c r="FJ11" i="4"/>
  <c r="FJ10" i="4"/>
  <c r="FJ9" i="4"/>
  <c r="FJ8" i="4"/>
  <c r="FJ7" i="4"/>
  <c r="FJ3" i="4"/>
  <c r="FV3" i="10"/>
  <c r="FT10" i="10"/>
  <c r="FJ10" i="10"/>
  <c r="FJ9" i="10"/>
  <c r="FJ8" i="10"/>
  <c r="FJ7" i="10"/>
  <c r="FJ6" i="10"/>
  <c r="FJ3" i="10"/>
  <c r="FV3" i="5"/>
  <c r="FT10" i="5"/>
  <c r="FT8" i="5"/>
  <c r="FT7" i="5"/>
  <c r="FJ11" i="5"/>
  <c r="FJ10" i="5"/>
  <c r="FJ9" i="5"/>
  <c r="FJ8" i="5"/>
  <c r="FJ7" i="5"/>
  <c r="FJ3" i="5"/>
  <c r="FV3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3" i="7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3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4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X4" i="10" l="1"/>
  <c r="FX4" i="5"/>
  <c r="FX4" i="6"/>
  <c r="FX4" i="7"/>
  <c r="FX5" i="9"/>
  <c r="FX4" i="8"/>
  <c r="FX4" i="4"/>
  <c r="FT14" i="7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Y25" i="9"/>
  <c r="FY26" i="9"/>
  <c r="FY13" i="9" l="1"/>
  <c r="FY9" i="9"/>
  <c r="FY8" i="9"/>
  <c r="FY12" i="9"/>
  <c r="FY11" i="9"/>
  <c r="FY10" i="9"/>
  <c r="FW18" i="9" l="1"/>
  <c r="FW6" i="5"/>
  <c r="FW18" i="7"/>
  <c r="FW15" i="7"/>
  <c r="FW14" i="9" l="1"/>
  <c r="FW28" i="6"/>
  <c r="FW23" i="6"/>
  <c r="FY7" i="9"/>
  <c r="FW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Z13" i="6"/>
  <c r="FZ16" i="6"/>
  <c r="FZ19" i="6"/>
  <c r="FZ22" i="6"/>
  <c r="FZ32" i="6"/>
  <c r="FZ20" i="6"/>
  <c r="FZ17" i="6"/>
  <c r="FZ14" i="6"/>
  <c r="FZ11" i="6"/>
  <c r="FZ8" i="6"/>
  <c r="FZ30" i="6" l="1"/>
  <c r="FZ29" i="6"/>
  <c r="FZ27" i="6"/>
  <c r="FZ26" i="6"/>
  <c r="FZ25" i="6"/>
  <c r="FZ24" i="6"/>
  <c r="FY9" i="6" l="1"/>
  <c r="FZ31" i="6"/>
  <c r="FY27" i="6" l="1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 l="1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5" i="7"/>
  <c r="FV14" i="9" l="1"/>
  <c r="FV18" i="9"/>
  <c r="FV18" i="7"/>
  <c r="FV28" i="6"/>
  <c r="FV23" i="6"/>
  <c r="FV14" i="7" l="1"/>
  <c r="FA9" i="5"/>
  <c r="FR16" i="4" l="1"/>
  <c r="FR15" i="4"/>
  <c r="FO3" i="4"/>
  <c r="FQ3" i="10"/>
  <c r="FR10" i="10"/>
  <c r="FQ10" i="10"/>
  <c r="FO3" i="10"/>
  <c r="FQ3" i="5"/>
  <c r="FR10" i="5"/>
  <c r="FQ10" i="5"/>
  <c r="FR8" i="5"/>
  <c r="FQ8" i="5"/>
  <c r="FR7" i="5"/>
  <c r="FQ7" i="5"/>
  <c r="FO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O3" i="6"/>
  <c r="FQ3" i="7"/>
  <c r="FO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O3" i="8"/>
  <c r="FQ4" i="9"/>
  <c r="FO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Y18" i="9" l="1"/>
  <c r="FY14" i="9"/>
  <c r="FZ23" i="6"/>
  <c r="FZ28" i="6"/>
  <c r="FR14" i="9"/>
  <c r="FR14" i="7"/>
  <c r="FQ14" i="9"/>
  <c r="FQ18" i="9"/>
  <c r="FQ18" i="7"/>
  <c r="FQ28" i="6"/>
  <c r="FQ23" i="6"/>
  <c r="FR15" i="7"/>
  <c r="FR28" i="6"/>
  <c r="FR23" i="6"/>
  <c r="FR18" i="9"/>
  <c r="FZ20" i="8"/>
  <c r="FQ14" i="7" l="1"/>
  <c r="FY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Z6" i="7"/>
  <c r="FA6" i="5"/>
  <c r="FA28" i="6"/>
  <c r="FA23" i="6"/>
  <c r="FA18" i="7"/>
  <c r="FA15" i="7"/>
  <c r="FA18" i="9"/>
  <c r="FA14" i="9"/>
  <c r="FZ18" i="9" l="1"/>
  <c r="FA14" i="7"/>
  <c r="FY18" i="6" l="1"/>
  <c r="FZ8" i="5" l="1"/>
  <c r="FZ26" i="9" l="1"/>
  <c r="FQ4" i="6" l="1"/>
  <c r="FQ4" i="10"/>
  <c r="FQ4" i="8"/>
  <c r="FQ4" i="7"/>
  <c r="FQ4" i="5"/>
  <c r="FQ5" i="9"/>
  <c r="FY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V4" i="8" l="1"/>
  <c r="FV4" i="4"/>
  <c r="FV4" i="6"/>
  <c r="FV4" i="5"/>
  <c r="FV4" i="10"/>
  <c r="FV4" i="7"/>
  <c r="FV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W4" i="4" l="1"/>
  <c r="FW5" i="9"/>
  <c r="FW4" i="8"/>
  <c r="FW4" i="10"/>
  <c r="FW4" i="5"/>
  <c r="FW4" i="7"/>
  <c r="FW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Y6" i="7"/>
  <c r="FY10" i="7"/>
  <c r="FY11" i="7"/>
  <c r="FY12" i="7"/>
  <c r="EX15" i="7"/>
  <c r="FZ19" i="8" l="1"/>
  <c r="FY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Z11" i="7" l="1"/>
  <c r="FZ10" i="7"/>
  <c r="FZ12" i="7"/>
  <c r="EU5" i="9" l="1"/>
  <c r="EU4" i="9"/>
  <c r="FY18" i="8" l="1"/>
  <c r="FZ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Y11" i="8"/>
  <c r="FZ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Z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Y12" i="6" l="1"/>
  <c r="FY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Z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Z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Z6" i="6" l="1"/>
  <c r="FZ16" i="8"/>
  <c r="FZ15" i="8"/>
  <c r="FZ14" i="8"/>
  <c r="FZ12" i="9"/>
  <c r="FZ10" i="9"/>
  <c r="FZ7" i="9"/>
  <c r="FZ12" i="8"/>
  <c r="FZ9" i="8"/>
  <c r="FZ8" i="8"/>
  <c r="FZ7" i="8"/>
  <c r="FZ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Y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Y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Y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Y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Y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Y26" i="6"/>
  <c r="FY24" i="6"/>
  <c r="FY14" i="6"/>
  <c r="FY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Y33" i="6"/>
  <c r="FY25" i="6"/>
  <c r="FY20" i="6"/>
  <c r="F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Y19" i="6"/>
  <c r="DI19" i="6"/>
  <c r="DI18" i="6"/>
  <c r="DI17" i="6"/>
  <c r="FY16" i="6"/>
  <c r="DI16" i="6"/>
  <c r="DI15" i="6"/>
  <c r="DI14" i="6"/>
  <c r="FY13" i="6"/>
  <c r="DI13" i="6"/>
  <c r="DI12" i="6"/>
  <c r="DI11" i="6"/>
  <c r="FZ9" i="10"/>
  <c r="FY9" i="10"/>
  <c r="FZ8" i="10"/>
  <c r="FY8" i="10"/>
  <c r="FZ7" i="10"/>
  <c r="FY7" i="10"/>
  <c r="FZ6" i="10"/>
  <c r="FY6" i="10"/>
  <c r="FY17" i="6"/>
  <c r="FY32" i="6"/>
  <c r="FY31" i="6"/>
  <c r="FY29" i="6"/>
  <c r="FY15" i="8"/>
  <c r="FY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Y9" i="8"/>
  <c r="FY6" i="8"/>
  <c r="FY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Y8" i="8"/>
  <c r="DQ14" i="7"/>
  <c r="FY16" i="8"/>
  <c r="FY30" i="6"/>
  <c r="FZ8" i="9"/>
  <c r="FY28" i="6" l="1"/>
  <c r="FY23" i="6"/>
  <c r="FZ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<sst xmlns="http://schemas.openxmlformats.org/spreadsheetml/2006/main" count="480" uniqueCount="318">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</sst>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64" fillId="0" borderId="7" xfId="0" applyNumberFormat="1" applyFont="1" applyFill="1" applyBorder="1"/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Z7" sqref="FZ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8" style="148" customWidth="1"/>
    <col min="179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9" t="s">
        <v>95</v>
      </c>
      <c r="E3" s="1221" t="s">
        <v>76</v>
      </c>
      <c r="F3" s="1221" t="s">
        <v>78</v>
      </c>
      <c r="G3" s="1221" t="s">
        <v>79</v>
      </c>
      <c r="H3" s="1221" t="s">
        <v>80</v>
      </c>
      <c r="I3" s="1221" t="s">
        <v>216</v>
      </c>
      <c r="J3" s="1221" t="s">
        <v>82</v>
      </c>
      <c r="K3" s="1221" t="s">
        <v>84</v>
      </c>
      <c r="L3" s="1207" t="s">
        <v>85</v>
      </c>
      <c r="M3" s="1209" t="s">
        <v>86</v>
      </c>
      <c r="N3" s="1207" t="s">
        <v>87</v>
      </c>
      <c r="O3" s="1207" t="s">
        <v>88</v>
      </c>
      <c r="P3" s="1209" t="s">
        <v>89</v>
      </c>
      <c r="Q3" s="1207" t="s">
        <v>90</v>
      </c>
      <c r="R3" s="1207" t="s">
        <v>91</v>
      </c>
      <c r="S3" s="1207" t="s">
        <v>92</v>
      </c>
      <c r="T3" s="1207" t="s">
        <v>93</v>
      </c>
      <c r="U3" s="1207" t="s">
        <v>217</v>
      </c>
      <c r="V3" s="1207" t="s">
        <v>100</v>
      </c>
      <c r="W3" s="1207" t="s">
        <v>101</v>
      </c>
      <c r="X3" s="1207" t="s">
        <v>102</v>
      </c>
      <c r="Y3" s="1207" t="s">
        <v>103</v>
      </c>
      <c r="Z3" s="1207" t="s">
        <v>104</v>
      </c>
      <c r="AA3" s="1207" t="s">
        <v>105</v>
      </c>
      <c r="AB3" s="1207" t="s">
        <v>106</v>
      </c>
      <c r="AC3" s="1207" t="s">
        <v>107</v>
      </c>
      <c r="AD3" s="1207" t="s">
        <v>108</v>
      </c>
      <c r="AE3" s="1207" t="s">
        <v>109</v>
      </c>
      <c r="AF3" s="1207" t="s">
        <v>110</v>
      </c>
      <c r="AG3" s="1207" t="s">
        <v>218</v>
      </c>
      <c r="AH3" s="1207" t="s">
        <v>111</v>
      </c>
      <c r="AI3" s="1207" t="s">
        <v>112</v>
      </c>
      <c r="AJ3" s="1207" t="s">
        <v>113</v>
      </c>
      <c r="AK3" s="1207" t="s">
        <v>114</v>
      </c>
      <c r="AL3" s="1207" t="s">
        <v>115</v>
      </c>
      <c r="AM3" s="1207" t="s">
        <v>116</v>
      </c>
      <c r="AN3" s="1207" t="s">
        <v>117</v>
      </c>
      <c r="AO3" s="1207" t="s">
        <v>118</v>
      </c>
      <c r="AP3" s="1207" t="s">
        <v>119</v>
      </c>
      <c r="AQ3" s="1207" t="s">
        <v>120</v>
      </c>
      <c r="AR3" s="1207" t="s">
        <v>121</v>
      </c>
      <c r="AS3" s="1207" t="s">
        <v>219</v>
      </c>
      <c r="AT3" s="1207" t="s">
        <v>122</v>
      </c>
      <c r="AU3" s="1207" t="s">
        <v>123</v>
      </c>
      <c r="AV3" s="1209" t="s">
        <v>124</v>
      </c>
      <c r="AW3" s="1207" t="s">
        <v>125</v>
      </c>
      <c r="AX3" s="1207" t="s">
        <v>126</v>
      </c>
      <c r="AY3" s="1207" t="s">
        <v>127</v>
      </c>
      <c r="AZ3" s="1207" t="s">
        <v>128</v>
      </c>
      <c r="BA3" s="1207" t="s">
        <v>129</v>
      </c>
      <c r="BB3" s="1207" t="s">
        <v>134</v>
      </c>
      <c r="BC3" s="1207" t="s">
        <v>135</v>
      </c>
      <c r="BD3" s="1207" t="s">
        <v>136</v>
      </c>
      <c r="BE3" s="1207" t="s">
        <v>220</v>
      </c>
      <c r="BF3" s="1207" t="s">
        <v>137</v>
      </c>
      <c r="BG3" s="1207" t="s">
        <v>143</v>
      </c>
      <c r="BH3" s="1207" t="s">
        <v>144</v>
      </c>
      <c r="BI3" s="1207" t="s">
        <v>145</v>
      </c>
      <c r="BJ3" s="1207" t="s">
        <v>146</v>
      </c>
      <c r="BK3" s="1207" t="s">
        <v>148</v>
      </c>
      <c r="BL3" s="1209" t="s">
        <v>149</v>
      </c>
      <c r="BM3" s="1207" t="s">
        <v>150</v>
      </c>
      <c r="BN3" s="1207" t="s">
        <v>151</v>
      </c>
      <c r="BO3" s="1207" t="s">
        <v>152</v>
      </c>
      <c r="BP3" s="1207" t="s">
        <v>153</v>
      </c>
      <c r="BQ3" s="1207" t="s">
        <v>221</v>
      </c>
      <c r="BR3" s="1207" t="s">
        <v>154</v>
      </c>
      <c r="BS3" s="1212" t="s">
        <v>155</v>
      </c>
      <c r="BT3" s="1212" t="s">
        <v>156</v>
      </c>
      <c r="BU3" s="1214" t="s">
        <v>163</v>
      </c>
      <c r="BV3" s="1207" t="s">
        <v>164</v>
      </c>
      <c r="BW3" s="1207" t="s">
        <v>166</v>
      </c>
      <c r="BX3" s="1207" t="s">
        <v>167</v>
      </c>
      <c r="BY3" s="1207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07" t="s">
        <v>182</v>
      </c>
      <c r="CK3" s="1207" t="s">
        <v>183</v>
      </c>
      <c r="CL3" s="1207" t="s">
        <v>184</v>
      </c>
      <c r="CM3" s="1207" t="s">
        <v>185</v>
      </c>
      <c r="CN3" s="1207" t="s">
        <v>187</v>
      </c>
      <c r="CO3" s="1207" t="s">
        <v>223</v>
      </c>
      <c r="CP3" s="1207" t="s">
        <v>192</v>
      </c>
      <c r="CQ3" s="1207" t="s">
        <v>193</v>
      </c>
      <c r="CR3" s="1207" t="s">
        <v>194</v>
      </c>
      <c r="CS3" s="1207" t="s">
        <v>196</v>
      </c>
      <c r="CT3" s="1207" t="s">
        <v>197</v>
      </c>
      <c r="CU3" s="1207" t="s">
        <v>198</v>
      </c>
      <c r="CV3" s="1207" t="s">
        <v>199</v>
      </c>
      <c r="CW3" s="1207" t="s">
        <v>201</v>
      </c>
      <c r="CX3" s="1207" t="s">
        <v>202</v>
      </c>
      <c r="CY3" s="1207" t="s">
        <v>203</v>
      </c>
      <c r="CZ3" s="1207" t="s">
        <v>204</v>
      </c>
      <c r="DA3" s="1207" t="s">
        <v>230</v>
      </c>
      <c r="DB3" s="1207" t="s">
        <v>205</v>
      </c>
      <c r="DC3" s="1207" t="s">
        <v>206</v>
      </c>
      <c r="DD3" s="1207" t="s">
        <v>207</v>
      </c>
      <c r="DE3" s="1207" t="s">
        <v>208</v>
      </c>
      <c r="DF3" s="1207" t="s">
        <v>209</v>
      </c>
      <c r="DG3" s="1207" t="s">
        <v>213</v>
      </c>
      <c r="DH3" s="1207" t="s">
        <v>215</v>
      </c>
      <c r="DI3" s="1207" t="s">
        <v>226</v>
      </c>
      <c r="DJ3" s="1207" t="s">
        <v>231</v>
      </c>
      <c r="DK3" s="1207" t="s">
        <v>233</v>
      </c>
      <c r="DL3" s="1207" t="s">
        <v>234</v>
      </c>
      <c r="DM3" s="1207" t="s">
        <v>235</v>
      </c>
      <c r="DN3" s="1207" t="s">
        <v>236</v>
      </c>
      <c r="DO3" s="1207" t="s">
        <v>237</v>
      </c>
      <c r="DP3" s="1207" t="s">
        <v>238</v>
      </c>
      <c r="DQ3" s="1207" t="s">
        <v>239</v>
      </c>
      <c r="DR3" s="1207" t="s">
        <v>240</v>
      </c>
      <c r="DS3" s="1207" t="s">
        <v>241</v>
      </c>
      <c r="DT3" s="1207" t="s">
        <v>243</v>
      </c>
      <c r="DU3" s="1207" t="s">
        <v>244</v>
      </c>
      <c r="DV3" s="1207" t="s">
        <v>246</v>
      </c>
      <c r="DW3" s="1207" t="s">
        <v>247</v>
      </c>
      <c r="DX3" s="1207" t="s">
        <v>248</v>
      </c>
      <c r="DY3" s="1207" t="s">
        <v>249</v>
      </c>
      <c r="DZ3" s="1207" t="s">
        <v>250</v>
      </c>
      <c r="EA3" s="1207" t="s">
        <v>251</v>
      </c>
      <c r="EB3" s="1207" t="s">
        <v>252</v>
      </c>
      <c r="EC3" s="1207" t="s">
        <v>253</v>
      </c>
      <c r="ED3" s="1207" t="s">
        <v>254</v>
      </c>
      <c r="EE3" s="1207" t="s">
        <v>255</v>
      </c>
      <c r="EF3" s="1207" t="s">
        <v>256</v>
      </c>
      <c r="EG3" s="1207" t="s">
        <v>257</v>
      </c>
      <c r="EH3" s="1207" t="s">
        <v>258</v>
      </c>
      <c r="EI3" s="1207" t="s">
        <v>259</v>
      </c>
      <c r="EJ3" s="1207" t="s">
        <v>260</v>
      </c>
      <c r="EK3" s="1207" t="s">
        <v>261</v>
      </c>
      <c r="EL3" s="1207" t="s">
        <v>262</v>
      </c>
      <c r="EM3" s="1207" t="s">
        <v>263</v>
      </c>
      <c r="EN3" s="1207" t="s">
        <v>264</v>
      </c>
      <c r="EO3" s="1207" t="s">
        <v>265</v>
      </c>
      <c r="EP3" s="1207" t="s">
        <v>266</v>
      </c>
      <c r="EQ3" s="1207" t="s">
        <v>267</v>
      </c>
      <c r="ER3" s="1207" t="s">
        <v>270</v>
      </c>
      <c r="ES3" s="1207" t="s">
        <v>271</v>
      </c>
      <c r="ET3" s="1207" t="s">
        <v>283</v>
      </c>
      <c r="EU3" s="1207" t="s">
        <v>285</v>
      </c>
      <c r="EV3" s="1207" t="s">
        <v>287</v>
      </c>
      <c r="EW3" s="1207" t="s">
        <v>293</v>
      </c>
      <c r="EX3" s="1207" t="s">
        <v>297</v>
      </c>
      <c r="EY3" s="1207" t="s">
        <v>298</v>
      </c>
      <c r="EZ3" s="1207" t="s">
        <v>299</v>
      </c>
      <c r="FA3" s="1207" t="s">
        <v>301</v>
      </c>
      <c r="FB3" s="1207" t="s">
        <v>302</v>
      </c>
      <c r="FC3" s="1207" t="s">
        <v>303</v>
      </c>
      <c r="FD3" s="1207" t="s">
        <v>304</v>
      </c>
      <c r="FE3" s="1207" t="s">
        <v>305</v>
      </c>
      <c r="FF3" s="1207" t="s">
        <v>307</v>
      </c>
      <c r="FG3" s="1207" t="s">
        <v>309</v>
      </c>
      <c r="FH3" s="1207" t="s">
        <v>310</v>
      </c>
      <c r="FI3" s="1207" t="s">
        <v>311</v>
      </c>
      <c r="FJ3" s="1207" t="s">
        <v>312</v>
      </c>
      <c r="FK3" s="1207" t="s">
        <v>313</v>
      </c>
      <c r="FL3" s="1207" t="s">
        <v>314</v>
      </c>
      <c r="FM3" s="1207" t="s">
        <v>315</v>
      </c>
      <c r="FN3" s="1207" t="s">
        <v>316</v>
      </c>
      <c r="FO3" s="1144" t="s">
        <v>284</v>
      </c>
      <c r="FP3" s="1197" t="s">
        <v>288</v>
      </c>
      <c r="FQ3" s="1204" t="s">
        <v>300</v>
      </c>
      <c r="FR3" s="1205"/>
      <c r="FS3" s="1205"/>
      <c r="FT3" s="1205"/>
      <c r="FU3" s="1206"/>
      <c r="FV3" s="1204" t="s">
        <v>317</v>
      </c>
      <c r="FW3" s="1205"/>
      <c r="FX3" s="1206"/>
      <c r="FY3" s="1223" t="s">
        <v>286</v>
      </c>
      <c r="FZ3" s="1224"/>
    </row>
    <row r="4" spans="1:182" ht="16.5" customHeight="1" x14ac:dyDescent="0.2">
      <c r="A4"/>
      <c r="C4" s="19"/>
      <c r="D4" s="1220"/>
      <c r="E4" s="1222"/>
      <c r="F4" s="1222"/>
      <c r="G4" s="1222"/>
      <c r="H4" s="1222"/>
      <c r="I4" s="1222"/>
      <c r="J4" s="1222"/>
      <c r="K4" s="1222"/>
      <c r="L4" s="1208"/>
      <c r="M4" s="1210"/>
      <c r="N4" s="1208"/>
      <c r="O4" s="1208"/>
      <c r="P4" s="1210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10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10"/>
      <c r="BM4" s="1208"/>
      <c r="BN4" s="1208"/>
      <c r="BO4" s="1208"/>
      <c r="BP4" s="1208"/>
      <c r="BQ4" s="1208"/>
      <c r="BR4" s="1208"/>
      <c r="BS4" s="1213"/>
      <c r="BT4" s="1213"/>
      <c r="BU4" s="1215"/>
      <c r="BV4" s="1208"/>
      <c r="BW4" s="1208"/>
      <c r="BX4" s="1208"/>
      <c r="BY4" s="1208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10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208"/>
      <c r="FD4" s="1208"/>
      <c r="FE4" s="1208"/>
      <c r="FF4" s="1208"/>
      <c r="FG4" s="1208"/>
      <c r="FH4" s="1208"/>
      <c r="FI4" s="1208"/>
      <c r="FJ4" s="1208"/>
      <c r="FK4" s="1208"/>
      <c r="FL4" s="1208"/>
      <c r="FM4" s="1208"/>
      <c r="FN4" s="1208"/>
      <c r="FO4" s="1098">
        <v>44841</v>
      </c>
      <c r="FP4" s="1098">
        <v>44848</v>
      </c>
      <c r="FQ4" s="1159">
        <v>44851</v>
      </c>
      <c r="FR4" s="788">
        <v>44852</v>
      </c>
      <c r="FS4" s="1158">
        <v>44853</v>
      </c>
      <c r="FT4" s="1158">
        <v>44854</v>
      </c>
      <c r="FU4" s="1098">
        <v>44855</v>
      </c>
      <c r="FV4" s="788">
        <v>44858</v>
      </c>
      <c r="FW4" s="788">
        <v>44859</v>
      </c>
      <c r="FX4" s="788">
        <v>44860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887"/>
      <c r="FR6" s="789"/>
      <c r="FS6" s="789"/>
      <c r="FT6" s="789"/>
      <c r="FU6" s="950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791">
        <v>3870.086316710001</v>
      </c>
      <c r="FR7" s="357">
        <v>3908.9211154899999</v>
      </c>
      <c r="FS7" s="357">
        <v>3885.1850133099997</v>
      </c>
      <c r="FT7" s="357">
        <v>3864.33570448</v>
      </c>
      <c r="FU7" s="540">
        <v>3724.4026772600005</v>
      </c>
      <c r="FV7" s="357">
        <v>3742.5635719699999</v>
      </c>
      <c r="FW7" s="357">
        <v>3750.75561754</v>
      </c>
      <c r="FX7" s="357">
        <v>3832.56816798</v>
      </c>
      <c r="FY7" s="285">
        <v>-52.616845329999705</v>
      </c>
      <c r="FZ7" s="1113">
        <v>-1.3542944583010363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791">
        <v>1054.50125512</v>
      </c>
      <c r="FR8" s="357">
        <v>1080.4229245500001</v>
      </c>
      <c r="FS8" s="357">
        <v>1055.3789754000002</v>
      </c>
      <c r="FT8" s="357">
        <v>1066.0081061400001</v>
      </c>
      <c r="FU8" s="540">
        <v>925.77977355999997</v>
      </c>
      <c r="FV8" s="357">
        <v>909.85134357999993</v>
      </c>
      <c r="FW8" s="357">
        <v>919.88459092999994</v>
      </c>
      <c r="FX8" s="357">
        <v>998.10443020000002</v>
      </c>
      <c r="FY8" s="285">
        <v>-57.274545200000148</v>
      </c>
      <c r="FZ8" s="1113">
        <v>-5.4269173950800447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791">
        <v>510.67620961</v>
      </c>
      <c r="FR9" s="357">
        <v>510.70821438000002</v>
      </c>
      <c r="FS9" s="357">
        <v>511.58034452999999</v>
      </c>
      <c r="FT9" s="357">
        <v>510.55619168999999</v>
      </c>
      <c r="FU9" s="540">
        <v>510.82823228000001</v>
      </c>
      <c r="FV9" s="357">
        <v>509.16798453000001</v>
      </c>
      <c r="FW9" s="357">
        <v>510.95225078999999</v>
      </c>
      <c r="FX9" s="357">
        <v>511.25629616999998</v>
      </c>
      <c r="FY9" s="797">
        <v>-0.32404836000000614</v>
      </c>
      <c r="FZ9" s="1114">
        <v>-6.3342613426189479E-2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791">
        <v>2271.6290787900002</v>
      </c>
      <c r="FR10" s="357">
        <v>2284.5081176799999</v>
      </c>
      <c r="FS10" s="357">
        <v>2284.8869994800002</v>
      </c>
      <c r="FT10" s="357">
        <v>2254.4994547900001</v>
      </c>
      <c r="FU10" s="540">
        <v>2254.5049912100003</v>
      </c>
      <c r="FV10" s="357">
        <v>2290.3627587599999</v>
      </c>
      <c r="FW10" s="357">
        <v>2286.6210135599999</v>
      </c>
      <c r="FX10" s="357">
        <v>2289.88986531</v>
      </c>
      <c r="FY10" s="285">
        <v>5.0028658299997915</v>
      </c>
      <c r="FZ10" s="1114">
        <v>0.21895462800297585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791">
        <v>33.27977319</v>
      </c>
      <c r="FR11" s="357">
        <v>33.281858880000001</v>
      </c>
      <c r="FS11" s="357">
        <v>33.338693899999996</v>
      </c>
      <c r="FT11" s="357">
        <v>33.271951860000001</v>
      </c>
      <c r="FU11" s="540">
        <v>33.28968021</v>
      </c>
      <c r="FV11" s="357">
        <v>33.181485099999996</v>
      </c>
      <c r="FW11" s="357">
        <v>33.297762260000006</v>
      </c>
      <c r="FX11" s="357">
        <v>33.317576299999999</v>
      </c>
      <c r="FY11" s="916">
        <v>-2.1117599999996628E-2</v>
      </c>
      <c r="FZ11" s="1114">
        <v>-6.3342613430925773E-2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791">
        <v>3870.086124070001</v>
      </c>
      <c r="FR12" s="357">
        <v>3908.9209228499999</v>
      </c>
      <c r="FS12" s="357">
        <v>3885.1848206700001</v>
      </c>
      <c r="FT12" s="357">
        <v>3864.33551184</v>
      </c>
      <c r="FU12" s="540">
        <v>3724.4024846200005</v>
      </c>
      <c r="FV12" s="357">
        <v>3742.5633793299999</v>
      </c>
      <c r="FW12" s="357">
        <v>3750.7554249</v>
      </c>
      <c r="FX12" s="357">
        <v>3832.56797534</v>
      </c>
      <c r="FY12" s="285">
        <v>-52.61684533000016</v>
      </c>
      <c r="FZ12" s="1114">
        <v>-1.3542945254513372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791">
        <v>1415.7613005364428</v>
      </c>
      <c r="FR13" s="357">
        <v>1386.7234395947521</v>
      </c>
      <c r="FS13" s="357">
        <v>1401.2681840466475</v>
      </c>
      <c r="FT13" s="357">
        <v>1414.0869682084544</v>
      </c>
      <c r="FU13" s="540">
        <v>1424.7236322653062</v>
      </c>
      <c r="FV13" s="357">
        <v>1393.8648301180756</v>
      </c>
      <c r="FW13" s="357">
        <v>1421.8635394431485</v>
      </c>
      <c r="FX13" s="357">
        <v>1412.48275690379</v>
      </c>
      <c r="FY13" s="285">
        <v>11.214572857142457</v>
      </c>
      <c r="FZ13" s="1113">
        <v>0.80031595556223145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791">
        <v>449.72229638999994</v>
      </c>
      <c r="FR14" s="357">
        <v>449.33145647999993</v>
      </c>
      <c r="FS14" s="357">
        <v>449.37046363000007</v>
      </c>
      <c r="FT14" s="357">
        <v>449.17807250999994</v>
      </c>
      <c r="FU14" s="540">
        <v>449.21245169999997</v>
      </c>
      <c r="FV14" s="357">
        <v>449.26170645000002</v>
      </c>
      <c r="FW14" s="357">
        <v>449.59684724000005</v>
      </c>
      <c r="FX14" s="357">
        <v>449.63157604000008</v>
      </c>
      <c r="FY14" s="797">
        <v>0.26111241000000973</v>
      </c>
      <c r="FZ14" s="1114">
        <v>5.8106268910233252E-2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791">
        <v>38.387704290000002</v>
      </c>
      <c r="FR16" s="357">
        <v>38.393367669999996</v>
      </c>
      <c r="FS16" s="357">
        <v>39.04887299</v>
      </c>
      <c r="FT16" s="357">
        <v>39.05089349</v>
      </c>
      <c r="FU16" s="540">
        <v>39.054843930000004</v>
      </c>
      <c r="FV16" s="357">
        <v>39.061679550000001</v>
      </c>
      <c r="FW16" s="357">
        <v>39.068173219999998</v>
      </c>
      <c r="FX16" s="357">
        <v>39.072378810000004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791">
        <v>5324.2351288964437</v>
      </c>
      <c r="FR18" s="357">
        <v>5334.0377301147519</v>
      </c>
      <c r="FS18" s="357">
        <v>5325.501877706648</v>
      </c>
      <c r="FT18" s="357">
        <v>5317.4733735384543</v>
      </c>
      <c r="FU18" s="540">
        <v>5188.1809608153071</v>
      </c>
      <c r="FV18" s="357">
        <v>5175.489888998075</v>
      </c>
      <c r="FW18" s="357">
        <v>5211.6871375631481</v>
      </c>
      <c r="FX18" s="357">
        <v>5284.1231110537901</v>
      </c>
      <c r="FY18" s="285">
        <v>-41.378766652857848</v>
      </c>
      <c r="FZ18" s="1113">
        <v>-0.77699280937399706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851">
        <v>0.2</v>
      </c>
      <c r="FR19" s="357">
        <v>0</v>
      </c>
      <c r="FS19" s="357">
        <v>0</v>
      </c>
      <c r="FT19" s="357">
        <v>0</v>
      </c>
      <c r="FU19" s="540">
        <v>0.5</v>
      </c>
      <c r="FV19" s="357">
        <v>2.5</v>
      </c>
      <c r="FW19" s="357">
        <v>0</v>
      </c>
      <c r="FX19" s="749">
        <v>0.1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791">
        <v>0</v>
      </c>
      <c r="FR21" s="357">
        <v>0</v>
      </c>
      <c r="FS21" s="357">
        <v>0</v>
      </c>
      <c r="FT21" s="357">
        <v>5</v>
      </c>
      <c r="FU21" s="540">
        <v>0</v>
      </c>
      <c r="FV21" s="357">
        <v>0</v>
      </c>
      <c r="FW21" s="357">
        <v>0</v>
      </c>
      <c r="FX21" s="357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791">
        <v>0</v>
      </c>
      <c r="FR22" s="749">
        <v>0.9</v>
      </c>
      <c r="FS22" s="357">
        <v>0</v>
      </c>
      <c r="FT22" s="357">
        <v>0</v>
      </c>
      <c r="FU22" s="540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791">
        <v>10</v>
      </c>
      <c r="FR25" s="357">
        <v>31.444944</v>
      </c>
      <c r="FS25" s="357">
        <v>5.5</v>
      </c>
      <c r="FT25" s="357">
        <v>2</v>
      </c>
      <c r="FU25" s="540">
        <v>30.5</v>
      </c>
      <c r="FV25" s="357">
        <v>18</v>
      </c>
      <c r="FW25" s="357">
        <v>25.8</v>
      </c>
      <c r="FX25" s="357">
        <v>12</v>
      </c>
      <c r="FY25" s="285">
        <v>-23.644943999999995</v>
      </c>
      <c r="FZ25" s="1179">
        <v>-29.762679422368276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1160">
        <v>19.617459</v>
      </c>
      <c r="FR26" s="817">
        <v>5.5583E-2</v>
      </c>
      <c r="FS26" s="982">
        <v>16.637789000000001</v>
      </c>
      <c r="FT26" s="982">
        <v>9</v>
      </c>
      <c r="FU26" s="1128">
        <v>31.5</v>
      </c>
      <c r="FV26" s="982">
        <v>20</v>
      </c>
      <c r="FW26" s="982">
        <v>15.35913463</v>
      </c>
      <c r="FX26" s="982">
        <v>15</v>
      </c>
      <c r="FY26" s="1100">
        <v>-26.451696370000008</v>
      </c>
      <c r="FZ26" s="1179">
        <v>-34.437456313940942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1161"/>
      <c r="FR27" s="1099"/>
      <c r="FS27" s="1099"/>
      <c r="FT27" s="1099"/>
      <c r="FU27" s="1129"/>
      <c r="FV27" s="877"/>
      <c r="FW27" s="878"/>
      <c r="FX27" s="878"/>
      <c r="FY27" s="1045"/>
      <c r="FZ27" s="890"/>
    </row>
    <row r="28" spans="1:182" x14ac:dyDescent="0.2">
      <c r="A28" s="170"/>
      <c r="B28" s="121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849">
        <v>96359.990890548899</v>
      </c>
      <c r="FR28" s="561">
        <v>96039.403948557956</v>
      </c>
      <c r="FS28" s="561">
        <v>95818.635639785003</v>
      </c>
      <c r="FT28" s="561">
        <v>95262.076743158847</v>
      </c>
      <c r="FU28" s="536">
        <v>94599.114224798919</v>
      </c>
      <c r="FV28" s="849">
        <v>94228.747026170837</v>
      </c>
      <c r="FW28" s="561">
        <v>94336.875732349494</v>
      </c>
      <c r="FX28" s="561">
        <v>93890.588920110546</v>
      </c>
      <c r="FY28" s="285">
        <v>-1928.0467196744576</v>
      </c>
      <c r="FZ28" s="1113">
        <v>-2.0121834409358987</v>
      </c>
    </row>
    <row r="29" spans="1:182" x14ac:dyDescent="0.2">
      <c r="A29" s="170"/>
      <c r="B29" s="121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849">
        <v>52841.067291300002</v>
      </c>
      <c r="FR29" s="561">
        <v>52794.153809800002</v>
      </c>
      <c r="FS29" s="561">
        <v>52706.847262399999</v>
      </c>
      <c r="FT29" s="561">
        <v>52816.706828199996</v>
      </c>
      <c r="FU29" s="536">
        <v>52771.451585700001</v>
      </c>
      <c r="FV29" s="849">
        <v>52830.605432999997</v>
      </c>
      <c r="FW29" s="561">
        <v>52845.6825943</v>
      </c>
      <c r="FX29" s="561">
        <v>52798.753842400001</v>
      </c>
      <c r="FY29" s="285">
        <v>91.906580000002577</v>
      </c>
      <c r="FZ29" s="1114">
        <v>0.17437313133613833</v>
      </c>
    </row>
    <row r="30" spans="1:182" x14ac:dyDescent="0.2">
      <c r="A30" s="170"/>
      <c r="B30" s="121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849">
        <v>26292.27648052412</v>
      </c>
      <c r="FR30" s="561">
        <v>25978.956278733593</v>
      </c>
      <c r="FS30" s="561">
        <v>26054.479392302048</v>
      </c>
      <c r="FT30" s="561">
        <v>26307.365216725702</v>
      </c>
      <c r="FU30" s="536">
        <v>27222.050540910972</v>
      </c>
      <c r="FV30" s="849">
        <v>27156.620650536966</v>
      </c>
      <c r="FW30" s="561">
        <v>27115.500379187793</v>
      </c>
      <c r="FX30" s="561">
        <v>26507.337531323014</v>
      </c>
      <c r="FY30" s="285">
        <v>452.85813902096561</v>
      </c>
      <c r="FZ30" s="1113">
        <v>1.7381200836995625</v>
      </c>
    </row>
    <row r="31" spans="1:182" x14ac:dyDescent="0.2">
      <c r="A31" s="170"/>
      <c r="B31" s="121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849">
        <v>61803.284033190925</v>
      </c>
      <c r="FR31" s="561">
        <v>61477.434867120261</v>
      </c>
      <c r="FS31" s="561">
        <v>61251.223880730351</v>
      </c>
      <c r="FT31" s="561">
        <v>60753.583253788071</v>
      </c>
      <c r="FU31" s="536">
        <v>61173.703541296389</v>
      </c>
      <c r="FV31" s="849">
        <v>60959.374791929731</v>
      </c>
      <c r="FW31" s="561">
        <v>60979.02861430982</v>
      </c>
      <c r="FX31" s="561">
        <v>60282.975752936356</v>
      </c>
      <c r="FY31" s="285">
        <v>-968.24812779399508</v>
      </c>
      <c r="FZ31" s="1113">
        <v>-1.5807816831209576</v>
      </c>
    </row>
    <row r="32" spans="1:182" s="785" customFormat="1" x14ac:dyDescent="0.2">
      <c r="A32" s="170"/>
      <c r="B32" s="121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849">
        <v>98213.957666989911</v>
      </c>
      <c r="FR32" s="561">
        <v>98214.024722303438</v>
      </c>
      <c r="FS32" s="561">
        <v>98214.028257716927</v>
      </c>
      <c r="FT32" s="561">
        <v>98214.032640260441</v>
      </c>
      <c r="FU32" s="536">
        <v>98212.314394263944</v>
      </c>
      <c r="FV32" s="849">
        <v>98192.00348610447</v>
      </c>
      <c r="FW32" s="561">
        <v>98192.068563177963</v>
      </c>
      <c r="FX32" s="561">
        <v>98192.102919001481</v>
      </c>
      <c r="FY32" s="285">
        <v>-21.925338715445832</v>
      </c>
      <c r="FZ32" s="987">
        <v>-2.232403975724629E-2</v>
      </c>
    </row>
    <row r="33" spans="1:182" s="785" customFormat="1" x14ac:dyDescent="0.2">
      <c r="A33" s="170"/>
      <c r="B33" s="121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849">
        <v>-36410.673633798986</v>
      </c>
      <c r="FR33" s="561">
        <v>-36736.589855183185</v>
      </c>
      <c r="FS33" s="561">
        <v>-36962.804376986576</v>
      </c>
      <c r="FT33" s="561">
        <v>-37460.44938647237</v>
      </c>
      <c r="FU33" s="536">
        <v>-37038.610852967562</v>
      </c>
      <c r="FV33" s="849">
        <v>-37232.628694174753</v>
      </c>
      <c r="FW33" s="561">
        <v>-37213.039948868129</v>
      </c>
      <c r="FX33" s="561">
        <v>-37909.127166065125</v>
      </c>
      <c r="FY33" s="285">
        <v>-946.32278907854925</v>
      </c>
      <c r="FZ33" s="1113">
        <v>-2.5602028986408283</v>
      </c>
    </row>
    <row r="34" spans="1:182" x14ac:dyDescent="0.2">
      <c r="A34" s="170"/>
      <c r="B34" s="121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849">
        <v>25587.3508220738</v>
      </c>
      <c r="FR34" s="561">
        <v>25610.529827942999</v>
      </c>
      <c r="FS34" s="561">
        <v>25679.168588795197</v>
      </c>
      <c r="FT34" s="561">
        <v>25615.070994553396</v>
      </c>
      <c r="FU34" s="536">
        <v>25519.127074615797</v>
      </c>
      <c r="FV34" s="849">
        <v>25362.304971266396</v>
      </c>
      <c r="FW34" s="561">
        <v>25409.676236216797</v>
      </c>
      <c r="FX34" s="561">
        <v>25268.174813306796</v>
      </c>
      <c r="FY34" s="285">
        <v>-410.9937754884013</v>
      </c>
      <c r="FZ34" s="1113">
        <v>-1.6004948683102365</v>
      </c>
    </row>
    <row r="35" spans="1:182" ht="13.5" x14ac:dyDescent="0.2">
      <c r="A35" s="170"/>
      <c r="B35" s="121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52"/>
      <c r="FW35" s="533"/>
      <c r="FX35" s="533"/>
      <c r="FY35" s="891"/>
      <c r="FZ35" s="1109"/>
    </row>
    <row r="36" spans="1:182" x14ac:dyDescent="0.2">
      <c r="A36" s="170"/>
      <c r="B36" s="121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849">
        <v>83172.146252364095</v>
      </c>
      <c r="FR36" s="561">
        <v>82755.490682064104</v>
      </c>
      <c r="FS36" s="561">
        <v>82816.733365304099</v>
      </c>
      <c r="FT36" s="561">
        <v>82628.965984444105</v>
      </c>
      <c r="FU36" s="536">
        <v>82349.309544434102</v>
      </c>
      <c r="FV36" s="849">
        <v>82619.160765114095</v>
      </c>
      <c r="FW36" s="561">
        <v>82771.636894474112</v>
      </c>
      <c r="FX36" s="561">
        <v>82810.209975444101</v>
      </c>
      <c r="FY36" s="285">
        <v>-6.523389859998133</v>
      </c>
      <c r="FZ36" s="987">
        <v>-7.8768982968979231E-3</v>
      </c>
    </row>
    <row r="37" spans="1:182" x14ac:dyDescent="0.2">
      <c r="A37" s="170"/>
      <c r="B37" s="121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849">
        <v>148282.98702321536</v>
      </c>
      <c r="FR37" s="561">
        <v>147834.64986828537</v>
      </c>
      <c r="FS37" s="561">
        <v>147813.42971296539</v>
      </c>
      <c r="FT37" s="561">
        <v>147516.03219017538</v>
      </c>
      <c r="FU37" s="536">
        <v>147104.27304510539</v>
      </c>
      <c r="FV37" s="849">
        <v>147071.03104894533</v>
      </c>
      <c r="FW37" s="561">
        <v>147350.1483169854</v>
      </c>
      <c r="FX37" s="561">
        <v>147419.74598247538</v>
      </c>
      <c r="FY37" s="285">
        <v>-393.68373049001093</v>
      </c>
      <c r="FZ37" s="1114">
        <v>-0.26633826929967996</v>
      </c>
    </row>
    <row r="38" spans="1:182" x14ac:dyDescent="0.2">
      <c r="A38" s="170"/>
      <c r="B38" s="121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849">
        <v>263501.01163073292</v>
      </c>
      <c r="FR38" s="561">
        <v>262999.81257975294</v>
      </c>
      <c r="FS38" s="561">
        <v>263041.29502642294</v>
      </c>
      <c r="FT38" s="561">
        <v>262858.57223817299</v>
      </c>
      <c r="FU38" s="536">
        <v>262504.04605675297</v>
      </c>
      <c r="FV38" s="849">
        <v>262399.03733536293</v>
      </c>
      <c r="FW38" s="561">
        <v>262754.06080447295</v>
      </c>
      <c r="FX38" s="561">
        <v>262838.27512735297</v>
      </c>
      <c r="FY38" s="285">
        <v>-203.01989906997187</v>
      </c>
      <c r="FZ38" s="1114">
        <v>-7.7181759255548904E-2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1162"/>
      <c r="FW39" s="1069"/>
      <c r="FX39" s="1069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63">
        <v>88.971590615037641</v>
      </c>
      <c r="FR40" s="1022">
        <v>88.950530373723993</v>
      </c>
      <c r="FS40" s="1022">
        <v>88.92072313949248</v>
      </c>
      <c r="FT40" s="1022">
        <v>89.015022906810714</v>
      </c>
      <c r="FU40" s="970">
        <v>88.974334624200836</v>
      </c>
      <c r="FV40" s="963">
        <v>89.002996287821475</v>
      </c>
      <c r="FW40" s="1022">
        <v>89.00000545189387</v>
      </c>
      <c r="FX40" s="1022">
        <v>89.005797370517399</v>
      </c>
      <c r="FY40" s="292">
        <v>8.5074231024918845E-2</v>
      </c>
      <c r="FZ40" s="1202">
        <v>9.5674245576546274E-2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63">
        <v>85.444569653257247</v>
      </c>
      <c r="FR41" s="1022">
        <v>85.414721389008136</v>
      </c>
      <c r="FS41" s="1022">
        <v>85.40091101185584</v>
      </c>
      <c r="FT41" s="1022">
        <v>85.456515176360227</v>
      </c>
      <c r="FU41" s="970">
        <v>85.413224527091529</v>
      </c>
      <c r="FV41" s="963">
        <v>85.410643280876357</v>
      </c>
      <c r="FW41" s="1022">
        <v>85.416981138391719</v>
      </c>
      <c r="FX41" s="1022">
        <v>85.427970290555635</v>
      </c>
      <c r="FY41" s="155">
        <v>2.7059278699795186E-2</v>
      </c>
      <c r="FZ41" s="1191">
        <v>3.1685000053499036E-2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63">
        <v>87.824758172097233</v>
      </c>
      <c r="FR42" s="639">
        <v>87.817535406016276</v>
      </c>
      <c r="FS42" s="639">
        <v>87.809677826137175</v>
      </c>
      <c r="FT42" s="639">
        <v>87.791856825135028</v>
      </c>
      <c r="FU42" s="1131">
        <v>87.768835147340752</v>
      </c>
      <c r="FV42" s="1163">
        <v>87.764774773563829</v>
      </c>
      <c r="FW42" s="639">
        <v>87.768573498421503</v>
      </c>
      <c r="FX42" s="639">
        <v>87.771800836141921</v>
      </c>
      <c r="FY42" s="1192">
        <v>-3.7876989995254462E-2</v>
      </c>
      <c r="FZ42" s="1193">
        <v>-4.3135325095088904E-2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1132">
        <v>6267.2342565597655</v>
      </c>
      <c r="FQ44" s="519">
        <v>6267.2342565597655</v>
      </c>
      <c r="FR44" s="520">
        <v>6267.2342565597655</v>
      </c>
      <c r="FS44" s="520">
        <v>6267.2342565597655</v>
      </c>
      <c r="FT44" s="520">
        <v>6267.2342565597655</v>
      </c>
      <c r="FU44" s="1132">
        <v>6285.7658892128266</v>
      </c>
      <c r="FV44" s="520">
        <v>6285.7658892128266</v>
      </c>
      <c r="FW44" s="520">
        <v>6285.7658892128266</v>
      </c>
      <c r="FX44" s="520">
        <v>6288.4358600583073</v>
      </c>
      <c r="FY44" s="285">
        <v>21.201603498541772</v>
      </c>
      <c r="FZ44" s="1114">
        <v>0.33829281993649041</v>
      </c>
    </row>
    <row r="45" spans="1:182" x14ac:dyDescent="0.2">
      <c r="A45" s="170"/>
      <c r="B45" s="121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6215.3877551020405</v>
      </c>
      <c r="FQ45" s="519">
        <v>6215.3877551020405</v>
      </c>
      <c r="FR45" s="520">
        <v>6215.3877551020405</v>
      </c>
      <c r="FS45" s="520">
        <v>6215.3877551020405</v>
      </c>
      <c r="FT45" s="520">
        <v>6215.3877551020405</v>
      </c>
      <c r="FU45" s="1132">
        <v>6229.9650145772584</v>
      </c>
      <c r="FV45" s="520">
        <v>6229.9650145772584</v>
      </c>
      <c r="FW45" s="520">
        <v>6229.9650145772584</v>
      </c>
      <c r="FX45" s="520">
        <v>6229.9650145772584</v>
      </c>
      <c r="FY45" s="285"/>
      <c r="FZ45" s="1190"/>
    </row>
    <row r="46" spans="1:182" ht="12.75" customHeight="1" x14ac:dyDescent="0.2">
      <c r="A46" s="170"/>
      <c r="B46" s="121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</v>
      </c>
      <c r="FQ46" s="519">
        <v>42637.56</v>
      </c>
      <c r="FR46" s="520">
        <v>42637.56</v>
      </c>
      <c r="FS46" s="520">
        <v>42637.56</v>
      </c>
      <c r="FT46" s="520">
        <v>42637.56</v>
      </c>
      <c r="FU46" s="1132">
        <v>42737.56</v>
      </c>
      <c r="FV46" s="520">
        <v>42737.56</v>
      </c>
      <c r="FW46" s="520">
        <v>42737.56</v>
      </c>
      <c r="FX46" s="520">
        <v>42737.56</v>
      </c>
      <c r="FY46" s="285"/>
      <c r="FZ46" s="1114"/>
    </row>
    <row r="47" spans="1:182" ht="12.75" customHeight="1" x14ac:dyDescent="0.2">
      <c r="A47" s="170"/>
      <c r="B47" s="121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1132">
        <v>51.846501457725168</v>
      </c>
      <c r="FQ48" s="519">
        <v>51.846501457725168</v>
      </c>
      <c r="FR48" s="520">
        <v>51.846501457725168</v>
      </c>
      <c r="FS48" s="520">
        <v>51.846501457725168</v>
      </c>
      <c r="FT48" s="520">
        <v>51.846501457725168</v>
      </c>
      <c r="FU48" s="1132">
        <v>55.800874635567737</v>
      </c>
      <c r="FV48" s="520">
        <v>55.800874635567737</v>
      </c>
      <c r="FW48" s="520">
        <v>55.800874635567737</v>
      </c>
      <c r="FX48" s="520">
        <v>58.470845481048784</v>
      </c>
      <c r="FY48" s="1203">
        <v>6.6243440233236157</v>
      </c>
      <c r="FZ48" s="1113">
        <v>12.776839009523147</v>
      </c>
    </row>
    <row r="49" spans="1:182" ht="13.5" x14ac:dyDescent="0.2">
      <c r="A49" s="170"/>
      <c r="B49" s="121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1132">
        <v>355.66699999999469</v>
      </c>
      <c r="FQ49" s="519">
        <v>355.66699999999469</v>
      </c>
      <c r="FR49" s="520">
        <v>355.66699999999469</v>
      </c>
      <c r="FS49" s="520">
        <v>355.66699999999469</v>
      </c>
      <c r="FT49" s="520">
        <v>355.66699999999469</v>
      </c>
      <c r="FU49" s="1132">
        <v>382.7939999999947</v>
      </c>
      <c r="FV49" s="520">
        <v>382.7939999999947</v>
      </c>
      <c r="FW49" s="520">
        <v>382.7939999999947</v>
      </c>
      <c r="FX49" s="520">
        <v>401.10999999999467</v>
      </c>
      <c r="FY49" s="285">
        <v>45.442999999999984</v>
      </c>
      <c r="FZ49" s="1113">
        <v>12.776839009523139</v>
      </c>
    </row>
    <row r="50" spans="1:182" ht="12.75" customHeight="1" x14ac:dyDescent="0.2">
      <c r="A50" s="170"/>
      <c r="B50" s="121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1132">
        <v>208.76700000000002</v>
      </c>
      <c r="FQ50" s="519">
        <v>208.76700000000002</v>
      </c>
      <c r="FR50" s="520">
        <v>208.76700000000002</v>
      </c>
      <c r="FS50" s="520">
        <v>208.76700000000002</v>
      </c>
      <c r="FT50" s="520">
        <v>208.76700000000002</v>
      </c>
      <c r="FU50" s="1132">
        <v>209.29400000000001</v>
      </c>
      <c r="FV50" s="520">
        <v>209.29400000000001</v>
      </c>
      <c r="FW50" s="520">
        <v>209.29400000000001</v>
      </c>
      <c r="FX50" s="520">
        <v>227.61</v>
      </c>
      <c r="FY50" s="285">
        <v>18.842999999999989</v>
      </c>
      <c r="FZ50" s="1113">
        <v>9.0258517869203398</v>
      </c>
    </row>
    <row r="51" spans="1:182" x14ac:dyDescent="0.2">
      <c r="A51" s="170"/>
      <c r="B51" s="121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791">
        <v>10.999999999999998</v>
      </c>
      <c r="FR52" s="357">
        <v>10.999999999999998</v>
      </c>
      <c r="FS52" s="357">
        <v>21</v>
      </c>
      <c r="FT52" s="357">
        <v>40.160080999999998</v>
      </c>
      <c r="FU52" s="540">
        <v>23.160080999999998</v>
      </c>
      <c r="FV52" s="357">
        <v>15.160080999999998</v>
      </c>
      <c r="FW52" s="357">
        <v>15.160080999999998</v>
      </c>
      <c r="FX52" s="357">
        <v>15.160080999999998</v>
      </c>
      <c r="FY52" s="366">
        <v>-5.8399190000000019</v>
      </c>
      <c r="FZ52" s="1113">
        <v>-27.809138095238104</v>
      </c>
    </row>
    <row r="53" spans="1:182" x14ac:dyDescent="0.2">
      <c r="A53" s="170"/>
      <c r="B53" s="121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791">
        <v>10.999999999999998</v>
      </c>
      <c r="FR53" s="357">
        <v>10.999999999999998</v>
      </c>
      <c r="FS53" s="357">
        <v>21</v>
      </c>
      <c r="FT53" s="357">
        <v>40.160080999999998</v>
      </c>
      <c r="FU53" s="540">
        <v>23.160080999999998</v>
      </c>
      <c r="FV53" s="357">
        <v>15.160080999999998</v>
      </c>
      <c r="FW53" s="357">
        <v>15.160080999999998</v>
      </c>
      <c r="FX53" s="357">
        <v>15.160080999999998</v>
      </c>
      <c r="FY53" s="366"/>
      <c r="FZ53" s="1113"/>
    </row>
    <row r="54" spans="1:182" ht="12.75" customHeight="1" outlineLevel="1" x14ac:dyDescent="0.2">
      <c r="A54" s="170"/>
      <c r="B54" s="121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57">
        <v>0</v>
      </c>
      <c r="FW54" s="357">
        <v>0</v>
      </c>
      <c r="FX54" s="357">
        <v>0</v>
      </c>
      <c r="FY54" s="366"/>
      <c r="FZ54" s="1113"/>
    </row>
    <row r="55" spans="1:182" ht="12.75" customHeight="1" outlineLevel="1" x14ac:dyDescent="0.2">
      <c r="A55" s="170"/>
      <c r="B55" s="121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791">
        <v>10.999999999999998</v>
      </c>
      <c r="FR55" s="357">
        <v>10.999999999999998</v>
      </c>
      <c r="FS55" s="357">
        <v>21</v>
      </c>
      <c r="FT55" s="357">
        <v>40.160080999999998</v>
      </c>
      <c r="FU55" s="540">
        <v>23.160080999999998</v>
      </c>
      <c r="FV55" s="357">
        <v>15.160080999999998</v>
      </c>
      <c r="FW55" s="357">
        <v>15.160080999999998</v>
      </c>
      <c r="FX55" s="357">
        <v>15.160080999999998</v>
      </c>
      <c r="FY55" s="366"/>
      <c r="FZ55" s="1113"/>
    </row>
    <row r="56" spans="1:182" x14ac:dyDescent="0.2">
      <c r="A56" s="170"/>
      <c r="B56" s="121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57">
        <v>0</v>
      </c>
      <c r="FW56" s="357">
        <v>0</v>
      </c>
      <c r="FX56" s="357">
        <v>0</v>
      </c>
      <c r="FY56" s="366"/>
      <c r="FZ56" s="1113"/>
    </row>
    <row r="57" spans="1:182" ht="12.75" customHeight="1" outlineLevel="1" x14ac:dyDescent="0.2">
      <c r="A57" s="170"/>
      <c r="B57" s="121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57">
        <v>0</v>
      </c>
      <c r="FW57" s="357">
        <v>0</v>
      </c>
      <c r="FX57" s="357">
        <v>0</v>
      </c>
      <c r="FY57" s="366"/>
      <c r="FZ57" s="1113"/>
    </row>
    <row r="58" spans="1:182" ht="12.75" customHeight="1" outlineLevel="1" thickBot="1" x14ac:dyDescent="0.25">
      <c r="A58" s="170"/>
      <c r="B58" s="121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856"/>
      <c r="FW59" s="1201"/>
      <c r="FX59" s="1186"/>
      <c r="FY59" s="1185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791">
        <v>31833.466890775191</v>
      </c>
      <c r="FR60" s="357">
        <v>31801.699598553612</v>
      </c>
      <c r="FS60" s="357">
        <v>31808.183804286848</v>
      </c>
      <c r="FT60" s="357">
        <v>31774.217344818924</v>
      </c>
      <c r="FU60" s="540">
        <v>31737.258296030293</v>
      </c>
      <c r="FV60" s="791">
        <v>31693.740528846618</v>
      </c>
      <c r="FW60" s="357">
        <v>31766.895938215413</v>
      </c>
      <c r="FX60" s="540">
        <v>31786.204418457404</v>
      </c>
      <c r="FY60" s="338">
        <v>-21.979385829443345</v>
      </c>
      <c r="FZ60" s="1114">
        <v>-6.9099782510943439E-2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64">
        <v>85.411931948325702</v>
      </c>
      <c r="FR61" s="1023">
        <v>85.417521534371758</v>
      </c>
      <c r="FS61" s="1023">
        <v>85.405506634971175</v>
      </c>
      <c r="FT61" s="1023">
        <v>85.384710179067199</v>
      </c>
      <c r="FU61" s="972">
        <v>85.364781317942558</v>
      </c>
      <c r="FV61" s="964">
        <v>85.426514178847427</v>
      </c>
      <c r="FW61" s="1023">
        <v>85.447454256078501</v>
      </c>
      <c r="FX61" s="972">
        <v>85.454569117389468</v>
      </c>
      <c r="FY61" s="1194">
        <v>4.906248241829303E-2</v>
      </c>
      <c r="FZ61" s="987"/>
    </row>
    <row r="62" spans="1:182" ht="12.75" customHeight="1" x14ac:dyDescent="0.2">
      <c r="A62" s="170"/>
      <c r="B62" s="121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791">
        <v>31758.268263187019</v>
      </c>
      <c r="FR62" s="357">
        <v>31726.500970965441</v>
      </c>
      <c r="FS62" s="357">
        <v>31732.791153375063</v>
      </c>
      <c r="FT62" s="357">
        <v>31698.679212857576</v>
      </c>
      <c r="FU62" s="540">
        <v>31662.843050366322</v>
      </c>
      <c r="FV62" s="791">
        <v>31618.564496010633</v>
      </c>
      <c r="FW62" s="357">
        <v>31691.184191093715</v>
      </c>
      <c r="FX62" s="540">
        <v>31710.492671335709</v>
      </c>
      <c r="FY62" s="338">
        <v>-22.298482039353985</v>
      </c>
      <c r="FZ62" s="1114">
        <v>-7.0269526344461972E-2</v>
      </c>
    </row>
    <row r="63" spans="1:182" ht="12.75" customHeight="1" x14ac:dyDescent="0.2">
      <c r="A63" s="170"/>
      <c r="B63" s="121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64">
        <v>85.583529620528282</v>
      </c>
      <c r="FR63" s="1023">
        <v>85.590115856882605</v>
      </c>
      <c r="FS63" s="1023">
        <v>85.584994153067754</v>
      </c>
      <c r="FT63" s="1023">
        <v>85.561101639773668</v>
      </c>
      <c r="FU63" s="972">
        <v>85.550402448021117</v>
      </c>
      <c r="FV63" s="964">
        <v>85.528252651650234</v>
      </c>
      <c r="FW63" s="1023">
        <v>85.528313051583964</v>
      </c>
      <c r="FX63" s="972">
        <v>85.548401878304432</v>
      </c>
      <c r="FY63" s="1194">
        <v>-3.6592274763322052E-2</v>
      </c>
      <c r="FZ63" s="1114"/>
    </row>
    <row r="64" spans="1:182" ht="3" customHeight="1" x14ac:dyDescent="0.2">
      <c r="A64" s="170"/>
      <c r="B64" s="121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850"/>
      <c r="FW64" s="562"/>
      <c r="FX64" s="535"/>
      <c r="FY64" s="338"/>
      <c r="FZ64" s="1114"/>
    </row>
    <row r="65" spans="1:182" x14ac:dyDescent="0.2">
      <c r="A65" s="170"/>
      <c r="B65" s="121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791">
        <v>5471.2616482644471</v>
      </c>
      <c r="FR65" s="357">
        <v>5451.818478590978</v>
      </c>
      <c r="FS65" s="357">
        <v>5460.989161958325</v>
      </c>
      <c r="FT65" s="357">
        <v>5426.1418580866048</v>
      </c>
      <c r="FU65" s="540">
        <v>5401.2196520691114</v>
      </c>
      <c r="FV65" s="791">
        <v>5411.5854041376251</v>
      </c>
      <c r="FW65" s="357">
        <v>5454.679247945206</v>
      </c>
      <c r="FX65" s="540">
        <v>5467.3344859262543</v>
      </c>
      <c r="FY65" s="338">
        <v>6.3453239679292892</v>
      </c>
      <c r="FZ65" s="1114">
        <v>0.11619367443779799</v>
      </c>
    </row>
    <row r="66" spans="1:182" x14ac:dyDescent="0.2">
      <c r="A66" s="170"/>
      <c r="B66" s="121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64">
        <v>75.561238798179886</v>
      </c>
      <c r="FR66" s="1023">
        <v>75.550344316589346</v>
      </c>
      <c r="FS66" s="1023">
        <v>75.507445623348659</v>
      </c>
      <c r="FT66" s="1023">
        <v>75.615367516892746</v>
      </c>
      <c r="FU66" s="972">
        <v>75.495332442792346</v>
      </c>
      <c r="FV66" s="964">
        <v>75.525911939002725</v>
      </c>
      <c r="FW66" s="1023">
        <v>75.667839063082354</v>
      </c>
      <c r="FX66" s="972">
        <v>75.725635846661348</v>
      </c>
      <c r="FY66" s="1184">
        <v>0.21819022331268911</v>
      </c>
      <c r="FZ66" s="1113"/>
    </row>
    <row r="67" spans="1:182" ht="3" customHeight="1" x14ac:dyDescent="0.2">
      <c r="A67" s="170"/>
      <c r="B67" s="121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850"/>
      <c r="FW67" s="562"/>
      <c r="FX67" s="535"/>
      <c r="FY67" s="338"/>
      <c r="FZ67" s="1113"/>
    </row>
    <row r="68" spans="1:182" x14ac:dyDescent="0.2">
      <c r="A68" s="170"/>
      <c r="B68" s="121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791">
        <v>9491.3762056634478</v>
      </c>
      <c r="FR68" s="357">
        <v>9486.7578988660734</v>
      </c>
      <c r="FS68" s="357">
        <v>9474.7370769185509</v>
      </c>
      <c r="FT68" s="357">
        <v>9458.7560066663664</v>
      </c>
      <c r="FU68" s="540">
        <v>9439.4990525759877</v>
      </c>
      <c r="FV68" s="791">
        <v>9395.3163679054305</v>
      </c>
      <c r="FW68" s="357">
        <v>9413.7771752931858</v>
      </c>
      <c r="FX68" s="540">
        <v>9418.2997094797756</v>
      </c>
      <c r="FY68" s="338">
        <v>-56.437367438775254</v>
      </c>
      <c r="FZ68" s="1113">
        <v>-0.59566156802664827</v>
      </c>
    </row>
    <row r="69" spans="1:182" x14ac:dyDescent="0.2">
      <c r="A69" s="170"/>
      <c r="B69" s="121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64">
        <v>80.939177005959706</v>
      </c>
      <c r="FR69" s="1023">
        <v>80.91854148829789</v>
      </c>
      <c r="FS69" s="1023">
        <v>80.91607779954542</v>
      </c>
      <c r="FT69" s="1023">
        <v>80.925014040486644</v>
      </c>
      <c r="FU69" s="972">
        <v>80.884537583956686</v>
      </c>
      <c r="FV69" s="964">
        <v>80.805700254416266</v>
      </c>
      <c r="FW69" s="1023">
        <v>80.824543484929663</v>
      </c>
      <c r="FX69" s="972">
        <v>80.842260036960568</v>
      </c>
      <c r="FY69" s="1184">
        <v>-7.3817762584852176E-2</v>
      </c>
      <c r="FZ69" s="1114"/>
    </row>
    <row r="70" spans="1:182" ht="3.75" customHeight="1" x14ac:dyDescent="0.2">
      <c r="A70" s="170"/>
      <c r="B70" s="121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851"/>
      <c r="FW70" s="749"/>
      <c r="FX70" s="541"/>
      <c r="FY70" s="338"/>
      <c r="FZ70" s="1114"/>
    </row>
    <row r="71" spans="1:182" x14ac:dyDescent="0.2">
      <c r="A71" s="170"/>
      <c r="B71" s="121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791">
        <v>15923.459566508745</v>
      </c>
      <c r="FR71" s="357">
        <v>15927.032774307578</v>
      </c>
      <c r="FS71" s="357">
        <v>15933.768690081628</v>
      </c>
      <c r="FT71" s="357">
        <v>15951.06389988338</v>
      </c>
      <c r="FU71" s="540">
        <v>15959.529880912536</v>
      </c>
      <c r="FV71" s="791">
        <v>15947.655925647225</v>
      </c>
      <c r="FW71" s="357">
        <v>15962.710350172003</v>
      </c>
      <c r="FX71" s="540">
        <v>15965.334575275509</v>
      </c>
      <c r="FY71" s="338">
        <v>31.565885193880604</v>
      </c>
      <c r="FZ71" s="1114">
        <v>0.19810683716985034</v>
      </c>
    </row>
    <row r="72" spans="1:182" x14ac:dyDescent="0.2">
      <c r="A72" s="170"/>
      <c r="B72" s="121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64">
        <v>91.500912546341468</v>
      </c>
      <c r="FR72" s="1023">
        <v>91.504882145582016</v>
      </c>
      <c r="FS72" s="1023">
        <v>91.507703318263097</v>
      </c>
      <c r="FT72" s="1023">
        <v>91.377878232733423</v>
      </c>
      <c r="FU72" s="972">
        <v>91.379234284997622</v>
      </c>
      <c r="FV72" s="964">
        <v>91.366384279480641</v>
      </c>
      <c r="FW72" s="1023">
        <v>91.373831040075402</v>
      </c>
      <c r="FX72" s="972">
        <v>91.373554996810341</v>
      </c>
      <c r="FY72" s="342">
        <v>-0.13414832145275568</v>
      </c>
      <c r="FZ72" s="1187"/>
    </row>
    <row r="73" spans="1:182" ht="3" customHeight="1" x14ac:dyDescent="0.2">
      <c r="A73" s="170"/>
      <c r="B73" s="121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850"/>
      <c r="FW73" s="562"/>
      <c r="FX73" s="535"/>
      <c r="FY73" s="338"/>
      <c r="FZ73" s="1114"/>
    </row>
    <row r="74" spans="1:182" x14ac:dyDescent="0.2">
      <c r="A74" s="170"/>
      <c r="B74" s="121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791">
        <v>872.17084275037678</v>
      </c>
      <c r="FR74" s="357">
        <v>860.89181920081421</v>
      </c>
      <c r="FS74" s="357">
        <v>863.29622441655749</v>
      </c>
      <c r="FT74" s="357">
        <v>862.71744822122218</v>
      </c>
      <c r="FU74" s="540">
        <v>862.59446480868598</v>
      </c>
      <c r="FV74" s="791">
        <v>864.00679832034803</v>
      </c>
      <c r="FW74" s="357">
        <v>860.01741768332158</v>
      </c>
      <c r="FX74" s="540">
        <v>859.52390065416682</v>
      </c>
      <c r="FY74" s="338">
        <v>-3.7723237623906698</v>
      </c>
      <c r="FZ74" s="1114">
        <v>-0.43696748065128216</v>
      </c>
    </row>
    <row r="75" spans="1:182" ht="12.75" customHeight="1" x14ac:dyDescent="0.2">
      <c r="A75" s="170"/>
      <c r="B75" s="121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64">
        <v>79.698021646143019</v>
      </c>
      <c r="FR75" s="1023">
        <v>79.747680100569042</v>
      </c>
      <c r="FS75" s="1023">
        <v>79.676398063142571</v>
      </c>
      <c r="FT75" s="1023">
        <v>79.698651944302014</v>
      </c>
      <c r="FU75" s="972">
        <v>79.52962525765021</v>
      </c>
      <c r="FV75" s="964">
        <v>79.700973914170547</v>
      </c>
      <c r="FW75" s="1023">
        <v>79.584568351634061</v>
      </c>
      <c r="FX75" s="972">
        <v>79.470860135290181</v>
      </c>
      <c r="FY75" s="1184">
        <v>-0.20553792785239011</v>
      </c>
      <c r="FZ75" s="1113"/>
    </row>
    <row r="76" spans="1:182" s="370" customFormat="1" ht="4.5" customHeight="1" x14ac:dyDescent="0.2">
      <c r="A76" s="170"/>
      <c r="B76" s="121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594"/>
      <c r="FX76" s="673"/>
      <c r="FY76" s="594"/>
      <c r="FZ76" s="673"/>
    </row>
    <row r="77" spans="1:182" ht="13.9" customHeight="1" x14ac:dyDescent="0.2">
      <c r="A77" s="170"/>
      <c r="B77" s="121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791">
        <v>3794.0603332356795</v>
      </c>
      <c r="FR77" s="357">
        <v>3746.3738400250372</v>
      </c>
      <c r="FS77" s="357">
        <v>3732.7145955259534</v>
      </c>
      <c r="FT77" s="357">
        <v>3658.9530709449855</v>
      </c>
      <c r="FU77" s="540">
        <v>3552.4514920039883</v>
      </c>
      <c r="FV77" s="791">
        <v>3493.3607652300116</v>
      </c>
      <c r="FW77" s="357">
        <v>3510.3561846408506</v>
      </c>
      <c r="FX77" s="540">
        <v>3471.0568061567119</v>
      </c>
      <c r="FY77" s="276">
        <v>-261.65778936924153</v>
      </c>
      <c r="FZ77" s="1113">
        <v>-7.0098525529614726</v>
      </c>
    </row>
    <row r="78" spans="1:182" x14ac:dyDescent="0.2">
      <c r="A78" s="170"/>
      <c r="B78" s="121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791">
        <v>2377.3139951865892</v>
      </c>
      <c r="FR78" s="357">
        <v>2333.6678491212824</v>
      </c>
      <c r="FS78" s="357">
        <v>2322.6513652880467</v>
      </c>
      <c r="FT78" s="357">
        <v>2238.3242456376092</v>
      </c>
      <c r="FU78" s="540">
        <v>2152.4845978763847</v>
      </c>
      <c r="FV78" s="791">
        <v>2103.1070600635567</v>
      </c>
      <c r="FW78" s="357">
        <v>2129.0888674481043</v>
      </c>
      <c r="FX78" s="540">
        <v>2082.9695948603498</v>
      </c>
      <c r="FY78" s="276">
        <v>-239.68177042769685</v>
      </c>
      <c r="FZ78" s="1113">
        <v>-10.319317569986334</v>
      </c>
    </row>
    <row r="79" spans="1:182" x14ac:dyDescent="0.2">
      <c r="A79" s="170"/>
      <c r="B79" s="121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791">
        <v>451.84510172303203</v>
      </c>
      <c r="FR79" s="357">
        <v>449.93466965743437</v>
      </c>
      <c r="FS79" s="357">
        <v>449.93481179591845</v>
      </c>
      <c r="FT79" s="357">
        <v>449.93497248250736</v>
      </c>
      <c r="FU79" s="540">
        <v>449.96724719241968</v>
      </c>
      <c r="FV79" s="791">
        <v>449.9712204868805</v>
      </c>
      <c r="FW79" s="357">
        <v>445.33990567784264</v>
      </c>
      <c r="FX79" s="540">
        <v>445.34012633965023</v>
      </c>
      <c r="FY79" s="276">
        <v>-4.5946854562682233</v>
      </c>
      <c r="FZ79" s="1113">
        <v>-1.0211891446959835</v>
      </c>
    </row>
    <row r="80" spans="1:182" x14ac:dyDescent="0.2">
      <c r="A80" s="170"/>
      <c r="B80" s="121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791">
        <v>515.17893993605833</v>
      </c>
      <c r="FR80" s="357">
        <v>513.43986476632062</v>
      </c>
      <c r="FS80" s="357">
        <v>510.75795481198838</v>
      </c>
      <c r="FT80" s="357">
        <v>521.51578031486883</v>
      </c>
      <c r="FU80" s="540">
        <v>500.78719523518362</v>
      </c>
      <c r="FV80" s="791">
        <v>491.02077822957443</v>
      </c>
      <c r="FW80" s="357">
        <v>486.33056427490374</v>
      </c>
      <c r="FX80" s="540">
        <v>493.11550891671135</v>
      </c>
      <c r="FY80" s="276">
        <v>-17.642445895277035</v>
      </c>
      <c r="FZ80" s="1113">
        <v>-3.4541695785768574</v>
      </c>
    </row>
    <row r="81" spans="1:182" x14ac:dyDescent="0.2">
      <c r="A81" s="170"/>
      <c r="B81" s="121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791">
        <v>449.72229638999994</v>
      </c>
      <c r="FR81" s="357">
        <v>449.33145647999993</v>
      </c>
      <c r="FS81" s="357">
        <v>449.37046363000007</v>
      </c>
      <c r="FT81" s="357">
        <v>449.17807250999994</v>
      </c>
      <c r="FU81" s="540">
        <v>449.21245169999997</v>
      </c>
      <c r="FV81" s="791">
        <v>449.26170645000002</v>
      </c>
      <c r="FW81" s="357">
        <v>449.59684724000005</v>
      </c>
      <c r="FX81" s="540">
        <v>449.63157604000008</v>
      </c>
      <c r="FY81" s="356">
        <v>0.26111241000000973</v>
      </c>
      <c r="FZ81" s="1114">
        <v>5.8106268910233252E-2</v>
      </c>
    </row>
    <row r="82" spans="1:182" x14ac:dyDescent="0.2">
      <c r="A82" s="170"/>
      <c r="B82" s="121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791">
        <v>1539.1994212033155</v>
      </c>
      <c r="FR82" s="357">
        <v>1492.4843407594135</v>
      </c>
      <c r="FS82" s="357">
        <v>1474.7418817863065</v>
      </c>
      <c r="FT82" s="357">
        <v>1403.8520774285405</v>
      </c>
      <c r="FU82" s="540">
        <v>1298.2473753737213</v>
      </c>
      <c r="FV82" s="791">
        <v>1245.4743136738321</v>
      </c>
      <c r="FW82" s="357">
        <v>1263.7054499479848</v>
      </c>
      <c r="FX82" s="540">
        <v>1228.9264018863203</v>
      </c>
      <c r="FY82" s="276">
        <v>-245.81547989998626</v>
      </c>
      <c r="FZ82" s="1113">
        <v>-16.668373153018344</v>
      </c>
    </row>
    <row r="83" spans="1:182" x14ac:dyDescent="0.2">
      <c r="A83" s="170"/>
      <c r="B83" s="121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791">
        <v>1418.4661395572573</v>
      </c>
      <c r="FR83" s="357">
        <v>1373.6468191830927</v>
      </c>
      <c r="FS83" s="357">
        <v>1359.8260562843182</v>
      </c>
      <c r="FT83" s="357">
        <v>1278.3634677136718</v>
      </c>
      <c r="FU83" s="540">
        <v>1193.4755626785377</v>
      </c>
      <c r="FV83" s="791">
        <v>1149.7157998142577</v>
      </c>
      <c r="FW83" s="357">
        <v>1172.770001133081</v>
      </c>
      <c r="FX83" s="540">
        <v>1129.9411783796088</v>
      </c>
      <c r="FY83" s="276">
        <v>-229.88487790470936</v>
      </c>
      <c r="FZ83" s="1113">
        <v>-16.905462050996618</v>
      </c>
    </row>
    <row r="84" spans="1:182" x14ac:dyDescent="0.2">
      <c r="A84" s="170"/>
      <c r="B84" s="121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791">
        <v>120.73328164605832</v>
      </c>
      <c r="FR84" s="357">
        <v>118.8375215763207</v>
      </c>
      <c r="FS84" s="357">
        <v>114.91582550198832</v>
      </c>
      <c r="FT84" s="357">
        <v>125.48860971486883</v>
      </c>
      <c r="FU84" s="540">
        <v>104.7718126951837</v>
      </c>
      <c r="FV84" s="791">
        <v>95.758513859574336</v>
      </c>
      <c r="FW84" s="357">
        <v>90.935448814903808</v>
      </c>
      <c r="FX84" s="540">
        <v>98.985223506711392</v>
      </c>
      <c r="FY84" s="276">
        <v>-15.93060199527693</v>
      </c>
      <c r="FZ84" s="1113">
        <v>-13.862844325998678</v>
      </c>
    </row>
    <row r="85" spans="1:182" ht="12.75" hidden="1" customHeight="1" outlineLevel="1" x14ac:dyDescent="0.2">
      <c r="A85" s="170"/>
      <c r="B85" s="121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965"/>
      <c r="FW85" s="953"/>
      <c r="FX85" s="973"/>
      <c r="FY85" s="276">
        <v>0</v>
      </c>
      <c r="FZ85" s="1114" t="e">
        <v>#DIV/0!</v>
      </c>
    </row>
    <row r="86" spans="1:182" ht="13.5" collapsed="1" x14ac:dyDescent="0.2">
      <c r="A86" s="170"/>
      <c r="B86" s="121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791">
        <v>30360.164015176837</v>
      </c>
      <c r="FR86" s="357">
        <v>30362.998156755537</v>
      </c>
      <c r="FS86" s="357">
        <v>30384.376059229304</v>
      </c>
      <c r="FT86" s="357">
        <v>30392.758396743873</v>
      </c>
      <c r="FU86" s="540">
        <v>30434.043986289067</v>
      </c>
      <c r="FV86" s="791">
        <v>30434.593313930469</v>
      </c>
      <c r="FW86" s="357">
        <v>30455.946611254087</v>
      </c>
      <c r="FX86" s="540">
        <v>30496.85639028178</v>
      </c>
      <c r="FY86" s="276">
        <v>112.48033105247669</v>
      </c>
      <c r="FZ86" s="1114">
        <v>0.37019134713582708</v>
      </c>
    </row>
    <row r="87" spans="1:182" ht="12.75" hidden="1" customHeight="1" x14ac:dyDescent="0.2">
      <c r="A87" s="170"/>
      <c r="B87" s="121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1164" t="s">
        <v>308</v>
      </c>
      <c r="FW87" s="1047"/>
      <c r="FX87" s="1055"/>
      <c r="FY87" s="338">
        <v>0</v>
      </c>
      <c r="FZ87" s="1114" t="e">
        <v>#DIV/0!</v>
      </c>
    </row>
    <row r="88" spans="1:182" ht="13.5" thickBot="1" x14ac:dyDescent="0.25">
      <c r="A88" s="170"/>
      <c r="B88" s="121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65">
        <v>99.17837945542648</v>
      </c>
      <c r="FR88" s="954">
        <v>99.178791309148224</v>
      </c>
      <c r="FS88" s="954">
        <v>99.179437123320895</v>
      </c>
      <c r="FT88" s="954">
        <v>99.177107088897586</v>
      </c>
      <c r="FU88" s="1133">
        <v>99.178929444296401</v>
      </c>
      <c r="FV88" s="1165">
        <v>99.178823358871711</v>
      </c>
      <c r="FW88" s="954">
        <v>99.179320162261874</v>
      </c>
      <c r="FX88" s="1133">
        <v>99.180187430271701</v>
      </c>
      <c r="FY88" s="1195">
        <v>7.5030695080613441E-4</v>
      </c>
      <c r="FZ88" s="1196">
        <v>7.5651462900842425E-4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705">
        <v>6.9349103834779431</v>
      </c>
      <c r="FR92" s="592">
        <v>6.9484943438977798</v>
      </c>
      <c r="FS92" s="592">
        <v>6.9382995962027652</v>
      </c>
      <c r="FT92" s="592">
        <v>6.9448261324097622</v>
      </c>
      <c r="FU92" s="551">
        <v>6.9443419316626436</v>
      </c>
      <c r="FV92" s="592">
        <v>6.9428315319786122</v>
      </c>
      <c r="FW92" s="592">
        <v>6.9411663248511939</v>
      </c>
      <c r="FX92" s="592">
        <v>6.9434508508880128</v>
      </c>
      <c r="FY92" s="1200">
        <v>5.1512546852476859E-3</v>
      </c>
      <c r="FZ92" s="1114">
        <v>7.4243762665810745E-2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66"/>
      <c r="FR93" s="958"/>
      <c r="FS93" s="958"/>
      <c r="FT93" s="958"/>
      <c r="FU93" s="1134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705">
        <v>2.3963000000000001</v>
      </c>
      <c r="FR94" s="592">
        <v>2.39642</v>
      </c>
      <c r="FS94" s="592">
        <v>2.3965399999999999</v>
      </c>
      <c r="FT94" s="592">
        <v>2.3966599999999998</v>
      </c>
      <c r="FU94" s="551">
        <v>2.3967800000000001</v>
      </c>
      <c r="FV94" s="592">
        <v>2.3971399999999998</v>
      </c>
      <c r="FW94" s="592">
        <v>2.3972600000000002</v>
      </c>
      <c r="FX94" s="592">
        <v>2.3973800000000001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67"/>
      <c r="FR95" s="988"/>
      <c r="FS95" s="988"/>
      <c r="FT95" s="988"/>
      <c r="FU95" s="1135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68">
        <v>507.34131880327084</v>
      </c>
      <c r="FR97" s="1119">
        <v>505.60690645292664</v>
      </c>
      <c r="FS97" s="1119">
        <v>505.60690645292664</v>
      </c>
      <c r="FT97" s="1119">
        <v>505.60690645292664</v>
      </c>
      <c r="FU97" s="1136">
        <v>504.97257691783363</v>
      </c>
      <c r="FV97" s="1119">
        <v>504.97257691783363</v>
      </c>
      <c r="FW97" s="1119">
        <v>504.97257691783363</v>
      </c>
      <c r="FX97" s="1119">
        <v>506.87478728711989</v>
      </c>
      <c r="FY97" s="1100">
        <v>1.2678808341932495</v>
      </c>
      <c r="FZ97" s="1114">
        <v>0.2507641446371921</v>
      </c>
    </row>
    <row r="98" spans="1:182" x14ac:dyDescent="0.2">
      <c r="A98" s="170"/>
      <c r="B98" s="121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863"/>
      <c r="FR98" s="312"/>
      <c r="FS98" s="312"/>
      <c r="FT98" s="312"/>
      <c r="FU98" s="31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313"/>
      <c r="FW99" s="313"/>
      <c r="FX99" s="313"/>
      <c r="FY99" s="453"/>
      <c r="FZ99" s="827"/>
    </row>
    <row r="100" spans="1:182" x14ac:dyDescent="0.2">
      <c r="A100" s="170"/>
      <c r="B100" s="121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75"/>
      <c r="FR100" s="313"/>
      <c r="FS100" s="313"/>
      <c r="FT100" s="313"/>
      <c r="FU100" s="827"/>
      <c r="FV100" s="313"/>
      <c r="FW100" s="313"/>
      <c r="FX100" s="313"/>
      <c r="FY100" s="453"/>
      <c r="FZ100" s="827"/>
    </row>
    <row r="101" spans="1:182" x14ac:dyDescent="0.2">
      <c r="A101" s="170"/>
      <c r="B101" s="121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75"/>
      <c r="FR101" s="313"/>
      <c r="FS101" s="313"/>
      <c r="FT101" s="313"/>
      <c r="FU101" s="827"/>
      <c r="FV101" s="313"/>
      <c r="FW101" s="313"/>
      <c r="FX101" s="313"/>
      <c r="FY101" s="453"/>
      <c r="FZ101" s="827"/>
    </row>
    <row r="102" spans="1:182" x14ac:dyDescent="0.2">
      <c r="A102" s="170"/>
      <c r="B102" s="121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75"/>
      <c r="FR102" s="313"/>
      <c r="FS102" s="313"/>
      <c r="FT102" s="313"/>
      <c r="FU102" s="827"/>
      <c r="FV102" s="313"/>
      <c r="FW102" s="313"/>
      <c r="FX102" s="313"/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75"/>
      <c r="FR103" s="313"/>
      <c r="FS103" s="313"/>
      <c r="FT103" s="313"/>
      <c r="FU103" s="827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75"/>
      <c r="FR104" s="313"/>
      <c r="FS104" s="313"/>
      <c r="FT104" s="313"/>
      <c r="FU104" s="827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75"/>
      <c r="FR105" s="313"/>
      <c r="FS105" s="313"/>
      <c r="FT105" s="313"/>
      <c r="FU105" s="827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1188"/>
      <c r="FR106" s="1189"/>
      <c r="FS106" s="1189"/>
      <c r="FT106" s="1189"/>
      <c r="FU106" s="1116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11"/>
      <c r="FZ111" s="121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H3:FH4"/>
    <mergeCell ref="FG3:FG4"/>
    <mergeCell ref="FF3:FF4"/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Y3:FZ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V3:FX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P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0" width="8.85546875" style="785" customWidth="1"/>
    <col min="181" max="182" width="9.7109375" style="168" customWidth="1"/>
    <col min="183" max="198" width="11.42578125" style="168"/>
  </cols>
  <sheetData>
    <row r="2" spans="3:19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3:19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165"/>
      <c r="FZ3" s="165"/>
      <c r="GA3" s="165"/>
      <c r="GB3" s="165"/>
      <c r="GC3" s="165"/>
      <c r="GD3" s="165"/>
      <c r="GE3" s="165"/>
      <c r="GF3" s="165"/>
      <c r="GG3" s="165"/>
      <c r="GH3" s="165"/>
    </row>
    <row r="4" spans="3:190" ht="13.5" customHeight="1" x14ac:dyDescent="0.2">
      <c r="C4" s="11"/>
      <c r="D4" s="1219" t="str">
        <f>+entero!D3</f>
        <v>V   A   R   I   A   B   L   E   S     b/</v>
      </c>
      <c r="E4" s="1221" t="str">
        <f>+entero!E3</f>
        <v>2008                          A  fines de Dic*</v>
      </c>
      <c r="F4" s="1221" t="str">
        <f>+entero!F3</f>
        <v>2009                          A  fines de Ene*</v>
      </c>
      <c r="G4" s="1221" t="str">
        <f>+entero!G3</f>
        <v>2009                          A  fines de Feb*</v>
      </c>
      <c r="H4" s="1221" t="str">
        <f>+entero!H3</f>
        <v>2009                          A  fines de Mar*</v>
      </c>
      <c r="I4" s="1221" t="str">
        <f>+entero!I3</f>
        <v>2009                          A  fines de adr*</v>
      </c>
      <c r="J4" s="1221" t="str">
        <f>+entero!J3</f>
        <v>2009                          A  fines de May*</v>
      </c>
      <c r="K4" s="1221" t="str">
        <f>+entero!K3</f>
        <v>2009                          A  fines de Jun*</v>
      </c>
      <c r="L4" s="1221" t="str">
        <f>+entero!L3</f>
        <v>2009                          A  fines de Jul*</v>
      </c>
      <c r="M4" s="1221" t="str">
        <f>+entero!M3</f>
        <v>2009                          A  fines de Ago*</v>
      </c>
      <c r="N4" s="1221" t="str">
        <f>+entero!N3</f>
        <v>2009                          A  fines de Sep*</v>
      </c>
      <c r="O4" s="1221" t="str">
        <f>+entero!O3</f>
        <v>2009                          A  fines de Oct*</v>
      </c>
      <c r="P4" s="1221" t="str">
        <f>+entero!P3</f>
        <v>2009                          A  fines de Nov*</v>
      </c>
      <c r="Q4" s="1221" t="str">
        <f>+entero!Q3</f>
        <v>2009                          A  fines de Dic*</v>
      </c>
      <c r="R4" s="1221" t="str">
        <f>+entero!R3</f>
        <v>2010                          A  fines de Ene*</v>
      </c>
      <c r="S4" s="1221" t="str">
        <f>+entero!S3</f>
        <v>2010                          A  fines de Feb*</v>
      </c>
      <c r="T4" s="1221" t="str">
        <f>+entero!T3</f>
        <v>2010                          A  fines de Mar*</v>
      </c>
      <c r="U4" s="1221" t="str">
        <f>+entero!U3</f>
        <v>2010                          A  fines de adr*</v>
      </c>
      <c r="V4" s="1221" t="str">
        <f>+entero!V3</f>
        <v>2010                          A  fines de May*</v>
      </c>
      <c r="W4" s="1221" t="str">
        <f>+entero!W3</f>
        <v>2010                          A  fines de Jun*</v>
      </c>
      <c r="X4" s="1221" t="str">
        <f>+entero!X3</f>
        <v>2010                          A  fines de Jul*</v>
      </c>
      <c r="Y4" s="1221" t="str">
        <f>+entero!Y3</f>
        <v>2010                          A  fines de Ago*</v>
      </c>
      <c r="Z4" s="1221" t="str">
        <f>+entero!Z3</f>
        <v>2010                          A  fines de Sep*</v>
      </c>
      <c r="AA4" s="1221" t="str">
        <f>+entero!AA3</f>
        <v>2010                          A  fines de Oct*</v>
      </c>
      <c r="AB4" s="1221" t="str">
        <f>+entero!AB3</f>
        <v>2010                          A  fines de Nov*</v>
      </c>
      <c r="AC4" s="1221" t="str">
        <f>+entero!AC3</f>
        <v>2010                          A  fines de Dic*</v>
      </c>
      <c r="AD4" s="1221" t="str">
        <f>+entero!AD3</f>
        <v>2011                          A  fines de Ene*</v>
      </c>
      <c r="AE4" s="1221" t="str">
        <f>+entero!AE3</f>
        <v>2011                          A  fines de Feb*</v>
      </c>
      <c r="AF4" s="1221" t="str">
        <f>+entero!AF3</f>
        <v>2011                          A  fines de Mar*</v>
      </c>
      <c r="AG4" s="1221" t="str">
        <f>+entero!AG3</f>
        <v>2011                          A  fines de adr*</v>
      </c>
      <c r="AH4" s="1221" t="str">
        <f>+entero!AH3</f>
        <v>2011                          A  fines de May*</v>
      </c>
      <c r="AI4" s="1221" t="str">
        <f>+entero!AI3</f>
        <v>2011                          A  fines de Jun*</v>
      </c>
      <c r="AJ4" s="1221" t="str">
        <f>+entero!AJ3</f>
        <v>2011                          A  fines de Jul*</v>
      </c>
      <c r="AK4" s="1221" t="str">
        <f>+entero!AK3</f>
        <v>2011                          A  fines de Ago*</v>
      </c>
      <c r="AL4" s="1221" t="str">
        <f>+entero!AL3</f>
        <v>2011                          A  fines de Sep*</v>
      </c>
      <c r="AM4" s="1221" t="str">
        <f>+entero!AM3</f>
        <v>2011                          A  fines de Oct*</v>
      </c>
      <c r="AN4" s="1221" t="str">
        <f>+entero!AN3</f>
        <v>2011                          A  fines de Nov*</v>
      </c>
      <c r="AO4" s="1221" t="str">
        <f>+entero!AO3</f>
        <v>2011                          A  fines de Dic*</v>
      </c>
      <c r="AP4" s="1221" t="str">
        <f>+entero!AP3</f>
        <v>2012                          A  fines de Ene*</v>
      </c>
      <c r="AQ4" s="1221" t="str">
        <f>+entero!AQ3</f>
        <v>2012                          A  fines de Feb*</v>
      </c>
      <c r="AR4" s="1221" t="str">
        <f>+entero!AR3</f>
        <v>2012                          A  fines de Mar*</v>
      </c>
      <c r="AS4" s="1221" t="str">
        <f>+entero!AS3</f>
        <v>2012                          A  fines de adr*</v>
      </c>
      <c r="AT4" s="1221" t="str">
        <f>+entero!AT3</f>
        <v>2012                          A  fines de May*</v>
      </c>
      <c r="AU4" s="1221" t="str">
        <f>+entero!AU3</f>
        <v>2012                          A  fines de Jun*</v>
      </c>
      <c r="AV4" s="1221" t="str">
        <f>+entero!AV3</f>
        <v>2012                          A  fines de Jul*</v>
      </c>
      <c r="AW4" s="1221" t="str">
        <f>+entero!AW3</f>
        <v>2012                          A  fines de Ago*</v>
      </c>
      <c r="AX4" s="1221" t="str">
        <f>+entero!AX3</f>
        <v>2012                          A  fines de Sep*</v>
      </c>
      <c r="AY4" s="1221" t="str">
        <f>+entero!AY3</f>
        <v>2012                          A  fines de Oct*</v>
      </c>
      <c r="AZ4" s="1221" t="str">
        <f>+entero!AZ3</f>
        <v>2012                          A  fines de Nov*</v>
      </c>
      <c r="BA4" s="1221" t="str">
        <f>+entero!BA3</f>
        <v>2012                          A  fines de Dic*</v>
      </c>
      <c r="BB4" s="1221" t="str">
        <f>+entero!BB3</f>
        <v>2013                          A  fines de Ene*</v>
      </c>
      <c r="BC4" s="1221" t="str">
        <f>+entero!BC3</f>
        <v>2013                          A  fines de Feb*</v>
      </c>
      <c r="BD4" s="1221" t="str">
        <f>+entero!BD3</f>
        <v>2013                          A  fines de Mar*</v>
      </c>
      <c r="BE4" s="1221" t="str">
        <f>+entero!BE3</f>
        <v>2013                          A  fines de adr*</v>
      </c>
      <c r="BF4" s="1221" t="str">
        <f>+entero!BF3</f>
        <v>2013                          A  fines de May*</v>
      </c>
      <c r="BG4" s="1221" t="str">
        <f>+entero!BG3</f>
        <v>2013                          A  fines de Jun*</v>
      </c>
      <c r="BH4" s="1221" t="str">
        <f>+entero!BH3</f>
        <v>2013                          A  fines de Jul*</v>
      </c>
      <c r="BI4" s="1221" t="str">
        <f>+entero!BI3</f>
        <v>2013                          A  fines de Ago*</v>
      </c>
      <c r="BJ4" s="1221" t="str">
        <f>+entero!BJ3</f>
        <v>2013                          A  fines de Sep*</v>
      </c>
      <c r="BK4" s="1221" t="str">
        <f>+entero!BK3</f>
        <v>2013                          A  fines de Oct*</v>
      </c>
      <c r="BL4" s="1221" t="str">
        <f>+entero!BL3</f>
        <v>2013                          A  fines de Nov*</v>
      </c>
      <c r="BM4" s="1221" t="str">
        <f>+entero!BM3</f>
        <v>2013                          A  fines de Dic*</v>
      </c>
      <c r="BN4" s="1221" t="str">
        <f>+entero!BN3</f>
        <v>2014                          A  fines de Ene*</v>
      </c>
      <c r="BO4" s="1221" t="str">
        <f>+entero!BO3</f>
        <v>2014                          A  fines de Feb*</v>
      </c>
      <c r="BP4" s="1221" t="str">
        <f>+entero!BP3</f>
        <v>2014                          A  fines de Mar*</v>
      </c>
      <c r="BQ4" s="1221" t="str">
        <f>+entero!BQ3</f>
        <v>2014                          A  fines de adr*</v>
      </c>
      <c r="BR4" s="1221" t="str">
        <f>+entero!BR3</f>
        <v>2014                          A  fines de May*</v>
      </c>
      <c r="BS4" s="1221" t="str">
        <f>+entero!BS3</f>
        <v>2014                          A  fines de Jun*</v>
      </c>
      <c r="BT4" s="1221" t="str">
        <f>+entero!BT3</f>
        <v>2014                          A  fines de Jul*</v>
      </c>
      <c r="BU4" s="1221" t="str">
        <f>+entero!BU3</f>
        <v>2014                          A  fines de Ago*</v>
      </c>
      <c r="BV4" s="1221" t="str">
        <f>+entero!BV3</f>
        <v>2014                          A  fines de Sep*</v>
      </c>
      <c r="BW4" s="1221" t="str">
        <f>+entero!BW3</f>
        <v>2014                          A  fines de Oct*</v>
      </c>
      <c r="BX4" s="1221" t="str">
        <f>+entero!BX3</f>
        <v>2014                          A  fines de Nov*</v>
      </c>
      <c r="BY4" s="1221" t="str">
        <f>+entero!BY3</f>
        <v>2014                          A  fines de Dic*</v>
      </c>
      <c r="BZ4" s="1221" t="str">
        <f>+entero!BZ3</f>
        <v>2015                         A  fines de Ene*</v>
      </c>
      <c r="CA4" s="1221" t="str">
        <f>+entero!CA3</f>
        <v>2015                         A  fines de Feb*</v>
      </c>
      <c r="CB4" s="1221" t="str">
        <f>+entero!CB3</f>
        <v>2015                         A  fines de Mar*</v>
      </c>
      <c r="CC4" s="1221" t="str">
        <f>+entero!CC3</f>
        <v xml:space="preserve">2015                         A  fines de adr* </v>
      </c>
      <c r="CD4" s="1221" t="str">
        <f>+entero!CD3</f>
        <v xml:space="preserve">2015                         A  fines de May* </v>
      </c>
      <c r="CE4" s="1221" t="str">
        <f>+entero!CE3</f>
        <v xml:space="preserve">2015                         A  fines de Jun* </v>
      </c>
      <c r="CF4" s="1221" t="str">
        <f>+entero!CF3</f>
        <v xml:space="preserve">2015                         A  fines de Jul* </v>
      </c>
      <c r="CG4" s="1221" t="str">
        <f>+entero!CG3</f>
        <v xml:space="preserve">2015                         A  fines de Ago* </v>
      </c>
      <c r="CH4" s="1221" t="str">
        <f>+entero!CH3</f>
        <v xml:space="preserve">2015                         A  fines de Sep* </v>
      </c>
      <c r="CI4" s="1221" t="str">
        <f>+entero!CI3</f>
        <v xml:space="preserve">2015                         A  fines de Oct* </v>
      </c>
      <c r="CJ4" s="1221" t="str">
        <f>+entero!CJ3</f>
        <v xml:space="preserve">2015                         A  fines de Nov* </v>
      </c>
      <c r="CK4" s="1221" t="str">
        <f>+entero!CK3</f>
        <v xml:space="preserve">2015                         A  fines de Dic* </v>
      </c>
      <c r="CL4" s="1221" t="str">
        <f>+entero!CL3</f>
        <v xml:space="preserve">2016                         A  fines de Ene* </v>
      </c>
      <c r="CM4" s="1221" t="str">
        <f>+entero!CM3</f>
        <v xml:space="preserve">2016                         A  fines de Feb* </v>
      </c>
      <c r="CN4" s="1221" t="str">
        <f>+entero!CN3</f>
        <v xml:space="preserve">2016                         A  fines de Mar* </v>
      </c>
      <c r="CO4" s="1221" t="str">
        <f>+entero!CO3</f>
        <v xml:space="preserve">2016                         A  fines de adr* </v>
      </c>
      <c r="CP4" s="1221" t="str">
        <f>+entero!CP3</f>
        <v xml:space="preserve">2016                         A  fines de May* </v>
      </c>
      <c r="CQ4" s="1221" t="str">
        <f>+entero!CQ3</f>
        <v xml:space="preserve">2016                         A  fines de Jun* </v>
      </c>
      <c r="CR4" s="1221" t="str">
        <f>+entero!CR3</f>
        <v xml:space="preserve">2016                         A  fines de Jul* </v>
      </c>
      <c r="CS4" s="1221" t="str">
        <f>+entero!CS3</f>
        <v xml:space="preserve">2016                         A  fines de Ago* </v>
      </c>
      <c r="CT4" s="1221" t="str">
        <f>+entero!CT3</f>
        <v xml:space="preserve">2016                         A  fines de Sep* </v>
      </c>
      <c r="CU4" s="1221" t="str">
        <f>+entero!CU3</f>
        <v xml:space="preserve">2016                         A  fines de Oct* </v>
      </c>
      <c r="CV4" s="1221" t="str">
        <f>+entero!CV3</f>
        <v xml:space="preserve">2016                         A  fines de Nov* </v>
      </c>
      <c r="CW4" s="1221" t="str">
        <f>+entero!CW3</f>
        <v>2016                         A  fines de Dic* 15</v>
      </c>
      <c r="CX4" s="1221" t="str">
        <f>+entero!CX3</f>
        <v xml:space="preserve">2017                         A  fines de Ene* </v>
      </c>
      <c r="CY4" s="1221" t="str">
        <f>+entero!CY3</f>
        <v xml:space="preserve">2017                         A  fines de Feb* </v>
      </c>
      <c r="CZ4" s="1221" t="str">
        <f>+entero!CZ3</f>
        <v xml:space="preserve">2017                         A  fines de Mar* </v>
      </c>
      <c r="DA4" s="1221" t="str">
        <f>+entero!DA3</f>
        <v xml:space="preserve">2017                         A  fines de Abr* </v>
      </c>
      <c r="DB4" s="1221" t="str">
        <f>+entero!DB3</f>
        <v xml:space="preserve">2017                         A  fines de May* </v>
      </c>
      <c r="DC4" s="1221" t="str">
        <f>+entero!DC3</f>
        <v xml:space="preserve">2017                         A  fines de Jun* </v>
      </c>
      <c r="DD4" s="1221" t="str">
        <f>+entero!DD3</f>
        <v xml:space="preserve">2017                         A  fines de Jul* </v>
      </c>
      <c r="DE4" s="1221" t="str">
        <f>+entero!DE3</f>
        <v xml:space="preserve">2017                         A  fines de Ago* </v>
      </c>
      <c r="DF4" s="1221" t="str">
        <f>+entero!DF3</f>
        <v xml:space="preserve">2017                         A  fines de Sep* </v>
      </c>
      <c r="DG4" s="1221" t="str">
        <f>+entero!DG3</f>
        <v xml:space="preserve">2017                         A  fines de Oct* </v>
      </c>
      <c r="DH4" s="1207" t="s">
        <v>215</v>
      </c>
      <c r="DI4" s="1207" t="str">
        <f>+entero!DI3</f>
        <v>2017
A fines de Dic</v>
      </c>
      <c r="DJ4" s="1207" t="str">
        <f>+entero!DJ3</f>
        <v>2018
A fines de Ene</v>
      </c>
      <c r="DK4" s="1207" t="str">
        <f>+entero!DK3</f>
        <v>2018
A fines de Feb</v>
      </c>
      <c r="DL4" s="1207" t="str">
        <f>+entero!DL3</f>
        <v>2018
A fines de Mar</v>
      </c>
      <c r="DM4" s="1207" t="str">
        <f>+entero!DM3</f>
        <v>2018
A fines de Abr</v>
      </c>
      <c r="DN4" s="1207" t="str">
        <f>+entero!DN3</f>
        <v>2018
A fines de May</v>
      </c>
      <c r="DO4" s="1207" t="str">
        <f>+entero!DO3</f>
        <v>2018
A fines de Jun</v>
      </c>
      <c r="DP4" s="1207" t="str">
        <f>+entero!DP3</f>
        <v>2018
A fines de Jul</v>
      </c>
      <c r="DQ4" s="1207" t="str">
        <f>+entero!DQ3</f>
        <v>2018
A fines de Ago</v>
      </c>
      <c r="DR4" s="1207" t="str">
        <f>+entero!DR3</f>
        <v>2018
A fines de Sep</v>
      </c>
      <c r="DS4" s="1207" t="str">
        <f>+entero!DS3</f>
        <v>2018
A fines de Oct</v>
      </c>
      <c r="DT4" s="1207" t="str">
        <f>+entero!DT3</f>
        <v>2018
A fines de Nov</v>
      </c>
      <c r="DU4" s="1207" t="str">
        <f>+entero!DU3</f>
        <v>2018
A fines de Dic</v>
      </c>
      <c r="DV4" s="1207" t="str">
        <f>+entero!DV3</f>
        <v>2019
A fines de Ene</v>
      </c>
      <c r="DW4" s="1207" t="str">
        <f>+entero!DW3</f>
        <v>2019
A fines de Feb</v>
      </c>
      <c r="DX4" s="1207" t="str">
        <f>+entero!DX3</f>
        <v>2019
A fines de Mar</v>
      </c>
      <c r="DY4" s="1207" t="str">
        <f>+entero!DY3</f>
        <v>2019
A fines de Abr</v>
      </c>
      <c r="DZ4" s="1207" t="str">
        <f>+entero!DZ3</f>
        <v>2019
A fines de May</v>
      </c>
      <c r="EA4" s="1207" t="str">
        <f>+entero!EA3</f>
        <v>2019
A fines de Jun</v>
      </c>
      <c r="EB4" s="1207" t="str">
        <f>+entero!EB3</f>
        <v>2019
A fines de  Jul</v>
      </c>
      <c r="EC4" s="1207" t="str">
        <f>+entero!EC3</f>
        <v>2019
A fines de  Ago</v>
      </c>
      <c r="ED4" s="1207" t="str">
        <f>+entero!ED3</f>
        <v>2019
A fines de Sep</v>
      </c>
      <c r="EE4" s="1207" t="str">
        <f>+entero!EE3</f>
        <v>2019
A fines de Oct</v>
      </c>
      <c r="EF4" s="1207" t="str">
        <f>+entero!EF3</f>
        <v>2019
A fines de Nov</v>
      </c>
      <c r="EG4" s="1207" t="str">
        <f>+entero!EG3</f>
        <v>2019
A fines de Dic</v>
      </c>
      <c r="EH4" s="1207" t="str">
        <f>+entero!EH3</f>
        <v>2020
A fines de Ene</v>
      </c>
      <c r="EI4" s="1207" t="str">
        <f>+entero!EI3</f>
        <v>2020
A fines de Feb</v>
      </c>
      <c r="EJ4" s="1207" t="str">
        <f>+entero!EJ3</f>
        <v>2020
A fines de Mar</v>
      </c>
      <c r="EK4" s="1207" t="str">
        <f>+entero!EK3</f>
        <v>2020
A fines de Abr</v>
      </c>
      <c r="EL4" s="1207" t="str">
        <f>+entero!EL3</f>
        <v>2020
A fines de May</v>
      </c>
      <c r="EM4" s="1207" t="str">
        <f>+entero!EM3</f>
        <v>2020
A fines de Jun</v>
      </c>
      <c r="EN4" s="1207" t="str">
        <f>+entero!EN3</f>
        <v>2020
 A fines de Jul</v>
      </c>
      <c r="EO4" s="1207" t="str">
        <f>+entero!EO3</f>
        <v>2020
 A fines de Ago</v>
      </c>
      <c r="EP4" s="1207" t="str">
        <f>+entero!EP3</f>
        <v>2020
 A fines de Sep</v>
      </c>
      <c r="EQ4" s="1207" t="str">
        <f>+entero!EQ3</f>
        <v>2020
 A fines de Oct</v>
      </c>
      <c r="ER4" s="1207" t="str">
        <f>+entero!ER3</f>
        <v>2020
 A fines de Nov</v>
      </c>
      <c r="ES4" s="1207" t="str">
        <f>+entero!ES3</f>
        <v>2020
 A fines de Dic</v>
      </c>
      <c r="ET4" s="1207" t="str">
        <f>+entero!ET3</f>
        <v>2021
 A fines de Ene</v>
      </c>
      <c r="EU4" s="1207" t="str">
        <f>+entero!EU3</f>
        <v>2021
 A fines de Feb</v>
      </c>
      <c r="EV4" s="1207" t="str">
        <f>+entero!EV3</f>
        <v>2021
 A fines de Mar</v>
      </c>
      <c r="EW4" s="1207" t="str">
        <f>+entero!EW3</f>
        <v>2021
 A fines de Abr</v>
      </c>
      <c r="EX4" s="1207" t="str">
        <f>+entero!EX3</f>
        <v>2021
 A fines de May</v>
      </c>
      <c r="EY4" s="1207" t="str">
        <f>+entero!EY3</f>
        <v>2021
 A fines de Jun</v>
      </c>
      <c r="EZ4" s="1207" t="str">
        <f>+entero!EZ3</f>
        <v>2021
 A fines de Jul</v>
      </c>
      <c r="FA4" s="1207" t="str">
        <f>+entero!FA3</f>
        <v>2021
 A fines de Ago</v>
      </c>
      <c r="FB4" s="1207" t="str">
        <f>+entero!FB3</f>
        <v>2021
 A fines de Sep</v>
      </c>
      <c r="FC4" s="1207" t="str">
        <f>+entero!FC3</f>
        <v>2021
 A fines de Oct</v>
      </c>
      <c r="FD4" s="1207" t="str">
        <f>+entero!FD3</f>
        <v>2021
 A fines de Nov</v>
      </c>
      <c r="FE4" s="1207" t="str">
        <f>+entero!FE3</f>
        <v>2021
 A fines de Dic</v>
      </c>
      <c r="FF4" s="1207" t="str">
        <f>+entero!FF3</f>
        <v>2022
 A fines de Ene</v>
      </c>
      <c r="FG4" s="1207" t="str">
        <f>+entero!FG3</f>
        <v>2022
 A fines de Feb</v>
      </c>
      <c r="FH4" s="1207" t="str">
        <f>+entero!FH3</f>
        <v>2022
 A fines de Mar</v>
      </c>
      <c r="FI4" s="1207" t="str">
        <f>+entero!FI3</f>
        <v>2022
 A fines de Abr</v>
      </c>
      <c r="FJ4" s="1207" t="str">
        <f>+entero!FJ3</f>
        <v>2022
 A fines de May</v>
      </c>
      <c r="FK4" s="1207" t="str">
        <f>+entero!FK3</f>
        <v>2022
 A fines de Jun</v>
      </c>
      <c r="FL4" s="1207" t="str">
        <f>+entero!FL3</f>
        <v>2022
 A fines de Jul</v>
      </c>
      <c r="FM4" s="1207" t="str">
        <f>+entero!FM3</f>
        <v>2022
 A fines de Ago</v>
      </c>
      <c r="FN4" s="1207" t="str">
        <f>+entero!FN3</f>
        <v>2022
 A fines de Sep</v>
      </c>
      <c r="FO4" s="1145" t="str">
        <f>+entero!FO3</f>
        <v>Semana 1</v>
      </c>
      <c r="FP4" s="1198" t="str">
        <f>+entero!FP3</f>
        <v>Semana 2</v>
      </c>
      <c r="FQ4" s="1204" t="str">
        <f>+entero!FQ3</f>
        <v>Semana 3</v>
      </c>
      <c r="FR4" s="1205"/>
      <c r="FS4" s="1205"/>
      <c r="FT4" s="1205"/>
      <c r="FU4" s="1206"/>
      <c r="FV4" s="1204" t="str">
        <f>+entero!FV3</f>
        <v>Semana 4</v>
      </c>
      <c r="FW4" s="1205"/>
      <c r="FX4" s="1206"/>
      <c r="FY4" s="1226" t="s">
        <v>296</v>
      </c>
      <c r="FZ4" s="1227"/>
      <c r="GA4" s="165"/>
      <c r="GB4" s="165"/>
      <c r="GC4" s="165"/>
      <c r="GD4" s="165"/>
      <c r="GE4" s="165"/>
      <c r="GF4" s="165"/>
      <c r="GG4" s="165"/>
      <c r="GH4" s="165"/>
    </row>
    <row r="5" spans="3:190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5"/>
      <c r="DI5" s="1225">
        <f>+entero!DI4</f>
        <v>0</v>
      </c>
      <c r="DJ5" s="1225">
        <f>+entero!DJ4</f>
        <v>0</v>
      </c>
      <c r="DK5" s="1225">
        <f>+entero!DK4</f>
        <v>0</v>
      </c>
      <c r="DL5" s="1225">
        <f>+entero!DL4</f>
        <v>0</v>
      </c>
      <c r="DM5" s="1225">
        <f>+entero!DM4</f>
        <v>0</v>
      </c>
      <c r="DN5" s="1225">
        <f>+entero!DN4</f>
        <v>0</v>
      </c>
      <c r="DO5" s="1225">
        <f>+entero!DO4</f>
        <v>0</v>
      </c>
      <c r="DP5" s="1225">
        <f>+entero!DP4</f>
        <v>0</v>
      </c>
      <c r="DQ5" s="1225">
        <f>+entero!DQ4</f>
        <v>0</v>
      </c>
      <c r="DR5" s="1225">
        <f>+entero!DR4</f>
        <v>0</v>
      </c>
      <c r="DS5" s="1225">
        <f>+entero!DS4</f>
        <v>0</v>
      </c>
      <c r="DT5" s="1225">
        <f>+entero!DT4</f>
        <v>0</v>
      </c>
      <c r="DU5" s="1225">
        <f>+entero!DU4</f>
        <v>0</v>
      </c>
      <c r="DV5" s="1225">
        <f>+entero!DV4</f>
        <v>0</v>
      </c>
      <c r="DW5" s="1225">
        <f>+entero!DW4</f>
        <v>0</v>
      </c>
      <c r="DX5" s="1225">
        <f>+entero!DX4</f>
        <v>0</v>
      </c>
      <c r="DY5" s="1225">
        <f>+entero!DY4</f>
        <v>0</v>
      </c>
      <c r="DZ5" s="1225">
        <f>+entero!DZ4</f>
        <v>0</v>
      </c>
      <c r="EA5" s="1225">
        <f>+entero!EA4</f>
        <v>0</v>
      </c>
      <c r="EB5" s="1225">
        <f>+entero!EB4</f>
        <v>0</v>
      </c>
      <c r="EC5" s="1225">
        <f>+entero!EC4</f>
        <v>0</v>
      </c>
      <c r="ED5" s="1225">
        <f>+entero!ED4</f>
        <v>0</v>
      </c>
      <c r="EE5" s="1225">
        <f>+entero!EE4</f>
        <v>0</v>
      </c>
      <c r="EF5" s="1225">
        <f>+entero!EF4</f>
        <v>0</v>
      </c>
      <c r="EG5" s="1225">
        <f>+entero!EG4</f>
        <v>0</v>
      </c>
      <c r="EH5" s="1225">
        <f>+entero!EH4</f>
        <v>0</v>
      </c>
      <c r="EI5" s="1225">
        <f>+entero!EI4</f>
        <v>0</v>
      </c>
      <c r="EJ5" s="1225">
        <f>+entero!EJ4</f>
        <v>0</v>
      </c>
      <c r="EK5" s="1225">
        <f>+entero!EK4</f>
        <v>0</v>
      </c>
      <c r="EL5" s="1225">
        <f>+entero!EL4</f>
        <v>0</v>
      </c>
      <c r="EM5" s="1225">
        <f>+entero!EM4</f>
        <v>0</v>
      </c>
      <c r="EN5" s="1225">
        <f>+entero!EN4</f>
        <v>0</v>
      </c>
      <c r="EO5" s="1225">
        <f>+entero!EO4</f>
        <v>0</v>
      </c>
      <c r="EP5" s="1225">
        <f>+entero!EP4</f>
        <v>0</v>
      </c>
      <c r="EQ5" s="1225">
        <f>+entero!EQ4</f>
        <v>0</v>
      </c>
      <c r="ER5" s="1225">
        <f>+entero!ER4</f>
        <v>0</v>
      </c>
      <c r="ES5" s="1225">
        <f>+entero!ES4</f>
        <v>0</v>
      </c>
      <c r="ET5" s="1225">
        <f>+entero!ET4</f>
        <v>0</v>
      </c>
      <c r="EU5" s="1225">
        <f>+entero!EU4</f>
        <v>0</v>
      </c>
      <c r="EV5" s="1225">
        <f>+entero!EV4</f>
        <v>0</v>
      </c>
      <c r="EW5" s="1225">
        <f>+entero!EW4</f>
        <v>0</v>
      </c>
      <c r="EX5" s="1225">
        <f>+entero!EX4</f>
        <v>0</v>
      </c>
      <c r="EY5" s="1225">
        <f>+entero!EY4</f>
        <v>0</v>
      </c>
      <c r="EZ5" s="1225">
        <f>+entero!EZ4</f>
        <v>0</v>
      </c>
      <c r="FA5" s="1225">
        <f>+entero!FA4</f>
        <v>0</v>
      </c>
      <c r="FB5" s="1225">
        <f>+entero!FB4</f>
        <v>0</v>
      </c>
      <c r="FC5" s="1225">
        <f>+entero!FC4</f>
        <v>0</v>
      </c>
      <c r="FD5" s="1225">
        <f>+entero!FD4</f>
        <v>0</v>
      </c>
      <c r="FE5" s="1225">
        <f>+entero!FE4</f>
        <v>0</v>
      </c>
      <c r="FF5" s="1225">
        <f>+entero!FF4</f>
        <v>0</v>
      </c>
      <c r="FG5" s="1225">
        <f>+entero!FG4</f>
        <v>0</v>
      </c>
      <c r="FH5" s="1225">
        <f>+entero!FH4</f>
        <v>0</v>
      </c>
      <c r="FI5" s="1225">
        <f>+entero!FI4</f>
        <v>0</v>
      </c>
      <c r="FJ5" s="1225">
        <f>+entero!FJ4</f>
        <v>0</v>
      </c>
      <c r="FK5" s="1225">
        <f>+entero!FK4</f>
        <v>0</v>
      </c>
      <c r="FL5" s="1225">
        <f>+entero!FL4</f>
        <v>0</v>
      </c>
      <c r="FM5" s="1225">
        <f>+entero!FM4</f>
        <v>0</v>
      </c>
      <c r="FN5" s="1225">
        <f>+entero!FN4</f>
        <v>0</v>
      </c>
      <c r="FO5" s="1086">
        <f>+entero!FO4</f>
        <v>44841</v>
      </c>
      <c r="FP5" s="1086">
        <f>+entero!FP4</f>
        <v>44848</v>
      </c>
      <c r="FQ5" s="1074">
        <f>+entero!FQ4</f>
        <v>44851</v>
      </c>
      <c r="FR5" s="1126">
        <f>+entero!FR4</f>
        <v>44852</v>
      </c>
      <c r="FS5" s="1126">
        <f>+entero!FS4</f>
        <v>44853</v>
      </c>
      <c r="FT5" s="1073">
        <f>+entero!FT4</f>
        <v>44854</v>
      </c>
      <c r="FU5" s="1147">
        <f>+entero!FU4</f>
        <v>44855</v>
      </c>
      <c r="FV5" s="1073">
        <f>+entero!FV4</f>
        <v>44858</v>
      </c>
      <c r="FW5" s="1073">
        <f>+entero!FW4</f>
        <v>44859</v>
      </c>
      <c r="FX5" s="1073">
        <f>+entero!FX4</f>
        <v>44860</v>
      </c>
      <c r="FY5" s="1075" t="s">
        <v>225</v>
      </c>
      <c r="FZ5" s="1076" t="s">
        <v>169</v>
      </c>
      <c r="GA5" s="165"/>
      <c r="GB5" s="165"/>
      <c r="GC5" s="165"/>
      <c r="GD5" s="165"/>
      <c r="GE5" s="165"/>
      <c r="GF5" s="165"/>
      <c r="GG5" s="165"/>
      <c r="GH5" s="165"/>
    </row>
    <row r="6" spans="3:19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913"/>
      <c r="FR6" s="697"/>
      <c r="FS6" s="697"/>
      <c r="FT6" s="697"/>
      <c r="FU6" s="1025"/>
      <c r="FV6" s="697"/>
      <c r="FW6" s="697"/>
      <c r="FX6" s="697"/>
      <c r="FY6" s="913"/>
      <c r="FZ6" s="1025"/>
      <c r="GA6" s="165"/>
      <c r="GB6" s="165"/>
      <c r="GC6" s="165"/>
      <c r="GD6" s="165"/>
      <c r="GE6" s="165"/>
      <c r="GF6" s="165"/>
      <c r="GG6" s="165"/>
      <c r="GH6" s="165"/>
    </row>
    <row r="7" spans="3:19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743">
        <f>+entero!FQ7</f>
        <v>3870.086316710001</v>
      </c>
      <c r="FR7" s="458">
        <f>+entero!FR7</f>
        <v>3908.9211154899999</v>
      </c>
      <c r="FS7" s="458">
        <f>+entero!FS7</f>
        <v>3885.1850133099997</v>
      </c>
      <c r="FT7" s="458">
        <f>+entero!FT7</f>
        <v>3864.33570448</v>
      </c>
      <c r="FU7" s="1026">
        <f>+entero!FU7</f>
        <v>3724.4026772600005</v>
      </c>
      <c r="FV7" s="458">
        <f>+entero!FV7</f>
        <v>3742.5635719699999</v>
      </c>
      <c r="FW7" s="458">
        <f>+entero!FW7</f>
        <v>3750.75561754</v>
      </c>
      <c r="FX7" s="458">
        <f>+entero!FX7</f>
        <v>3832.56816798</v>
      </c>
      <c r="FY7" s="743">
        <f>+entero!FY7</f>
        <v>-52.616845329999705</v>
      </c>
      <c r="FZ7" s="912">
        <f>+entero!FZ7</f>
        <v>-1.3542944583010363</v>
      </c>
      <c r="GA7" s="165"/>
      <c r="GB7" s="165"/>
      <c r="GC7" s="165"/>
      <c r="GD7" s="165"/>
      <c r="GE7" s="165"/>
      <c r="GF7" s="165"/>
      <c r="GG7" s="165"/>
      <c r="GH7" s="165"/>
    </row>
    <row r="8" spans="3:19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743">
        <f>+entero!FQ8</f>
        <v>1054.50125512</v>
      </c>
      <c r="FR8" s="458">
        <f>+entero!FR8</f>
        <v>1080.4229245500001</v>
      </c>
      <c r="FS8" s="458">
        <f>+entero!FS8</f>
        <v>1055.3789754000002</v>
      </c>
      <c r="FT8" s="458">
        <f>+entero!FT8</f>
        <v>1066.0081061400001</v>
      </c>
      <c r="FU8" s="1026">
        <f>+entero!FU8</f>
        <v>925.77977355999997</v>
      </c>
      <c r="FV8" s="458">
        <f>+entero!FV8</f>
        <v>909.85134357999993</v>
      </c>
      <c r="FW8" s="458">
        <f>+entero!FW8</f>
        <v>919.88459092999994</v>
      </c>
      <c r="FX8" s="458">
        <f>+entero!FX8</f>
        <v>998.10443020000002</v>
      </c>
      <c r="FY8" s="743">
        <f>+entero!FY8</f>
        <v>-57.274545200000148</v>
      </c>
      <c r="FZ8" s="912">
        <f>+entero!FZ8</f>
        <v>-5.4269173950800447</v>
      </c>
      <c r="GA8" s="165"/>
      <c r="GB8" s="165"/>
      <c r="GC8" s="165"/>
      <c r="GD8" s="165"/>
      <c r="GE8" s="165"/>
      <c r="GF8" s="165"/>
      <c r="GG8" s="165"/>
      <c r="GH8" s="165"/>
    </row>
    <row r="9" spans="3:19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743">
        <f>+entero!FQ9</f>
        <v>510.67620961</v>
      </c>
      <c r="FR9" s="458">
        <f>+entero!FR9</f>
        <v>510.70821438000002</v>
      </c>
      <c r="FS9" s="458">
        <f>+entero!FS9</f>
        <v>511.58034452999999</v>
      </c>
      <c r="FT9" s="458">
        <f>+entero!FT9</f>
        <v>510.55619168999999</v>
      </c>
      <c r="FU9" s="1026">
        <f>+entero!FU9</f>
        <v>510.82823228000001</v>
      </c>
      <c r="FV9" s="458">
        <f>+entero!FV9</f>
        <v>509.16798453000001</v>
      </c>
      <c r="FW9" s="458">
        <f>+entero!FW9</f>
        <v>510.95225078999999</v>
      </c>
      <c r="FX9" s="458">
        <f>+entero!FX9</f>
        <v>511.25629616999998</v>
      </c>
      <c r="FY9" s="743">
        <f>+entero!FY9</f>
        <v>-0.32404836000000614</v>
      </c>
      <c r="FZ9" s="912">
        <f>+entero!FZ9</f>
        <v>-6.3342613426189479E-2</v>
      </c>
      <c r="GA9" s="165"/>
      <c r="GB9" s="165"/>
      <c r="GC9" s="165"/>
      <c r="GD9" s="165"/>
      <c r="GE9" s="165"/>
      <c r="GF9" s="165"/>
      <c r="GG9" s="165"/>
      <c r="GH9" s="165"/>
    </row>
    <row r="10" spans="3:19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743">
        <f>+entero!FQ10</f>
        <v>2271.6290787900002</v>
      </c>
      <c r="FR10" s="458">
        <f>+entero!FR10</f>
        <v>2284.5081176799999</v>
      </c>
      <c r="FS10" s="458">
        <f>+entero!FS10</f>
        <v>2284.8869994800002</v>
      </c>
      <c r="FT10" s="458">
        <f>+entero!FT10</f>
        <v>2254.4994547900001</v>
      </c>
      <c r="FU10" s="1026">
        <f>+entero!FU10</f>
        <v>2254.5049912100003</v>
      </c>
      <c r="FV10" s="458">
        <f>+entero!FV10</f>
        <v>2290.3627587599999</v>
      </c>
      <c r="FW10" s="458">
        <f>+entero!FW10</f>
        <v>2286.6210135599999</v>
      </c>
      <c r="FX10" s="458">
        <f>+entero!FX10</f>
        <v>2289.88986531</v>
      </c>
      <c r="FY10" s="743">
        <f>+entero!FY10</f>
        <v>5.0028658299997915</v>
      </c>
      <c r="FZ10" s="912">
        <f>+entero!FZ10</f>
        <v>0.21895462800297585</v>
      </c>
      <c r="GA10" s="165"/>
      <c r="GB10" s="165"/>
      <c r="GC10" s="165"/>
      <c r="GD10" s="165"/>
      <c r="GE10" s="165"/>
      <c r="GF10" s="165"/>
      <c r="GG10" s="165"/>
      <c r="GH10" s="165"/>
    </row>
    <row r="11" spans="3:19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743">
        <f>+entero!FQ11</f>
        <v>33.27977319</v>
      </c>
      <c r="FR11" s="458">
        <f>+entero!FR11</f>
        <v>33.281858880000001</v>
      </c>
      <c r="FS11" s="458">
        <f>+entero!FS11</f>
        <v>33.338693899999996</v>
      </c>
      <c r="FT11" s="458">
        <f>+entero!FT11</f>
        <v>33.271951860000001</v>
      </c>
      <c r="FU11" s="1026">
        <f>+entero!FU11</f>
        <v>33.28968021</v>
      </c>
      <c r="FV11" s="458">
        <f>+entero!FV11</f>
        <v>33.181485099999996</v>
      </c>
      <c r="FW11" s="458">
        <f>+entero!FW11</f>
        <v>33.297762260000006</v>
      </c>
      <c r="FX11" s="458">
        <f>+entero!FX11</f>
        <v>33.317576299999999</v>
      </c>
      <c r="FY11" s="967">
        <f>+entero!FY11</f>
        <v>-2.1117599999996628E-2</v>
      </c>
      <c r="FZ11" s="912">
        <f>+entero!FZ11</f>
        <v>-6.3342613430925773E-2</v>
      </c>
      <c r="GA11" s="165"/>
      <c r="GB11" s="165"/>
      <c r="GC11" s="165"/>
      <c r="GD11" s="165"/>
      <c r="GE11" s="165"/>
      <c r="GF11" s="165"/>
      <c r="GG11" s="165"/>
      <c r="GH11" s="165"/>
    </row>
    <row r="12" spans="3:19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743">
        <f>+entero!FQ12</f>
        <v>3870.086124070001</v>
      </c>
      <c r="FR12" s="458">
        <f>+entero!FR12</f>
        <v>3908.9209228499999</v>
      </c>
      <c r="FS12" s="458">
        <f>+entero!FS12</f>
        <v>3885.1848206700001</v>
      </c>
      <c r="FT12" s="458">
        <f>+entero!FT12</f>
        <v>3864.33551184</v>
      </c>
      <c r="FU12" s="1026">
        <f>+entero!FU12</f>
        <v>3724.4024846200005</v>
      </c>
      <c r="FV12" s="458">
        <f>+entero!FV12</f>
        <v>3742.5633793299999</v>
      </c>
      <c r="FW12" s="458">
        <f>+entero!FW12</f>
        <v>3750.7554249</v>
      </c>
      <c r="FX12" s="458">
        <f>+entero!FX12</f>
        <v>3832.56797534</v>
      </c>
      <c r="FY12" s="743">
        <f>+entero!FY12</f>
        <v>-52.61684533000016</v>
      </c>
      <c r="FZ12" s="912">
        <f>+entero!FZ12</f>
        <v>-1.3542945254513372</v>
      </c>
      <c r="GA12" s="165"/>
      <c r="GB12" s="165"/>
      <c r="GC12" s="165"/>
      <c r="GD12" s="165"/>
      <c r="GE12" s="165"/>
      <c r="GF12" s="165"/>
      <c r="GG12" s="165"/>
      <c r="GH12" s="165"/>
    </row>
    <row r="13" spans="3:19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743">
        <f>+entero!FQ13</f>
        <v>1415.7613005364428</v>
      </c>
      <c r="FR13" s="458">
        <f>+entero!FR13</f>
        <v>1386.7234395947521</v>
      </c>
      <c r="FS13" s="458">
        <f>+entero!FS13</f>
        <v>1401.2681840466475</v>
      </c>
      <c r="FT13" s="458">
        <f>+entero!FT13</f>
        <v>1414.0869682084544</v>
      </c>
      <c r="FU13" s="1026">
        <f>+entero!FU13</f>
        <v>1424.7236322653062</v>
      </c>
      <c r="FV13" s="458">
        <f>+entero!FV13</f>
        <v>1393.8648301180756</v>
      </c>
      <c r="FW13" s="458">
        <f>+entero!FW13</f>
        <v>1421.8635394431485</v>
      </c>
      <c r="FX13" s="458">
        <f>+entero!FX13</f>
        <v>1412.48275690379</v>
      </c>
      <c r="FY13" s="743">
        <f>+entero!FY13</f>
        <v>11.214572857142457</v>
      </c>
      <c r="FZ13" s="912">
        <f>+entero!FZ13</f>
        <v>0.80031595556223145</v>
      </c>
      <c r="GA13" s="165"/>
      <c r="GB13" s="165"/>
      <c r="GC13" s="165"/>
      <c r="GD13" s="165"/>
      <c r="GE13" s="165"/>
      <c r="GF13" s="165"/>
      <c r="GG13" s="165"/>
      <c r="GH13" s="165"/>
    </row>
    <row r="14" spans="3:19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743">
        <f>+entero!FQ14</f>
        <v>449.72229638999994</v>
      </c>
      <c r="FR14" s="458">
        <f>+entero!FR14</f>
        <v>449.33145647999993</v>
      </c>
      <c r="FS14" s="458">
        <f>+entero!FS14</f>
        <v>449.37046363000007</v>
      </c>
      <c r="FT14" s="458">
        <f>+entero!FT14</f>
        <v>449.17807250999994</v>
      </c>
      <c r="FU14" s="1026">
        <f>+entero!FU14</f>
        <v>449.21245169999997</v>
      </c>
      <c r="FV14" s="458">
        <f>+entero!FV14</f>
        <v>449.26170645000002</v>
      </c>
      <c r="FW14" s="458">
        <f>+entero!FW14</f>
        <v>449.59684724000005</v>
      </c>
      <c r="FX14" s="458">
        <f>+entero!FX14</f>
        <v>449.63157604000008</v>
      </c>
      <c r="FY14" s="1153">
        <f>+entero!FY14</f>
        <v>0.26111241000000973</v>
      </c>
      <c r="FZ14" s="912"/>
      <c r="GA14" s="165"/>
      <c r="GB14" s="165"/>
      <c r="GC14" s="165"/>
      <c r="GD14" s="165"/>
      <c r="GE14" s="165"/>
      <c r="GF14" s="165"/>
      <c r="GG14" s="165"/>
      <c r="GH14" s="165"/>
    </row>
    <row r="15" spans="3:19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914"/>
      <c r="FZ15" s="912"/>
      <c r="GA15" s="165"/>
      <c r="GB15" s="165"/>
      <c r="GC15" s="165"/>
      <c r="GD15" s="165"/>
      <c r="GE15" s="165"/>
      <c r="GF15" s="165"/>
      <c r="GG15" s="165"/>
      <c r="GH15" s="165"/>
    </row>
    <row r="16" spans="3:19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743">
        <f>+entero!FQ16</f>
        <v>38.387704290000002</v>
      </c>
      <c r="FR16" s="458">
        <f>+entero!FR16</f>
        <v>38.393367669999996</v>
      </c>
      <c r="FS16" s="458">
        <f>+entero!FS16</f>
        <v>39.04887299</v>
      </c>
      <c r="FT16" s="458">
        <f>+entero!FT16</f>
        <v>39.05089349</v>
      </c>
      <c r="FU16" s="1026">
        <f>+entero!FU16</f>
        <v>39.054843930000004</v>
      </c>
      <c r="FV16" s="458">
        <f>+entero!FV16</f>
        <v>39.061679550000001</v>
      </c>
      <c r="FW16" s="458">
        <f>+entero!FW16</f>
        <v>39.068173219999998</v>
      </c>
      <c r="FX16" s="458">
        <f>+entero!FX16</f>
        <v>39.072378810000004</v>
      </c>
      <c r="FY16" s="743"/>
      <c r="FZ16" s="912"/>
      <c r="GA16" s="165"/>
      <c r="GB16" s="165"/>
      <c r="GC16" s="165"/>
      <c r="GD16" s="165"/>
      <c r="GE16" s="165"/>
      <c r="GF16" s="165"/>
      <c r="GG16" s="165"/>
      <c r="GH16" s="165"/>
    </row>
    <row r="17" spans="2:19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743"/>
      <c r="FZ17" s="912"/>
      <c r="GA17" s="775"/>
      <c r="GB17" s="775"/>
      <c r="GC17" s="775"/>
      <c r="GD17" s="775"/>
      <c r="GE17" s="775"/>
      <c r="GF17" s="775"/>
      <c r="GG17" s="775"/>
      <c r="GH17" s="775"/>
      <c r="GI17" s="776"/>
      <c r="GJ17" s="776"/>
      <c r="GK17" s="776"/>
      <c r="GL17" s="776"/>
      <c r="GM17" s="776"/>
      <c r="GN17" s="776"/>
      <c r="GO17" s="776"/>
      <c r="GP17" s="776"/>
    </row>
    <row r="18" spans="2:19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743">
        <f>+entero!FQ18</f>
        <v>5324.2351288964437</v>
      </c>
      <c r="FR18" s="458">
        <f>+entero!FR18</f>
        <v>5334.0377301147519</v>
      </c>
      <c r="FS18" s="458">
        <f>+entero!FS18</f>
        <v>5325.501877706648</v>
      </c>
      <c r="FT18" s="458">
        <f>+entero!FT18</f>
        <v>5317.4733735384543</v>
      </c>
      <c r="FU18" s="1026">
        <f>+entero!FU18</f>
        <v>5188.1809608153071</v>
      </c>
      <c r="FV18" s="458">
        <f>+entero!FV18</f>
        <v>5175.489888998075</v>
      </c>
      <c r="FW18" s="458">
        <f>+entero!FW18</f>
        <v>5211.6871375631481</v>
      </c>
      <c r="FX18" s="458">
        <f>+entero!FX18</f>
        <v>5284.1231110537901</v>
      </c>
      <c r="FY18" s="743">
        <f>+entero!FY18</f>
        <v>-41.378766652857848</v>
      </c>
      <c r="FZ18" s="912">
        <f>+entero!FZ18</f>
        <v>-0.77699280937399706</v>
      </c>
      <c r="GA18" s="165"/>
      <c r="GB18" s="165"/>
      <c r="GC18" s="165"/>
      <c r="GD18" s="165"/>
      <c r="GE18" s="165"/>
      <c r="GF18" s="165"/>
      <c r="GG18" s="165"/>
      <c r="GH18" s="165"/>
    </row>
    <row r="19" spans="2:19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0.5</v>
      </c>
      <c r="FV19" s="981">
        <f>+entero!FV19</f>
        <v>2.5</v>
      </c>
      <c r="FW19" s="981">
        <f>+entero!FW19</f>
        <v>0</v>
      </c>
      <c r="FX19" s="981">
        <f>+entero!FX19</f>
        <v>0.1</v>
      </c>
      <c r="FY19" s="967"/>
      <c r="FZ19" s="912"/>
      <c r="GA19" s="165"/>
      <c r="GB19" s="165"/>
      <c r="GC19" s="165"/>
      <c r="GD19" s="165"/>
      <c r="GE19" s="165"/>
      <c r="GF19" s="165"/>
      <c r="GG19" s="165"/>
      <c r="GH19" s="165"/>
    </row>
    <row r="20" spans="2:19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967"/>
      <c r="FZ20" s="912"/>
      <c r="GA20" s="165"/>
      <c r="GB20" s="165"/>
      <c r="GC20" s="165"/>
      <c r="GD20" s="165"/>
      <c r="GE20" s="165"/>
      <c r="GF20" s="165"/>
      <c r="GG20" s="165"/>
      <c r="GH20" s="165"/>
    </row>
    <row r="21" spans="2:19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</v>
      </c>
      <c r="FV21" s="458">
        <f>+entero!FV21</f>
        <v>0</v>
      </c>
      <c r="FW21" s="458">
        <f>+entero!FW21</f>
        <v>0</v>
      </c>
      <c r="FX21" s="458">
        <f>+entero!FX21</f>
        <v>0</v>
      </c>
      <c r="FY21" s="743"/>
      <c r="FZ21" s="912"/>
      <c r="GA21" s="775"/>
      <c r="GB21" s="775"/>
      <c r="GC21" s="775"/>
      <c r="GD21" s="775"/>
      <c r="GE21" s="775"/>
      <c r="GF21" s="775"/>
      <c r="GG21" s="775"/>
      <c r="GH21" s="775"/>
      <c r="GI21" s="776"/>
      <c r="GJ21" s="776"/>
      <c r="GK21" s="776"/>
      <c r="GL21" s="776"/>
      <c r="GM21" s="776"/>
      <c r="GN21" s="776"/>
      <c r="GO21" s="776"/>
      <c r="GP21" s="776"/>
    </row>
    <row r="22" spans="2:19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743">
        <f>+entero!FQ22</f>
        <v>0</v>
      </c>
      <c r="FR22" s="458">
        <f>+entero!FR22</f>
        <v>0.9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743"/>
      <c r="FZ22" s="912"/>
      <c r="GA22" s="775"/>
      <c r="GB22" s="775"/>
      <c r="GC22" s="775"/>
      <c r="GD22" s="775"/>
      <c r="GE22" s="775"/>
      <c r="GF22" s="775"/>
      <c r="GG22" s="775"/>
      <c r="GH22" s="775"/>
      <c r="GI22" s="776"/>
      <c r="GJ22" s="776"/>
      <c r="GK22" s="776"/>
      <c r="GL22" s="776"/>
      <c r="GM22" s="776"/>
      <c r="GN22" s="776"/>
      <c r="GO22" s="776"/>
      <c r="GP22" s="776"/>
    </row>
    <row r="23" spans="2:19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967"/>
      <c r="FZ23" s="912"/>
      <c r="GA23" s="775"/>
      <c r="GB23" s="775"/>
      <c r="GC23" s="775"/>
      <c r="GD23" s="775"/>
      <c r="GE23" s="775"/>
      <c r="GF23" s="775"/>
      <c r="GG23" s="775"/>
      <c r="GH23" s="775"/>
      <c r="GI23" s="776"/>
      <c r="GJ23" s="776"/>
      <c r="GK23" s="776"/>
      <c r="GL23" s="776"/>
      <c r="GM23" s="776"/>
      <c r="GN23" s="776"/>
      <c r="GO23" s="776"/>
      <c r="GP23" s="776"/>
    </row>
    <row r="24" spans="2:19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907"/>
      <c r="FZ24" s="912"/>
      <c r="GA24" s="165"/>
      <c r="GB24" s="165"/>
      <c r="GC24" s="165"/>
      <c r="GD24" s="165"/>
      <c r="GE24" s="165"/>
      <c r="GF24" s="165"/>
      <c r="GG24" s="165"/>
      <c r="GH24" s="165"/>
    </row>
    <row r="25" spans="2:19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743">
        <f>+entero!FQ25</f>
        <v>10</v>
      </c>
      <c r="FR25" s="458">
        <f>+entero!FR25</f>
        <v>31.444944</v>
      </c>
      <c r="FS25" s="458">
        <f>+entero!FS25</f>
        <v>5.5</v>
      </c>
      <c r="FT25" s="458">
        <f>+entero!FT25</f>
        <v>2</v>
      </c>
      <c r="FU25" s="1026">
        <f>+entero!FU25</f>
        <v>30.5</v>
      </c>
      <c r="FV25" s="458">
        <f>+entero!FV25</f>
        <v>18</v>
      </c>
      <c r="FW25" s="458">
        <f>+entero!FW25</f>
        <v>25.8</v>
      </c>
      <c r="FX25" s="458">
        <f>+entero!FX25</f>
        <v>12</v>
      </c>
      <c r="FY25" s="743">
        <f>+entero!FY25</f>
        <v>-23.644943999999995</v>
      </c>
      <c r="FZ25" s="912">
        <f>+entero!FZ25</f>
        <v>-29.762679422368276</v>
      </c>
      <c r="GA25" s="165"/>
      <c r="GB25" s="165"/>
      <c r="GC25" s="165"/>
      <c r="GD25" s="165"/>
      <c r="GE25" s="165"/>
      <c r="GF25" s="165"/>
      <c r="GG25" s="165"/>
      <c r="GH25" s="165"/>
    </row>
    <row r="26" spans="2:19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743">
        <f>+entero!FQ26</f>
        <v>19.617459</v>
      </c>
      <c r="FR26" s="458">
        <f>+entero!FR26</f>
        <v>5.5583E-2</v>
      </c>
      <c r="FS26" s="458">
        <f>+entero!FS26</f>
        <v>16.637789000000001</v>
      </c>
      <c r="FT26" s="458">
        <f>+entero!FT26</f>
        <v>9</v>
      </c>
      <c r="FU26" s="1026">
        <f>+entero!FU26</f>
        <v>31.5</v>
      </c>
      <c r="FV26" s="458">
        <f>+entero!FV26</f>
        <v>20</v>
      </c>
      <c r="FW26" s="458">
        <f>+entero!FW26</f>
        <v>15.35913463</v>
      </c>
      <c r="FX26" s="458">
        <f>+entero!FX26</f>
        <v>15</v>
      </c>
      <c r="FY26" s="743">
        <f>+entero!FY26</f>
        <v>-26.451696370000008</v>
      </c>
      <c r="FZ26" s="912">
        <f>+entero!FZ26</f>
        <v>-34.437456313940942</v>
      </c>
      <c r="GA26" s="165"/>
      <c r="GB26" s="165"/>
      <c r="GC26" s="165"/>
      <c r="GD26" s="165"/>
      <c r="GE26" s="165"/>
      <c r="GF26" s="165"/>
      <c r="GG26" s="165"/>
      <c r="GH26" s="165"/>
    </row>
    <row r="27" spans="2:19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0"/>
      <c r="FR27" s="915"/>
      <c r="FS27" s="915"/>
      <c r="FT27" s="915"/>
      <c r="FU27" s="1077"/>
      <c r="FV27" s="915"/>
      <c r="FW27" s="915"/>
      <c r="FX27" s="915"/>
      <c r="FY27" s="1070"/>
      <c r="FZ27" s="1077"/>
      <c r="GA27" s="165"/>
      <c r="GB27" s="165"/>
      <c r="GC27" s="165"/>
      <c r="GD27" s="165"/>
      <c r="GE27" s="165"/>
      <c r="GF27" s="165"/>
      <c r="GG27" s="165"/>
      <c r="GH27" s="165"/>
    </row>
    <row r="28" spans="2:19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2:19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2:19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</row>
    <row r="31" spans="2:19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2:19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1:19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1:19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1:19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1:19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165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165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165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165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165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165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165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165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165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165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165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165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</row>
    <row r="91" spans="1:19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</row>
    <row r="92" spans="1:19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</row>
    <row r="93" spans="1:19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</row>
    <row r="94" spans="1:19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</row>
    <row r="95" spans="1:19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</row>
    <row r="96" spans="1:19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</row>
    <row r="100" spans="3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</row>
    <row r="101" spans="3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</row>
    <row r="102" spans="3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</row>
    <row r="103" spans="3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</row>
    <row r="104" spans="3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</row>
    <row r="105" spans="3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</row>
    <row r="106" spans="3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</row>
    <row r="107" spans="3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</row>
    <row r="108" spans="3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</row>
    <row r="109" spans="3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</row>
    <row r="110" spans="3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</row>
    <row r="111" spans="3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</row>
    <row r="112" spans="3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</row>
    <row r="113" spans="3:18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</row>
    <row r="114" spans="3:18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</row>
    <row r="115" spans="3:18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</row>
    <row r="116" spans="3:18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</row>
    <row r="117" spans="3:18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</row>
    <row r="118" spans="3:18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</row>
    <row r="119" spans="3:18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</row>
    <row r="120" spans="3:18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</row>
    <row r="121" spans="3:18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</row>
    <row r="122" spans="3:18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</row>
    <row r="123" spans="3:18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</row>
    <row r="124" spans="3:18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</row>
    <row r="125" spans="3:18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</row>
    <row r="126" spans="3:18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</row>
    <row r="127" spans="3:18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</row>
    <row r="128" spans="3:18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</row>
    <row r="129" spans="3:18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</row>
    <row r="130" spans="3:18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</row>
    <row r="131" spans="3:18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</row>
    <row r="132" spans="3:18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</row>
    <row r="133" spans="3:18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</row>
    <row r="134" spans="3:18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</row>
    <row r="135" spans="3:18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</row>
    <row r="136" spans="3:18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</row>
    <row r="137" spans="3:18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</row>
    <row r="138" spans="3:18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</row>
    <row r="139" spans="3:18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</row>
    <row r="140" spans="3:18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</row>
    <row r="141" spans="3:18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</row>
    <row r="142" spans="3:18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</row>
    <row r="143" spans="3:18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</row>
    <row r="144" spans="3:18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</row>
    <row r="145" spans="3:18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</row>
    <row r="146" spans="3:18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</row>
    <row r="147" spans="3:18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</row>
    <row r="148" spans="3:18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</row>
    <row r="149" spans="3:18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</row>
    <row r="150" spans="3:18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</row>
    <row r="151" spans="3:18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</row>
    <row r="152" spans="3:18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</row>
    <row r="153" spans="3:18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</row>
    <row r="154" spans="3:18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</row>
    <row r="155" spans="3:18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</row>
    <row r="156" spans="3:18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</row>
    <row r="157" spans="3:18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</row>
    <row r="158" spans="3:18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</row>
    <row r="159" spans="3:18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</row>
    <row r="160" spans="3:18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</row>
    <row r="161" spans="3:18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</row>
    <row r="162" spans="3:18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</row>
    <row r="163" spans="3:18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</row>
    <row r="164" spans="3:18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</row>
    <row r="165" spans="3:18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</row>
    <row r="166" spans="3:18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</row>
    <row r="167" spans="3:18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</row>
    <row r="168" spans="3:18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</row>
    <row r="169" spans="3:1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</row>
    <row r="170" spans="3:1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</row>
    <row r="171" spans="3:1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</row>
    <row r="172" spans="3:1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</row>
    <row r="173" spans="3:1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</row>
    <row r="174" spans="3:1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</row>
    <row r="175" spans="3:1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</row>
    <row r="176" spans="3:1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</row>
  </sheetData>
  <mergeCells count="170">
    <mergeCell ref="FN4:FN5"/>
    <mergeCell ref="FK4:FK5"/>
    <mergeCell ref="FQ4:FU4"/>
    <mergeCell ref="FJ4:FJ5"/>
    <mergeCell ref="FV4:FX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Y4:F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Y7:FZ8 FY18 DU17:DU20 DU8:DU16 DU7 FY12:FZ12 FY10:F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J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3" sqref="FV3: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0" width="9.28515625" style="785" customWidth="1"/>
    <col min="181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165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2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9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231" t="s">
        <v>294</v>
      </c>
      <c r="FZ3" s="1232"/>
      <c r="GA3" s="165"/>
      <c r="GB3" s="165"/>
      <c r="GC3" s="165"/>
      <c r="GD3" s="165"/>
      <c r="GE3" s="165"/>
      <c r="GF3" s="165"/>
      <c r="GG3" s="165"/>
      <c r="GH3" s="165"/>
    </row>
    <row r="4" spans="1:192" ht="26.2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230"/>
      <c r="FO4" s="1086">
        <f>+entero!FO4</f>
        <v>44841</v>
      </c>
      <c r="FP4" s="1086">
        <f>+entero!FP4</f>
        <v>44848</v>
      </c>
      <c r="FQ4" s="1074">
        <f>+entero!FQ4</f>
        <v>44851</v>
      </c>
      <c r="FR4" s="1126">
        <f>+entero!FR4</f>
        <v>44852</v>
      </c>
      <c r="FS4" s="1126">
        <f>+entero!FS4</f>
        <v>44853</v>
      </c>
      <c r="FT4" s="1126">
        <f>+entero!FT4</f>
        <v>44854</v>
      </c>
      <c r="FU4" s="1086">
        <f>+entero!FU4</f>
        <v>44855</v>
      </c>
      <c r="FV4" s="1073">
        <f>+entero!FV4</f>
        <v>44858</v>
      </c>
      <c r="FW4" s="1073">
        <f>+entero!FW4</f>
        <v>44859</v>
      </c>
      <c r="FX4" s="1073">
        <f>+entero!FX4</f>
        <v>44860</v>
      </c>
      <c r="FY4" s="1074" t="s">
        <v>225</v>
      </c>
      <c r="FZ4" s="1086" t="s">
        <v>169</v>
      </c>
      <c r="GA4" s="165"/>
      <c r="GB4" s="165"/>
      <c r="GC4" s="165"/>
      <c r="GD4" s="165"/>
      <c r="GE4" s="165"/>
      <c r="GF4" s="165"/>
      <c r="GG4" s="165"/>
      <c r="GH4" s="165"/>
    </row>
    <row r="5" spans="1:19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1085"/>
      <c r="FW5" s="1085"/>
      <c r="FX5" s="1085"/>
      <c r="FY5" s="818"/>
      <c r="FZ5" s="838"/>
      <c r="GA5" s="165"/>
      <c r="GB5" s="165"/>
      <c r="GC5" s="165"/>
      <c r="GD5" s="165"/>
      <c r="GE5" s="165"/>
      <c r="GF5" s="165"/>
      <c r="GG5" s="165"/>
      <c r="GH5" s="165"/>
    </row>
    <row r="6" spans="1:192" x14ac:dyDescent="0.2">
      <c r="A6" s="3"/>
      <c r="B6" s="121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819">
        <f>+entero!FQ28</f>
        <v>96359.990890548899</v>
      </c>
      <c r="FR6" s="1080">
        <f>+entero!FR28</f>
        <v>96039.403948557956</v>
      </c>
      <c r="FS6" s="1080">
        <f>+entero!FS28</f>
        <v>95818.635639785003</v>
      </c>
      <c r="FT6" s="1080">
        <f>+entero!FT28</f>
        <v>95262.076743158847</v>
      </c>
      <c r="FU6" s="1029">
        <f>+entero!FU28</f>
        <v>94599.114224798919</v>
      </c>
      <c r="FV6" s="1080">
        <f>+entero!FV28</f>
        <v>94228.747026170837</v>
      </c>
      <c r="FW6" s="1080">
        <f>+entero!FW28</f>
        <v>94336.875732349494</v>
      </c>
      <c r="FX6" s="1080">
        <f>+entero!FX28</f>
        <v>93890.588920110546</v>
      </c>
      <c r="FY6" s="819">
        <f>+entero!FY28</f>
        <v>-1928.0467196744576</v>
      </c>
      <c r="FZ6" s="894">
        <f>+entero!FZ28</f>
        <v>-2.0121834409358987</v>
      </c>
      <c r="GA6" s="165"/>
      <c r="GB6" s="165"/>
      <c r="GC6" s="165"/>
      <c r="GD6" s="165"/>
      <c r="GE6" s="165"/>
      <c r="GF6" s="165"/>
      <c r="GG6" s="165"/>
      <c r="GH6" s="165"/>
    </row>
    <row r="7" spans="1:192" x14ac:dyDescent="0.2">
      <c r="A7" s="3"/>
      <c r="B7" s="121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819">
        <f>+entero!FQ29</f>
        <v>52841.067291300002</v>
      </c>
      <c r="FR7" s="1080">
        <f>+entero!FR29</f>
        <v>52794.153809800002</v>
      </c>
      <c r="FS7" s="1080">
        <f>+entero!FS29</f>
        <v>52706.847262399999</v>
      </c>
      <c r="FT7" s="1080">
        <f>+entero!FT29</f>
        <v>52816.706828199996</v>
      </c>
      <c r="FU7" s="1029">
        <f>+entero!FU29</f>
        <v>52771.451585700001</v>
      </c>
      <c r="FV7" s="1080">
        <f>+entero!FV29</f>
        <v>52830.605432999997</v>
      </c>
      <c r="FW7" s="1080">
        <f>+entero!FW29</f>
        <v>52845.6825943</v>
      </c>
      <c r="FX7" s="1080">
        <f>+entero!FX29</f>
        <v>52798.753842400001</v>
      </c>
      <c r="FY7" s="819">
        <f>+entero!FY29</f>
        <v>91.906580000002577</v>
      </c>
      <c r="FZ7" s="894">
        <f>+entero!FZ29</f>
        <v>0.17437313133613833</v>
      </c>
      <c r="GA7" s="165"/>
      <c r="GB7" s="165"/>
      <c r="GC7" s="165"/>
      <c r="GD7" s="165"/>
      <c r="GE7" s="165"/>
      <c r="GF7" s="165"/>
      <c r="GG7" s="165"/>
      <c r="GH7" s="165"/>
    </row>
    <row r="8" spans="1:192" x14ac:dyDescent="0.2">
      <c r="A8" s="3"/>
      <c r="B8" s="121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819">
        <f>+entero!FQ30</f>
        <v>26292.27648052412</v>
      </c>
      <c r="FR8" s="1080">
        <f>+entero!FR30</f>
        <v>25978.956278733593</v>
      </c>
      <c r="FS8" s="1080">
        <f>+entero!FS30</f>
        <v>26054.479392302048</v>
      </c>
      <c r="FT8" s="1080">
        <f>+entero!FT30</f>
        <v>26307.365216725702</v>
      </c>
      <c r="FU8" s="1029">
        <f>+entero!FU30</f>
        <v>27222.050540910972</v>
      </c>
      <c r="FV8" s="1080">
        <f>+entero!FV30</f>
        <v>27156.620650536966</v>
      </c>
      <c r="FW8" s="1080">
        <f>+entero!FW30</f>
        <v>27115.500379187793</v>
      </c>
      <c r="FX8" s="1080">
        <f>+entero!FX30</f>
        <v>26507.337531323014</v>
      </c>
      <c r="FY8" s="819">
        <f>+entero!FY30</f>
        <v>452.85813902096561</v>
      </c>
      <c r="FZ8" s="894">
        <f>+entero!FZ30</f>
        <v>1.7381200836995625</v>
      </c>
      <c r="GA8" s="165"/>
      <c r="GB8" s="165"/>
      <c r="GC8" s="165"/>
      <c r="GD8" s="165"/>
      <c r="GE8" s="165"/>
      <c r="GF8" s="165"/>
      <c r="GG8" s="165"/>
      <c r="GH8" s="165"/>
    </row>
    <row r="9" spans="1:192" x14ac:dyDescent="0.2">
      <c r="A9" s="3"/>
      <c r="B9" s="121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819">
        <f>+entero!FQ31</f>
        <v>61803.284033190925</v>
      </c>
      <c r="FR9" s="1080">
        <f>+entero!FR31</f>
        <v>61477.434867120261</v>
      </c>
      <c r="FS9" s="1080">
        <f>+entero!FS31</f>
        <v>61251.223880730351</v>
      </c>
      <c r="FT9" s="1080">
        <f>+entero!FT31</f>
        <v>60753.583253788071</v>
      </c>
      <c r="FU9" s="1029">
        <f>+entero!FU31</f>
        <v>61173.703541296389</v>
      </c>
      <c r="FV9" s="1080">
        <f>+entero!FV31</f>
        <v>60959.374791929731</v>
      </c>
      <c r="FW9" s="1080">
        <f>+entero!FW31</f>
        <v>60979.02861430982</v>
      </c>
      <c r="FX9" s="1080">
        <f>+entero!FX31</f>
        <v>60282.975752936356</v>
      </c>
      <c r="FY9" s="819">
        <f>+entero!FY31</f>
        <v>-968.24812779399508</v>
      </c>
      <c r="FZ9" s="894">
        <f>+entero!FZ31</f>
        <v>-1.5807816831209576</v>
      </c>
      <c r="GA9" s="165"/>
      <c r="GB9" s="165"/>
      <c r="GC9" s="165"/>
      <c r="GD9" s="165"/>
      <c r="GE9" s="165"/>
      <c r="GF9" s="165"/>
      <c r="GG9" s="165"/>
      <c r="GH9" s="165"/>
    </row>
    <row r="10" spans="1:192" s="785" customFormat="1" x14ac:dyDescent="0.2">
      <c r="A10" s="3"/>
      <c r="B10" s="121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819">
        <f>+entero!FQ32</f>
        <v>98213.957666989911</v>
      </c>
      <c r="FR10" s="1080">
        <f>+entero!FR32</f>
        <v>98214.024722303438</v>
      </c>
      <c r="FS10" s="1080">
        <f>+entero!FS32</f>
        <v>98214.028257716927</v>
      </c>
      <c r="FT10" s="1080">
        <f>+entero!FT32</f>
        <v>98214.032640260441</v>
      </c>
      <c r="FU10" s="1029">
        <f>+entero!FU32</f>
        <v>98212.314394263944</v>
      </c>
      <c r="FV10" s="1080">
        <f>+entero!FV32</f>
        <v>98192.00348610447</v>
      </c>
      <c r="FW10" s="1080">
        <f>+entero!FW32</f>
        <v>98192.068563177963</v>
      </c>
      <c r="FX10" s="1080">
        <f>+entero!FX32</f>
        <v>98192.102919001481</v>
      </c>
      <c r="FY10" s="819">
        <f>+entero!FY32</f>
        <v>-21.925338715445832</v>
      </c>
      <c r="FZ10" s="1024"/>
      <c r="GA10" s="775"/>
      <c r="GB10" s="775"/>
      <c r="GC10" s="775"/>
      <c r="GD10" s="775"/>
      <c r="GE10" s="775"/>
      <c r="GF10" s="775"/>
      <c r="GG10" s="775"/>
      <c r="GH10" s="775"/>
      <c r="GI10" s="776"/>
      <c r="GJ10" s="776"/>
    </row>
    <row r="11" spans="1:192" s="785" customFormat="1" x14ac:dyDescent="0.2">
      <c r="A11" s="3"/>
      <c r="B11" s="121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819">
        <f>+entero!FQ33</f>
        <v>-36410.673633798986</v>
      </c>
      <c r="FR11" s="1080">
        <f>+entero!FR33</f>
        <v>-36736.589855183185</v>
      </c>
      <c r="FS11" s="1080">
        <f>+entero!FS33</f>
        <v>-36962.804376986576</v>
      </c>
      <c r="FT11" s="1080">
        <f>+entero!FT33</f>
        <v>-37460.44938647237</v>
      </c>
      <c r="FU11" s="1029">
        <f>+entero!FU33</f>
        <v>-37038.610852967562</v>
      </c>
      <c r="FV11" s="1080">
        <f>+entero!FV33</f>
        <v>-37232.628694174753</v>
      </c>
      <c r="FW11" s="1080">
        <f>+entero!FW33</f>
        <v>-37213.039948868129</v>
      </c>
      <c r="FX11" s="1080">
        <f>+entero!FX33</f>
        <v>-37909.127166065125</v>
      </c>
      <c r="FY11" s="819">
        <f>+entero!FY33</f>
        <v>-946.32278907854925</v>
      </c>
      <c r="FZ11" s="1024">
        <f>+entero!FZ33</f>
        <v>-2.5602028986408283</v>
      </c>
      <c r="GA11" s="775"/>
      <c r="GB11" s="775"/>
      <c r="GC11" s="775"/>
      <c r="GD11" s="775"/>
      <c r="GE11" s="775"/>
      <c r="GF11" s="775"/>
      <c r="GG11" s="775"/>
      <c r="GH11" s="775"/>
      <c r="GI11" s="776"/>
      <c r="GJ11" s="776"/>
    </row>
    <row r="12" spans="1:192" x14ac:dyDescent="0.2">
      <c r="A12" s="3"/>
      <c r="B12" s="121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819">
        <f>+entero!FQ34</f>
        <v>25587.3508220738</v>
      </c>
      <c r="FR12" s="1080">
        <f>+entero!FR34</f>
        <v>25610.529827942999</v>
      </c>
      <c r="FS12" s="1080">
        <f>+entero!FS34</f>
        <v>25679.168588795197</v>
      </c>
      <c r="FT12" s="1080">
        <f>+entero!FT34</f>
        <v>25615.070994553396</v>
      </c>
      <c r="FU12" s="1029">
        <f>+entero!FU34</f>
        <v>25519.127074615797</v>
      </c>
      <c r="FV12" s="1080">
        <f>+entero!FV34</f>
        <v>25362.304971266396</v>
      </c>
      <c r="FW12" s="1080">
        <f>+entero!FW34</f>
        <v>25409.676236216797</v>
      </c>
      <c r="FX12" s="1080">
        <f>+entero!FX34</f>
        <v>25268.174813306796</v>
      </c>
      <c r="FY12" s="819">
        <f>+entero!FY34</f>
        <v>-410.9937754884013</v>
      </c>
      <c r="FZ12" s="894">
        <f>+entero!FZ34</f>
        <v>-1.6004948683102365</v>
      </c>
      <c r="GA12" s="165"/>
      <c r="GB12" s="165"/>
      <c r="GC12" s="165"/>
      <c r="GD12" s="165"/>
      <c r="GE12" s="165"/>
      <c r="GF12" s="165"/>
      <c r="GG12" s="165"/>
      <c r="GH12" s="165"/>
    </row>
    <row r="13" spans="1:192" ht="13.5" x14ac:dyDescent="0.2">
      <c r="A13" s="3"/>
      <c r="B13" s="121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1081"/>
      <c r="FW13" s="1081"/>
      <c r="FX13" s="1081"/>
      <c r="FY13" s="820"/>
      <c r="FZ13" s="895"/>
      <c r="GA13" s="165"/>
      <c r="GB13" s="165"/>
      <c r="GC13" s="165"/>
      <c r="GD13" s="165"/>
      <c r="GE13" s="165"/>
      <c r="GF13" s="165"/>
      <c r="GG13" s="165"/>
      <c r="GH13" s="165"/>
    </row>
    <row r="14" spans="1:192" x14ac:dyDescent="0.2">
      <c r="A14" s="3"/>
      <c r="B14" s="121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819">
        <f>+entero!FQ36</f>
        <v>83172.146252364095</v>
      </c>
      <c r="FR14" s="1080">
        <f>+entero!FR36</f>
        <v>82755.490682064104</v>
      </c>
      <c r="FS14" s="1080">
        <f>+entero!FS36</f>
        <v>82816.733365304099</v>
      </c>
      <c r="FT14" s="1080">
        <f>+entero!FT36</f>
        <v>82628.965984444105</v>
      </c>
      <c r="FU14" s="1029">
        <f>+entero!FU36</f>
        <v>82349.309544434102</v>
      </c>
      <c r="FV14" s="1080">
        <f>+entero!FV36</f>
        <v>82619.160765114095</v>
      </c>
      <c r="FW14" s="1080">
        <f>+entero!FW36</f>
        <v>82771.636894474112</v>
      </c>
      <c r="FX14" s="1080">
        <f>+entero!FX36</f>
        <v>82810.209975444101</v>
      </c>
      <c r="FY14" s="819">
        <f>+entero!FY36</f>
        <v>-6.523389859998133</v>
      </c>
      <c r="FZ14" s="894">
        <f>+entero!FZ36</f>
        <v>-7.8768982968979231E-3</v>
      </c>
      <c r="GA14" s="165"/>
      <c r="GB14" s="165"/>
      <c r="GC14" s="165"/>
      <c r="GD14" s="165"/>
      <c r="GE14" s="165"/>
      <c r="GF14" s="165"/>
      <c r="GG14" s="165"/>
      <c r="GH14" s="165"/>
    </row>
    <row r="15" spans="1:192" x14ac:dyDescent="0.2">
      <c r="A15" s="3"/>
      <c r="B15" s="121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819">
        <f>+entero!FQ37</f>
        <v>148282.98702321536</v>
      </c>
      <c r="FR15" s="1080">
        <f>+entero!FR37</f>
        <v>147834.64986828537</v>
      </c>
      <c r="FS15" s="1080">
        <f>+entero!FS37</f>
        <v>147813.42971296539</v>
      </c>
      <c r="FT15" s="1080">
        <f>+entero!FT37</f>
        <v>147516.03219017538</v>
      </c>
      <c r="FU15" s="1029">
        <f>+entero!FU37</f>
        <v>147104.27304510539</v>
      </c>
      <c r="FV15" s="1080">
        <f>+entero!FV37</f>
        <v>147071.03104894533</v>
      </c>
      <c r="FW15" s="1080">
        <f>+entero!FW37</f>
        <v>147350.1483169854</v>
      </c>
      <c r="FX15" s="1080">
        <f>+entero!FX37</f>
        <v>147419.74598247538</v>
      </c>
      <c r="FY15" s="819">
        <f>+entero!FY37</f>
        <v>-393.68373049001093</v>
      </c>
      <c r="FZ15" s="894">
        <f>+entero!FZ37</f>
        <v>-0.26633826929967996</v>
      </c>
      <c r="GA15" s="165"/>
      <c r="GB15" s="165"/>
      <c r="GC15" s="165"/>
      <c r="GD15" s="165"/>
      <c r="GE15" s="165"/>
      <c r="GF15" s="165"/>
      <c r="GG15" s="165"/>
      <c r="GH15" s="165"/>
    </row>
    <row r="16" spans="1:192" x14ac:dyDescent="0.2">
      <c r="A16" s="3"/>
      <c r="B16" s="121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819">
        <f>+entero!FQ38</f>
        <v>263501.01163073292</v>
      </c>
      <c r="FR16" s="1080">
        <f>+entero!FR38</f>
        <v>262999.81257975294</v>
      </c>
      <c r="FS16" s="1080">
        <f>+entero!FS38</f>
        <v>263041.29502642294</v>
      </c>
      <c r="FT16" s="1080">
        <f>+entero!FT38</f>
        <v>262858.57223817299</v>
      </c>
      <c r="FU16" s="1029">
        <f>+entero!FU38</f>
        <v>262504.04605675297</v>
      </c>
      <c r="FV16" s="1080">
        <f>+entero!FV38</f>
        <v>262399.03733536293</v>
      </c>
      <c r="FW16" s="1080">
        <f>+entero!FW38</f>
        <v>262754.06080447295</v>
      </c>
      <c r="FX16" s="1080">
        <f>+entero!FX38</f>
        <v>262838.27512735297</v>
      </c>
      <c r="FY16" s="819">
        <f>+entero!FY38</f>
        <v>-203.01989906997187</v>
      </c>
      <c r="FZ16" s="894">
        <f>+entero!FZ38</f>
        <v>-7.7181759255548904E-2</v>
      </c>
      <c r="GA16" s="165"/>
      <c r="GB16" s="165"/>
      <c r="GC16" s="165"/>
      <c r="GD16" s="165"/>
      <c r="GE16" s="165"/>
      <c r="GF16" s="165"/>
      <c r="GG16" s="165"/>
      <c r="GH16" s="165"/>
    </row>
    <row r="17" spans="1:190" x14ac:dyDescent="0.2">
      <c r="A17" s="3"/>
      <c r="B17" s="121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1082"/>
      <c r="FW17" s="1082"/>
      <c r="FX17" s="1082"/>
      <c r="FY17" s="821"/>
      <c r="FZ17" s="835"/>
      <c r="GA17" s="165"/>
      <c r="GB17" s="165"/>
      <c r="GC17" s="165"/>
      <c r="GD17" s="165"/>
      <c r="GE17" s="165"/>
      <c r="GF17" s="165"/>
      <c r="GG17" s="165"/>
      <c r="GH17" s="165"/>
    </row>
    <row r="18" spans="1:190" x14ac:dyDescent="0.2">
      <c r="A18" s="3"/>
      <c r="B18" s="121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171">
        <f>+entero!FQ40</f>
        <v>88.971590615037641</v>
      </c>
      <c r="FR18" s="1083">
        <f>+entero!FR40</f>
        <v>88.950530373723993</v>
      </c>
      <c r="FS18" s="1083">
        <f>+entero!FS40</f>
        <v>88.92072313949248</v>
      </c>
      <c r="FT18" s="1083">
        <f>+entero!FT40</f>
        <v>89.015022906810714</v>
      </c>
      <c r="FU18" s="1032">
        <f>+entero!FU40</f>
        <v>88.974334624200836</v>
      </c>
      <c r="FV18" s="1083">
        <f>+entero!FV40</f>
        <v>89.002996287821475</v>
      </c>
      <c r="FW18" s="1083">
        <f>+entero!FW40</f>
        <v>89.00000545189387</v>
      </c>
      <c r="FX18" s="1083">
        <f>+entero!FX40</f>
        <v>89.005797370517399</v>
      </c>
      <c r="FY18" s="1143">
        <f>+entero!FY40</f>
        <v>8.5074231024918845E-2</v>
      </c>
      <c r="FZ18" s="836">
        <f>+entero!FZ40</f>
        <v>9.5674245576546274E-2</v>
      </c>
      <c r="GA18" s="165"/>
      <c r="GB18" s="165"/>
      <c r="GC18" s="165"/>
      <c r="GD18" s="165"/>
      <c r="GE18" s="165"/>
      <c r="GF18" s="165"/>
      <c r="GG18" s="165"/>
      <c r="GH18" s="165"/>
    </row>
    <row r="19" spans="1:190" x14ac:dyDescent="0.2">
      <c r="A19" s="3"/>
      <c r="B19" s="121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171">
        <f>+entero!FQ41</f>
        <v>85.444569653257247</v>
      </c>
      <c r="FR19" s="1083">
        <f>+entero!FR41</f>
        <v>85.414721389008136</v>
      </c>
      <c r="FS19" s="1083">
        <f>+entero!FS41</f>
        <v>85.40091101185584</v>
      </c>
      <c r="FT19" s="1083">
        <f>+entero!FT41</f>
        <v>85.456515176360227</v>
      </c>
      <c r="FU19" s="1032">
        <f>+entero!FU41</f>
        <v>85.413224527091529</v>
      </c>
      <c r="FV19" s="1083">
        <f>+entero!FV41</f>
        <v>85.410643280876357</v>
      </c>
      <c r="FW19" s="1083">
        <f>+entero!FW41</f>
        <v>85.416981138391719</v>
      </c>
      <c r="FX19" s="1083">
        <f>+entero!FX41</f>
        <v>85.427970290555635</v>
      </c>
      <c r="FY19" s="1143">
        <f>+entero!FY41</f>
        <v>2.7059278699795186E-2</v>
      </c>
      <c r="FZ19" s="836">
        <f>+entero!FZ41</f>
        <v>3.1685000053499036E-2</v>
      </c>
      <c r="GA19" s="165"/>
      <c r="GB19" s="165"/>
      <c r="GC19" s="165"/>
      <c r="GD19" s="165"/>
      <c r="GE19" s="165"/>
      <c r="GF19" s="165"/>
      <c r="GG19" s="165"/>
      <c r="GH19" s="165"/>
    </row>
    <row r="20" spans="1:190" ht="13.5" thickBot="1" x14ac:dyDescent="0.25">
      <c r="A20" s="3"/>
      <c r="B20" s="121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72">
        <f>+entero!FQ42</f>
        <v>87.824758172097233</v>
      </c>
      <c r="FR20" s="1084">
        <f>+entero!FR42</f>
        <v>87.817535406016276</v>
      </c>
      <c r="FS20" s="1084">
        <f>+entero!FS42</f>
        <v>87.809677826137175</v>
      </c>
      <c r="FT20" s="1084">
        <f>+entero!FT42</f>
        <v>87.791856825135028</v>
      </c>
      <c r="FU20" s="1120">
        <f>+entero!FU42</f>
        <v>87.768835147340752</v>
      </c>
      <c r="FV20" s="1084">
        <f>+entero!FV42</f>
        <v>87.764774773563829</v>
      </c>
      <c r="FW20" s="1084">
        <f>+entero!FW42</f>
        <v>87.768573498421503</v>
      </c>
      <c r="FX20" s="1084">
        <f>+entero!FX42</f>
        <v>87.771800836141921</v>
      </c>
      <c r="FY20" s="1152">
        <f>+entero!FY42</f>
        <v>-3.7876989995254462E-2</v>
      </c>
      <c r="FZ20" s="837">
        <f>+entero!FZ42</f>
        <v>-4.3135325095088904E-2</v>
      </c>
      <c r="GA20" s="165"/>
      <c r="GB20" s="165"/>
      <c r="GC20" s="165"/>
      <c r="GD20" s="165"/>
      <c r="GE20" s="165"/>
      <c r="GF20" s="165"/>
      <c r="GG20" s="165"/>
      <c r="GH20" s="165"/>
    </row>
    <row r="21" spans="1:1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</row>
    <row r="22" spans="1:19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</row>
    <row r="23" spans="1:19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</row>
    <row r="24" spans="1:19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</row>
    <row r="25" spans="1:19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</row>
    <row r="26" spans="1:1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1:1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1:1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1:1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1:19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</row>
    <row r="31" spans="1:19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1:19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1:1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1:1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1:1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1:19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165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165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165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165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165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165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165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165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165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165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165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165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165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165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</row>
    <row r="94" spans="1:19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</row>
    <row r="95" spans="1:19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</row>
    <row r="96" spans="1:19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</row>
    <row r="100" spans="3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</row>
    <row r="101" spans="3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</row>
    <row r="102" spans="3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</row>
    <row r="103" spans="3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</row>
    <row r="104" spans="3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</row>
    <row r="105" spans="3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</row>
    <row r="106" spans="3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</row>
    <row r="107" spans="3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</row>
    <row r="108" spans="3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</row>
    <row r="109" spans="3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</row>
    <row r="110" spans="3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</row>
    <row r="111" spans="3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</row>
    <row r="112" spans="3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</row>
    <row r="113" spans="3:18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</row>
    <row r="114" spans="3:18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</row>
    <row r="115" spans="3:18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</row>
    <row r="116" spans="3:18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</row>
    <row r="117" spans="3:18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</row>
    <row r="118" spans="3:18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</row>
    <row r="119" spans="3:18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</row>
    <row r="120" spans="3:18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</row>
    <row r="121" spans="3:18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</row>
    <row r="122" spans="3:18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</row>
    <row r="123" spans="3:18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</row>
    <row r="124" spans="3:18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</row>
    <row r="125" spans="3:18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</row>
    <row r="126" spans="3:18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</row>
    <row r="127" spans="3:18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</row>
    <row r="128" spans="3:18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</row>
    <row r="129" spans="3:18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</row>
    <row r="130" spans="3:18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</row>
    <row r="131" spans="3:18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</row>
    <row r="132" spans="3:18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</row>
    <row r="133" spans="3:18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</row>
    <row r="134" spans="3:18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</row>
    <row r="135" spans="3:18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</row>
    <row r="136" spans="3:18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</row>
    <row r="137" spans="3:18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</row>
    <row r="138" spans="3:18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</row>
    <row r="139" spans="3:18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</row>
    <row r="140" spans="3:18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</row>
    <row r="141" spans="3:18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</row>
    <row r="142" spans="3:18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</row>
    <row r="143" spans="3:18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</row>
    <row r="144" spans="3:18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</row>
    <row r="145" spans="3:18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</row>
    <row r="146" spans="3:18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</row>
    <row r="147" spans="3:18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</row>
    <row r="148" spans="3:18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</row>
    <row r="149" spans="3:18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</row>
    <row r="150" spans="3:18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</row>
    <row r="151" spans="3:18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</row>
    <row r="152" spans="3:18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</row>
    <row r="153" spans="3:18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</row>
    <row r="154" spans="3:18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</row>
    <row r="155" spans="3:18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</row>
    <row r="156" spans="3:18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</row>
    <row r="157" spans="3:18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</row>
    <row r="158" spans="3:18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</row>
    <row r="159" spans="3:18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</row>
    <row r="160" spans="3:18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</row>
    <row r="161" spans="3:18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</row>
    <row r="162" spans="3:18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</row>
    <row r="163" spans="3:18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</row>
    <row r="164" spans="3:18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</row>
    <row r="165" spans="3:18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</row>
    <row r="166" spans="3:18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</row>
    <row r="167" spans="3:18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</row>
    <row r="168" spans="3:18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</row>
    <row r="169" spans="3:18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</row>
    <row r="170" spans="3:1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</row>
    <row r="171" spans="3:1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</row>
    <row r="172" spans="3:1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</row>
    <row r="173" spans="3:1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</row>
    <row r="174" spans="3:1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</row>
    <row r="175" spans="3:1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</row>
    <row r="176" spans="3:1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</row>
    <row r="177" spans="3:1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</row>
    <row r="178" spans="3:1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</row>
    <row r="179" spans="3:1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</row>
  </sheetData>
  <mergeCells count="171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M3:FM4"/>
    <mergeCell ref="FY3:FZ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V3:FX3"/>
    <mergeCell ref="FJ3:FJ4"/>
    <mergeCell ref="FQ3:FU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H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GA2" sqref="G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0" width="8.28515625" style="785" customWidth="1"/>
    <col min="181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165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7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9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231" t="s">
        <v>296</v>
      </c>
      <c r="FZ3" s="1232"/>
      <c r="GA3" s="165"/>
      <c r="GB3" s="165"/>
      <c r="GC3" s="165"/>
      <c r="GD3" s="165"/>
      <c r="GE3" s="165"/>
      <c r="GF3" s="165"/>
      <c r="GG3" s="165"/>
      <c r="GH3" s="165"/>
    </row>
    <row r="4" spans="1:190" ht="18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74">
        <f>+entero!FQ4</f>
        <v>44851</v>
      </c>
      <c r="FR4" s="1126">
        <f>+entero!FR4</f>
        <v>44852</v>
      </c>
      <c r="FS4" s="1126">
        <f>+entero!FS4</f>
        <v>44853</v>
      </c>
      <c r="FT4" s="1126">
        <f>+entero!FT4</f>
        <v>44854</v>
      </c>
      <c r="FU4" s="1086">
        <f>+entero!FU4</f>
        <v>44855</v>
      </c>
      <c r="FV4" s="1073">
        <f>+entero!FV4</f>
        <v>44858</v>
      </c>
      <c r="FW4" s="1073">
        <f>+entero!FW4</f>
        <v>44859</v>
      </c>
      <c r="FX4" s="1073">
        <f>+entero!FX4</f>
        <v>44860</v>
      </c>
      <c r="FY4" s="1074" t="s">
        <v>225</v>
      </c>
      <c r="FZ4" s="1086" t="s">
        <v>169</v>
      </c>
      <c r="GA4" s="165"/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1090"/>
      <c r="FW5" s="1090"/>
      <c r="FX5" s="1090"/>
      <c r="FY5" s="734"/>
      <c r="FZ5" s="838"/>
      <c r="GA5" s="165"/>
      <c r="GB5" s="165"/>
      <c r="GC5" s="165"/>
      <c r="GD5" s="165"/>
      <c r="GE5" s="165"/>
      <c r="GF5" s="165"/>
      <c r="GG5" s="165"/>
      <c r="GH5" s="165"/>
    </row>
    <row r="6" spans="1:19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1034">
        <f>+entero!FP44</f>
        <v>6267.2342565597655</v>
      </c>
      <c r="FQ6" s="945">
        <f>+entero!FQ44</f>
        <v>6267.2342565597655</v>
      </c>
      <c r="FR6" s="1087">
        <f>+entero!FR44</f>
        <v>6267.2342565597655</v>
      </c>
      <c r="FS6" s="1087">
        <f>+entero!FS44</f>
        <v>6267.2342565597655</v>
      </c>
      <c r="FT6" s="1087">
        <f>+entero!FT44</f>
        <v>6267.2342565597655</v>
      </c>
      <c r="FU6" s="1034">
        <f>+entero!FU44</f>
        <v>6285.7658892128266</v>
      </c>
      <c r="FV6" s="1087">
        <f>+entero!FV44</f>
        <v>6285.7658892128266</v>
      </c>
      <c r="FW6" s="1087">
        <f>+entero!FW44</f>
        <v>6285.7658892128266</v>
      </c>
      <c r="FX6" s="1087">
        <f>+entero!FX44</f>
        <v>6288.4358600583073</v>
      </c>
      <c r="FY6" s="1157">
        <f>+entero!FY44</f>
        <v>21.201603498541772</v>
      </c>
      <c r="FZ6" s="896">
        <f>+entero!FZ44</f>
        <v>0.33829281993649041</v>
      </c>
      <c r="GA6" s="165"/>
      <c r="GB6" s="165"/>
      <c r="GC6" s="165"/>
      <c r="GD6" s="165"/>
      <c r="GE6" s="165"/>
      <c r="GF6" s="165"/>
      <c r="GG6" s="165"/>
      <c r="GH6" s="165"/>
    </row>
    <row r="7" spans="1:19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6215.3877551020405</v>
      </c>
      <c r="FQ7" s="743">
        <f>+entero!FQ45</f>
        <v>6215.3877551020405</v>
      </c>
      <c r="FR7" s="458">
        <f>+entero!FR45</f>
        <v>6215.3877551020405</v>
      </c>
      <c r="FS7" s="458">
        <f>+entero!FS45</f>
        <v>6215.3877551020405</v>
      </c>
      <c r="FT7" s="458">
        <f>+entero!FT45</f>
        <v>6215.3877551020405</v>
      </c>
      <c r="FU7" s="1026">
        <f>+entero!FU45</f>
        <v>6229.9650145772584</v>
      </c>
      <c r="FV7" s="458">
        <f>+entero!FV45</f>
        <v>6229.9650145772584</v>
      </c>
      <c r="FW7" s="458">
        <f>+entero!FW45</f>
        <v>6229.9650145772584</v>
      </c>
      <c r="FX7" s="458">
        <f>+entero!FX45</f>
        <v>6229.9650145772584</v>
      </c>
      <c r="FY7" s="945"/>
      <c r="FZ7" s="893"/>
      <c r="GA7" s="165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</v>
      </c>
      <c r="FQ8" s="743">
        <f>+entero!FQ46</f>
        <v>42637.56</v>
      </c>
      <c r="FR8" s="458">
        <f>+entero!FR46</f>
        <v>42637.56</v>
      </c>
      <c r="FS8" s="458">
        <f>+entero!FS46</f>
        <v>42637.56</v>
      </c>
      <c r="FT8" s="458">
        <f>+entero!FT46</f>
        <v>42637.56</v>
      </c>
      <c r="FU8" s="1026">
        <f>+entero!FU46</f>
        <v>42737.56</v>
      </c>
      <c r="FV8" s="458">
        <f>+entero!FV46</f>
        <v>42737.56</v>
      </c>
      <c r="FW8" s="458">
        <f>+entero!FW46</f>
        <v>42737.56</v>
      </c>
      <c r="FX8" s="458">
        <f>+entero!FX46</f>
        <v>42737.56</v>
      </c>
      <c r="FY8" s="945"/>
      <c r="FZ8" s="893"/>
      <c r="GA8" s="165"/>
      <c r="GB8" s="165"/>
      <c r="GC8" s="165"/>
      <c r="GD8" s="165"/>
      <c r="GE8" s="165"/>
      <c r="GF8" s="165"/>
      <c r="GG8" s="165"/>
      <c r="GH8" s="165"/>
    </row>
    <row r="9" spans="1:19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743"/>
      <c r="FZ9" s="918"/>
      <c r="GA9" s="165"/>
      <c r="GB9" s="165"/>
      <c r="GC9" s="165"/>
      <c r="GD9" s="165"/>
      <c r="GE9" s="165"/>
      <c r="GF9" s="165"/>
      <c r="GG9" s="165"/>
      <c r="GH9" s="165"/>
    </row>
    <row r="10" spans="1:19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1026">
        <f>+entero!FP48</f>
        <v>51.846501457725168</v>
      </c>
      <c r="FQ10" s="743">
        <f>+entero!FQ48</f>
        <v>51.846501457725168</v>
      </c>
      <c r="FR10" s="458">
        <f>+entero!FR48</f>
        <v>51.846501457725168</v>
      </c>
      <c r="FS10" s="458">
        <f>+entero!FS48</f>
        <v>51.846501457725168</v>
      </c>
      <c r="FT10" s="458">
        <f>+entero!FT48</f>
        <v>51.846501457725168</v>
      </c>
      <c r="FU10" s="1026">
        <f>+entero!FU48</f>
        <v>55.800874635567737</v>
      </c>
      <c r="FV10" s="458">
        <f>+entero!FV48</f>
        <v>55.800874635567737</v>
      </c>
      <c r="FW10" s="458">
        <f>+entero!FW48</f>
        <v>55.800874635567737</v>
      </c>
      <c r="FX10" s="458">
        <f>+entero!FX48</f>
        <v>58.470845481048784</v>
      </c>
      <c r="FY10" s="967">
        <f>+entero!FY48</f>
        <v>6.6243440233236157</v>
      </c>
      <c r="FZ10" s="893">
        <f>+entero!FZ48</f>
        <v>12.776839009523147</v>
      </c>
      <c r="GA10" s="165"/>
      <c r="GB10" s="165"/>
      <c r="GC10" s="165"/>
      <c r="GD10" s="165"/>
      <c r="GE10" s="165"/>
      <c r="GF10" s="165"/>
      <c r="GG10" s="165"/>
      <c r="GH10" s="165"/>
    </row>
    <row r="11" spans="1:19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1026">
        <f>+entero!FP49</f>
        <v>355.66699999999469</v>
      </c>
      <c r="FQ11" s="743">
        <f>+entero!FQ49</f>
        <v>355.66699999999469</v>
      </c>
      <c r="FR11" s="458">
        <f>+entero!FR49</f>
        <v>355.66699999999469</v>
      </c>
      <c r="FS11" s="458">
        <f>+entero!FS49</f>
        <v>355.66699999999469</v>
      </c>
      <c r="FT11" s="458">
        <f>+entero!FT49</f>
        <v>355.66699999999469</v>
      </c>
      <c r="FU11" s="1026">
        <f>+entero!FU49</f>
        <v>382.7939999999947</v>
      </c>
      <c r="FV11" s="458">
        <f>+entero!FV49</f>
        <v>382.7939999999947</v>
      </c>
      <c r="FW11" s="458">
        <f>+entero!FW49</f>
        <v>382.7939999999947</v>
      </c>
      <c r="FX11" s="458">
        <f>+entero!FX49</f>
        <v>401.10999999999467</v>
      </c>
      <c r="FY11" s="743">
        <f>+entero!FY49</f>
        <v>45.442999999999984</v>
      </c>
      <c r="FZ11" s="893">
        <f>+entero!FZ49</f>
        <v>12.776839009523139</v>
      </c>
      <c r="GA11" s="165"/>
      <c r="GB11" s="165"/>
      <c r="GC11" s="165"/>
      <c r="GD11" s="165"/>
      <c r="GE11" s="165"/>
      <c r="GF11" s="165"/>
      <c r="GG11" s="165"/>
      <c r="GH11" s="165"/>
    </row>
    <row r="12" spans="1:19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1026">
        <f>+entero!FP50</f>
        <v>208.76700000000002</v>
      </c>
      <c r="FQ12" s="743">
        <f>+entero!FQ50</f>
        <v>208.76700000000002</v>
      </c>
      <c r="FR12" s="458">
        <f>+entero!FR50</f>
        <v>208.76700000000002</v>
      </c>
      <c r="FS12" s="458">
        <f>+entero!FS50</f>
        <v>208.76700000000002</v>
      </c>
      <c r="FT12" s="458">
        <f>+entero!FT50</f>
        <v>208.76700000000002</v>
      </c>
      <c r="FU12" s="1026">
        <f>+entero!FU50</f>
        <v>209.29400000000001</v>
      </c>
      <c r="FV12" s="458">
        <f>+entero!FV50</f>
        <v>209.29400000000001</v>
      </c>
      <c r="FW12" s="458">
        <f>+entero!FW50</f>
        <v>209.29400000000001</v>
      </c>
      <c r="FX12" s="458">
        <f>+entero!FX50</f>
        <v>227.61</v>
      </c>
      <c r="FY12" s="743">
        <f>+entero!FY50</f>
        <v>18.842999999999989</v>
      </c>
      <c r="FZ12" s="912">
        <f>+entero!FZ50</f>
        <v>9.0258517869203398</v>
      </c>
      <c r="GA12" s="775"/>
      <c r="GB12" s="775"/>
      <c r="GC12" s="775"/>
      <c r="GD12" s="775"/>
      <c r="GE12" s="775"/>
      <c r="GF12" s="775"/>
      <c r="GG12" s="775"/>
      <c r="GH12" s="775"/>
    </row>
    <row r="13" spans="1:19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743"/>
      <c r="FZ13" s="912"/>
      <c r="GA13" s="165"/>
      <c r="GB13" s="165"/>
      <c r="GC13" s="165"/>
      <c r="GD13" s="165"/>
      <c r="GE13" s="165"/>
      <c r="GF13" s="165"/>
      <c r="GG13" s="165"/>
      <c r="GH13" s="165"/>
    </row>
    <row r="14" spans="1:19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173">
        <f>+entero!FQ52</f>
        <v>10.999999999999998</v>
      </c>
      <c r="FR14" s="1088">
        <f>+entero!FR52</f>
        <v>10.999999999999998</v>
      </c>
      <c r="FS14" s="1088">
        <f>+entero!FS52</f>
        <v>21</v>
      </c>
      <c r="FT14" s="1088">
        <f>+entero!FT52</f>
        <v>40.160080999999998</v>
      </c>
      <c r="FU14" s="1059">
        <f>+entero!FU52</f>
        <v>23.160080999999998</v>
      </c>
      <c r="FV14" s="1088">
        <f>+entero!FV52</f>
        <v>15.160080999999998</v>
      </c>
      <c r="FW14" s="1088">
        <f>+entero!FW52</f>
        <v>15.160080999999998</v>
      </c>
      <c r="FX14" s="1088">
        <f>+entero!FX52</f>
        <v>15.160080999999998</v>
      </c>
      <c r="FY14" s="743"/>
      <c r="FZ14" s="912"/>
      <c r="GA14" s="165"/>
      <c r="GB14" s="165"/>
      <c r="GC14" s="165"/>
      <c r="GD14" s="165"/>
      <c r="GE14" s="165"/>
      <c r="GF14" s="165"/>
      <c r="GG14" s="165"/>
      <c r="GH14" s="165"/>
    </row>
    <row r="15" spans="1:19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173">
        <f>+entero!FQ53</f>
        <v>10.999999999999998</v>
      </c>
      <c r="FR15" s="1088">
        <f>+entero!FR53</f>
        <v>10.999999999999998</v>
      </c>
      <c r="FS15" s="1088">
        <f>+entero!FS53</f>
        <v>21</v>
      </c>
      <c r="FT15" s="1088">
        <f>+entero!FT53</f>
        <v>40.160080999999998</v>
      </c>
      <c r="FU15" s="1059">
        <f>+entero!FU53</f>
        <v>23.160080999999998</v>
      </c>
      <c r="FV15" s="1088">
        <f>+entero!FV53</f>
        <v>15.160080999999998</v>
      </c>
      <c r="FW15" s="1088">
        <f>+entero!FW53</f>
        <v>15.160080999999998</v>
      </c>
      <c r="FX15" s="1088">
        <f>+entero!FX53</f>
        <v>15.160080999999998</v>
      </c>
      <c r="FY15" s="743"/>
      <c r="FZ15" s="912"/>
      <c r="GA15" s="165"/>
      <c r="GB15" s="165"/>
      <c r="GC15" s="165"/>
      <c r="GD15" s="165"/>
      <c r="GE15" s="165"/>
      <c r="GF15" s="165"/>
      <c r="GG15" s="165"/>
      <c r="GH15" s="165"/>
    </row>
    <row r="16" spans="1:19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1088">
        <f>+entero!FV54</f>
        <v>0</v>
      </c>
      <c r="FW16" s="1088">
        <f>+entero!FW54</f>
        <v>0</v>
      </c>
      <c r="FX16" s="1088">
        <f>+entero!FX54</f>
        <v>0</v>
      </c>
      <c r="FY16" s="743"/>
      <c r="FZ16" s="912"/>
      <c r="GA16" s="165"/>
      <c r="GB16" s="165"/>
      <c r="GC16" s="165"/>
      <c r="GD16" s="165"/>
      <c r="GE16" s="165"/>
      <c r="GF16" s="165"/>
      <c r="GG16" s="165"/>
      <c r="GH16" s="165"/>
    </row>
    <row r="17" spans="1:19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173">
        <f>+entero!FQ55</f>
        <v>10.999999999999998</v>
      </c>
      <c r="FR17" s="1088">
        <f>+entero!FR55</f>
        <v>10.999999999999998</v>
      </c>
      <c r="FS17" s="1088">
        <f>+entero!FS55</f>
        <v>21</v>
      </c>
      <c r="FT17" s="1088">
        <f>+entero!FT55</f>
        <v>40.160080999999998</v>
      </c>
      <c r="FU17" s="1059">
        <f>+entero!FU55</f>
        <v>23.160080999999998</v>
      </c>
      <c r="FV17" s="1088">
        <f>+entero!FV55</f>
        <v>15.160080999999998</v>
      </c>
      <c r="FW17" s="1088">
        <f>+entero!FW55</f>
        <v>15.160080999999998</v>
      </c>
      <c r="FX17" s="1088">
        <f>+entero!FX55</f>
        <v>15.160080999999998</v>
      </c>
      <c r="FY17" s="743"/>
      <c r="FZ17" s="912"/>
      <c r="GA17" s="165"/>
      <c r="GB17" s="165"/>
      <c r="GC17" s="165"/>
      <c r="GD17" s="165"/>
      <c r="GE17" s="165"/>
      <c r="GF17" s="165"/>
      <c r="GG17" s="165"/>
      <c r="GH17" s="165"/>
    </row>
    <row r="18" spans="1:19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1088">
        <f>+entero!FV56</f>
        <v>0</v>
      </c>
      <c r="FW18" s="1088">
        <f>+entero!FW56</f>
        <v>0</v>
      </c>
      <c r="FX18" s="1088">
        <f>+entero!FX56</f>
        <v>0</v>
      </c>
      <c r="FY18" s="743"/>
      <c r="FZ18" s="912"/>
      <c r="GA18" s="165"/>
      <c r="GB18" s="165"/>
      <c r="GC18" s="165"/>
      <c r="GD18" s="165"/>
      <c r="GE18" s="165"/>
      <c r="GF18" s="165"/>
      <c r="GG18" s="165"/>
      <c r="GH18" s="165"/>
    </row>
    <row r="19" spans="1:19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1088">
        <f>+entero!FV57</f>
        <v>0</v>
      </c>
      <c r="FW19" s="1088">
        <f>+entero!FW57</f>
        <v>0</v>
      </c>
      <c r="FX19" s="1088">
        <f>+entero!FX57</f>
        <v>0</v>
      </c>
      <c r="FY19" s="743"/>
      <c r="FZ19" s="912"/>
      <c r="GA19" s="165"/>
      <c r="GB19" s="165"/>
      <c r="GC19" s="165"/>
      <c r="GD19" s="165"/>
      <c r="GE19" s="165"/>
      <c r="GF19" s="165"/>
      <c r="GG19" s="165"/>
      <c r="GH19" s="165"/>
    </row>
    <row r="20" spans="1:19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2"/>
      <c r="FZ20" s="1123"/>
      <c r="GA20" s="165"/>
      <c r="GB20" s="165"/>
      <c r="GC20" s="165"/>
      <c r="GD20" s="165"/>
      <c r="GE20" s="165"/>
      <c r="GF20" s="165"/>
      <c r="GG20" s="165"/>
      <c r="GH20" s="165"/>
    </row>
    <row r="21" spans="1:19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</row>
    <row r="22" spans="1:19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</row>
    <row r="23" spans="1:19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</row>
    <row r="24" spans="1:19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</row>
    <row r="25" spans="1:19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</row>
    <row r="26" spans="1:19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1:19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1:19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1:19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1:19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</row>
    <row r="31" spans="1:19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1:19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1:19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1:19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1:19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1:19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165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165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165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165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165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165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</row>
    <row r="85" spans="1:19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</row>
    <row r="86" spans="1:19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</row>
    <row r="87" spans="1:19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</row>
    <row r="88" spans="1:19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</row>
    <row r="89" spans="1:19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</row>
    <row r="90" spans="1:19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</row>
    <row r="91" spans="1:19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</row>
    <row r="92" spans="1:19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</row>
    <row r="93" spans="1:19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</row>
    <row r="94" spans="1:19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</row>
    <row r="95" spans="1:19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</row>
    <row r="96" spans="1:19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</row>
    <row r="100" spans="3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</row>
    <row r="101" spans="3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</row>
    <row r="102" spans="3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</row>
    <row r="103" spans="3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</row>
    <row r="104" spans="3:1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</row>
    <row r="105" spans="3:1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</row>
    <row r="106" spans="3:1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</row>
    <row r="107" spans="3:1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</row>
    <row r="108" spans="3:1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</row>
    <row r="109" spans="3:1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</row>
    <row r="110" spans="3:1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</row>
    <row r="111" spans="3:1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</row>
    <row r="112" spans="3:1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</row>
    <row r="113" spans="3:1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</row>
    <row r="114" spans="3:1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</row>
    <row r="115" spans="3:1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</row>
    <row r="116" spans="3:1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</row>
    <row r="117" spans="3:1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</row>
    <row r="118" spans="3:1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</row>
    <row r="119" spans="3:1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</row>
    <row r="120" spans="3:1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</row>
    <row r="121" spans="3:1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</row>
    <row r="122" spans="3:1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</row>
    <row r="123" spans="3:1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</row>
    <row r="124" spans="3:1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</row>
    <row r="125" spans="3:1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</row>
    <row r="126" spans="3:1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</row>
    <row r="127" spans="3:1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</row>
    <row r="128" spans="3:1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</row>
    <row r="129" spans="3:1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</row>
    <row r="130" spans="3:1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</row>
    <row r="131" spans="3:1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</row>
    <row r="132" spans="3:1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</row>
    <row r="133" spans="3:1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</row>
    <row r="134" spans="3:1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</row>
    <row r="135" spans="3:1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</row>
    <row r="136" spans="3:1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</row>
    <row r="137" spans="3:1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</row>
    <row r="138" spans="3:1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</row>
    <row r="139" spans="3:1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</row>
    <row r="140" spans="3:1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</row>
    <row r="141" spans="3:1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</row>
    <row r="142" spans="3:1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</row>
    <row r="143" spans="3:1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</row>
    <row r="144" spans="3:1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</row>
    <row r="145" spans="3:1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</row>
    <row r="146" spans="3:1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</row>
    <row r="147" spans="3:1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</row>
    <row r="148" spans="3:1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</row>
    <row r="149" spans="3:1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</row>
    <row r="150" spans="3:1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</row>
    <row r="151" spans="3:1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</row>
    <row r="152" spans="3:1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</row>
    <row r="153" spans="3:1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</row>
    <row r="154" spans="3:1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</row>
    <row r="155" spans="3:1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</row>
    <row r="156" spans="3:1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</row>
    <row r="157" spans="3:1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</row>
    <row r="158" spans="3:1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</row>
    <row r="159" spans="3:1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</row>
    <row r="160" spans="3:1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</row>
    <row r="161" spans="3:1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</row>
    <row r="162" spans="3:1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</row>
    <row r="163" spans="3:1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</row>
    <row r="164" spans="3:1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</row>
    <row r="165" spans="3:1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</row>
    <row r="166" spans="3:1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</row>
    <row r="167" spans="3:1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</row>
    <row r="168" spans="3:1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</row>
    <row r="169" spans="3:1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</row>
    <row r="170" spans="3:1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</row>
  </sheetData>
  <mergeCells count="170">
    <mergeCell ref="FN3:FN4"/>
    <mergeCell ref="FK3:FK4"/>
    <mergeCell ref="FQ3:FU3"/>
    <mergeCell ref="FV3:FX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Y3:FZ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H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GA3" sqref="GA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0" width="9" style="785" customWidth="1"/>
    <col min="181" max="190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600000000000001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9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231" t="s">
        <v>294</v>
      </c>
      <c r="FZ3" s="1232"/>
      <c r="GA3" s="165"/>
      <c r="GB3" s="165"/>
      <c r="GC3" s="165"/>
      <c r="GD3" s="165"/>
      <c r="GE3" s="165"/>
      <c r="GF3" s="165"/>
      <c r="GG3" s="165"/>
    </row>
    <row r="4" spans="1:189" ht="24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8"/>
      <c r="DI4" s="1238"/>
      <c r="DJ4" s="1238"/>
      <c r="DK4" s="1238"/>
      <c r="DL4" s="1238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149">
        <f>+entero!FQ4</f>
        <v>44851</v>
      </c>
      <c r="FR4" s="1126">
        <f>+entero!FR4</f>
        <v>44852</v>
      </c>
      <c r="FS4" s="1126">
        <f>+entero!FS4</f>
        <v>44853</v>
      </c>
      <c r="FT4" s="1126">
        <f>+entero!FT4</f>
        <v>44854</v>
      </c>
      <c r="FU4" s="1086">
        <f>+entero!FU4</f>
        <v>44855</v>
      </c>
      <c r="FV4" s="1126">
        <f>+entero!FV4</f>
        <v>44858</v>
      </c>
      <c r="FW4" s="1126">
        <f>+entero!FW4</f>
        <v>44859</v>
      </c>
      <c r="FX4" s="1126">
        <f>+entero!FX4</f>
        <v>44860</v>
      </c>
      <c r="FY4" s="1074" t="s">
        <v>225</v>
      </c>
      <c r="FZ4" s="1086" t="s">
        <v>169</v>
      </c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139"/>
      <c r="FR5" s="1090"/>
      <c r="FS5" s="1090"/>
      <c r="FT5" s="1090"/>
      <c r="FU5" s="1091"/>
      <c r="FV5" s="1090"/>
      <c r="FW5" s="1090"/>
      <c r="FX5" s="1090"/>
      <c r="FY5" s="734"/>
      <c r="FZ5" s="824"/>
      <c r="GA5" s="165"/>
      <c r="GB5" s="165"/>
      <c r="GC5" s="165"/>
      <c r="GD5" s="165"/>
      <c r="GE5" s="165"/>
      <c r="GF5" s="165"/>
      <c r="GG5" s="165"/>
    </row>
    <row r="6" spans="1:18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463">
        <f>+entero!FQ60</f>
        <v>31833.466890775191</v>
      </c>
      <c r="FR6" s="839">
        <f>+entero!FR60</f>
        <v>31801.699598553612</v>
      </c>
      <c r="FS6" s="839">
        <f>+entero!FS60</f>
        <v>31808.183804286848</v>
      </c>
      <c r="FT6" s="839">
        <f>+entero!FT60</f>
        <v>31774.217344818924</v>
      </c>
      <c r="FU6" s="1035">
        <f>+entero!FU60</f>
        <v>31737.258296030293</v>
      </c>
      <c r="FV6" s="839">
        <f>+entero!FV60</f>
        <v>31693.740528846618</v>
      </c>
      <c r="FW6" s="839">
        <f>+entero!FW60</f>
        <v>31766.895938215413</v>
      </c>
      <c r="FX6" s="839">
        <f>+entero!FX60</f>
        <v>31786.204418457404</v>
      </c>
      <c r="FY6" s="463">
        <f>+entero!FY60</f>
        <v>-21.979385829443345</v>
      </c>
      <c r="FZ6" s="899">
        <f>+entero!FZ60</f>
        <v>-6.9099782510943439E-2</v>
      </c>
      <c r="GA6" s="165"/>
      <c r="GB6" s="165"/>
      <c r="GC6" s="165"/>
      <c r="GD6" s="165"/>
      <c r="GE6" s="165"/>
      <c r="GF6" s="165"/>
      <c r="GG6" s="165"/>
    </row>
    <row r="7" spans="1:18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897">
        <f>+entero!FQ61</f>
        <v>85.411931948325702</v>
      </c>
      <c r="FR7" s="842">
        <f>+entero!FR61</f>
        <v>85.417521534371758</v>
      </c>
      <c r="FS7" s="842">
        <f>+entero!FS61</f>
        <v>85.405506634971175</v>
      </c>
      <c r="FT7" s="842">
        <f>+entero!FT61</f>
        <v>85.384710179067199</v>
      </c>
      <c r="FU7" s="1036">
        <f>+entero!FU61</f>
        <v>85.364781317942558</v>
      </c>
      <c r="FV7" s="842">
        <f>+entero!FV61</f>
        <v>85.426514178847427</v>
      </c>
      <c r="FW7" s="842">
        <f>+entero!FW61</f>
        <v>85.447454256078501</v>
      </c>
      <c r="FX7" s="842">
        <f>+entero!FX61</f>
        <v>85.454569117389468</v>
      </c>
      <c r="FY7" s="486">
        <f>+entero!FY61</f>
        <v>4.906248241829303E-2</v>
      </c>
      <c r="FZ7" s="899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463">
        <f>+entero!FQ62</f>
        <v>31758.268263187019</v>
      </c>
      <c r="FR8" s="839">
        <f>+entero!FR62</f>
        <v>31726.500970965441</v>
      </c>
      <c r="FS8" s="839">
        <f>+entero!FS62</f>
        <v>31732.791153375063</v>
      </c>
      <c r="FT8" s="839">
        <f>+entero!FT62</f>
        <v>31698.679212857576</v>
      </c>
      <c r="FU8" s="1035">
        <f>+entero!FU62</f>
        <v>31662.843050366322</v>
      </c>
      <c r="FV8" s="839">
        <f>+entero!FV62</f>
        <v>31618.564496010633</v>
      </c>
      <c r="FW8" s="839">
        <f>+entero!FW62</f>
        <v>31691.184191093715</v>
      </c>
      <c r="FX8" s="839">
        <f>+entero!FX62</f>
        <v>31710.492671335709</v>
      </c>
      <c r="FY8" s="463">
        <f>+entero!FY62</f>
        <v>-22.298482039353985</v>
      </c>
      <c r="FZ8" s="899">
        <f>+entero!FZ62</f>
        <v>-7.0269526344461972E-2</v>
      </c>
      <c r="GA8" s="165"/>
      <c r="GB8" s="165"/>
      <c r="GC8" s="165"/>
      <c r="GD8" s="165"/>
      <c r="GE8" s="165"/>
      <c r="GF8" s="165"/>
      <c r="GG8" s="165"/>
    </row>
    <row r="9" spans="1:18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897">
        <f>+entero!FQ63</f>
        <v>85.583529620528282</v>
      </c>
      <c r="FR9" s="842">
        <f>+entero!FR63</f>
        <v>85.590115856882605</v>
      </c>
      <c r="FS9" s="842">
        <f>+entero!FS63</f>
        <v>85.584994153067754</v>
      </c>
      <c r="FT9" s="842">
        <f>+entero!FT63</f>
        <v>85.561101639773668</v>
      </c>
      <c r="FU9" s="1036">
        <f>+entero!FU63</f>
        <v>85.550402448021117</v>
      </c>
      <c r="FV9" s="842">
        <f>+entero!FV63</f>
        <v>85.528252651650234</v>
      </c>
      <c r="FW9" s="842">
        <f>+entero!FW63</f>
        <v>85.528313051583964</v>
      </c>
      <c r="FX9" s="842">
        <f>+entero!FX63</f>
        <v>85.548401878304432</v>
      </c>
      <c r="FY9" s="486">
        <f>+entero!FY63</f>
        <v>-3.6592274763322052E-2</v>
      </c>
      <c r="FZ9" s="1035"/>
      <c r="GA9" s="165"/>
      <c r="GB9" s="165"/>
      <c r="GC9" s="165"/>
      <c r="GD9" s="165"/>
      <c r="GE9" s="165"/>
      <c r="GF9" s="165"/>
      <c r="GG9" s="165"/>
    </row>
    <row r="10" spans="1:18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840"/>
      <c r="FW10" s="840"/>
      <c r="FX10" s="840"/>
      <c r="FY10" s="259"/>
      <c r="FZ10" s="899"/>
      <c r="GA10" s="165"/>
      <c r="GB10" s="165"/>
      <c r="GC10" s="165"/>
      <c r="GD10" s="165"/>
      <c r="GE10" s="165"/>
      <c r="GF10" s="165"/>
      <c r="GG10" s="165"/>
    </row>
    <row r="11" spans="1:18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898">
        <f>+entero!FQ65</f>
        <v>5471.2616482644471</v>
      </c>
      <c r="FR11" s="841">
        <f>+entero!FR65</f>
        <v>5451.818478590978</v>
      </c>
      <c r="FS11" s="841">
        <f>+entero!FS65</f>
        <v>5460.989161958325</v>
      </c>
      <c r="FT11" s="841">
        <f>+entero!FT65</f>
        <v>5426.1418580866048</v>
      </c>
      <c r="FU11" s="1038">
        <f>+entero!FU65</f>
        <v>5401.2196520691114</v>
      </c>
      <c r="FV11" s="841">
        <f>+entero!FV65</f>
        <v>5411.5854041376251</v>
      </c>
      <c r="FW11" s="841">
        <f>+entero!FW65</f>
        <v>5454.679247945206</v>
      </c>
      <c r="FX11" s="841">
        <f>+entero!FX65</f>
        <v>5467.3344859262543</v>
      </c>
      <c r="FY11" s="898">
        <f>+entero!FY65</f>
        <v>6.3453239679292892</v>
      </c>
      <c r="FZ11" s="899">
        <f>+entero!FZ65</f>
        <v>0.11619367443779799</v>
      </c>
      <c r="GA11" s="165"/>
      <c r="GB11" s="165"/>
      <c r="GC11" s="165"/>
      <c r="GD11" s="165"/>
      <c r="GE11" s="165"/>
      <c r="GF11" s="165"/>
      <c r="GG11" s="165"/>
    </row>
    <row r="12" spans="1:18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897">
        <f>+entero!FQ66</f>
        <v>75.561238798179886</v>
      </c>
      <c r="FR12" s="842">
        <f>+entero!FR66</f>
        <v>75.550344316589346</v>
      </c>
      <c r="FS12" s="842">
        <f>+entero!FS66</f>
        <v>75.507445623348659</v>
      </c>
      <c r="FT12" s="842">
        <f>+entero!FT66</f>
        <v>75.615367516892746</v>
      </c>
      <c r="FU12" s="1036">
        <f>+entero!FU66</f>
        <v>75.495332442792346</v>
      </c>
      <c r="FV12" s="842">
        <f>+entero!FV66</f>
        <v>75.525911939002725</v>
      </c>
      <c r="FW12" s="842">
        <f>+entero!FW66</f>
        <v>75.667839063082354</v>
      </c>
      <c r="FX12" s="842">
        <f>+entero!FX66</f>
        <v>75.725635846661348</v>
      </c>
      <c r="FY12" s="486">
        <f>+entero!FY66</f>
        <v>0.21819022331268911</v>
      </c>
      <c r="FZ12" s="899"/>
      <c r="GA12" s="165"/>
      <c r="GB12" s="165"/>
      <c r="GC12" s="165"/>
      <c r="GD12" s="165"/>
      <c r="GE12" s="165"/>
      <c r="GF12" s="165"/>
      <c r="GG12" s="165"/>
    </row>
    <row r="13" spans="1:18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486">
        <f>+entero!FY67</f>
        <v>0</v>
      </c>
      <c r="FZ13" s="899">
        <f>+entero!FZ67</f>
        <v>0</v>
      </c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898">
        <f>+entero!FQ68</f>
        <v>9491.3762056634478</v>
      </c>
      <c r="FR14" s="841">
        <f>+entero!FR68</f>
        <v>9486.7578988660734</v>
      </c>
      <c r="FS14" s="841">
        <f>+entero!FS68</f>
        <v>9474.7370769185509</v>
      </c>
      <c r="FT14" s="841">
        <f>+entero!FT68</f>
        <v>9458.7560066663664</v>
      </c>
      <c r="FU14" s="1038">
        <f>+entero!FU68</f>
        <v>9439.4990525759877</v>
      </c>
      <c r="FV14" s="841">
        <f>+entero!FV68</f>
        <v>9395.3163679054305</v>
      </c>
      <c r="FW14" s="841">
        <f>+entero!FW68</f>
        <v>9413.7771752931858</v>
      </c>
      <c r="FX14" s="841">
        <f>+entero!FX68</f>
        <v>9418.2997094797756</v>
      </c>
      <c r="FY14" s="898">
        <f>+entero!FY68</f>
        <v>-56.437367438775254</v>
      </c>
      <c r="FZ14" s="899">
        <f>+entero!FZ68</f>
        <v>-0.59566156802664827</v>
      </c>
      <c r="GA14" s="165"/>
      <c r="GB14" s="165"/>
      <c r="GC14" s="165"/>
      <c r="GD14" s="165"/>
      <c r="GE14" s="165"/>
      <c r="GF14" s="165"/>
      <c r="GG14" s="165"/>
    </row>
    <row r="15" spans="1:18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897">
        <f>+entero!FQ69</f>
        <v>80.939177005959706</v>
      </c>
      <c r="FR15" s="842">
        <f>+entero!FR69</f>
        <v>80.91854148829789</v>
      </c>
      <c r="FS15" s="842">
        <f>+entero!FS69</f>
        <v>80.91607779954542</v>
      </c>
      <c r="FT15" s="842">
        <f>+entero!FT69</f>
        <v>80.925014040486644</v>
      </c>
      <c r="FU15" s="1036">
        <f>+entero!FU69</f>
        <v>80.884537583956686</v>
      </c>
      <c r="FV15" s="842">
        <f>+entero!FV69</f>
        <v>80.805700254416266</v>
      </c>
      <c r="FW15" s="842">
        <f>+entero!FW69</f>
        <v>80.824543484929663</v>
      </c>
      <c r="FX15" s="842">
        <f>+entero!FX69</f>
        <v>80.842260036960568</v>
      </c>
      <c r="FY15" s="897">
        <f>+entero!FY69</f>
        <v>-7.3817762584852176E-2</v>
      </c>
      <c r="FZ15" s="899"/>
      <c r="GA15" s="165"/>
      <c r="GB15" s="165"/>
      <c r="GC15" s="165"/>
      <c r="GD15" s="165"/>
      <c r="GE15" s="165"/>
      <c r="GF15" s="165"/>
      <c r="GG15" s="165"/>
    </row>
    <row r="16" spans="1:18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486">
        <f>+entero!FY70</f>
        <v>0</v>
      </c>
      <c r="FZ16" s="899">
        <f>+entero!FZ70</f>
        <v>0</v>
      </c>
      <c r="GA16" s="165"/>
      <c r="GB16" s="165"/>
      <c r="GC16" s="165"/>
      <c r="GD16" s="165"/>
      <c r="GE16" s="165"/>
      <c r="GF16" s="165"/>
      <c r="GG16" s="165"/>
    </row>
    <row r="17" spans="1:18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898">
        <f>+entero!FQ71</f>
        <v>15923.459566508745</v>
      </c>
      <c r="FR17" s="841">
        <f>+entero!FR71</f>
        <v>15927.032774307578</v>
      </c>
      <c r="FS17" s="841">
        <f>+entero!FS71</f>
        <v>15933.768690081628</v>
      </c>
      <c r="FT17" s="841">
        <f>+entero!FT71</f>
        <v>15951.06389988338</v>
      </c>
      <c r="FU17" s="1038">
        <f>+entero!FU71</f>
        <v>15959.529880912536</v>
      </c>
      <c r="FV17" s="841">
        <f>+entero!FV71</f>
        <v>15947.655925647225</v>
      </c>
      <c r="FW17" s="841">
        <f>+entero!FW71</f>
        <v>15962.710350172003</v>
      </c>
      <c r="FX17" s="841">
        <f>+entero!FX71</f>
        <v>15965.334575275509</v>
      </c>
      <c r="FY17" s="897">
        <f>+entero!FY71</f>
        <v>31.565885193880604</v>
      </c>
      <c r="FZ17" s="899">
        <f>+entero!FZ71</f>
        <v>0.19810683716985034</v>
      </c>
      <c r="GA17" s="165"/>
      <c r="GB17" s="165"/>
      <c r="GC17" s="165"/>
      <c r="GD17" s="165"/>
      <c r="GE17" s="165"/>
      <c r="GF17" s="165"/>
      <c r="GG17" s="165"/>
    </row>
    <row r="18" spans="1:18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897">
        <f>+entero!FQ72</f>
        <v>91.500912546341468</v>
      </c>
      <c r="FR18" s="842">
        <f>+entero!FR72</f>
        <v>91.504882145582016</v>
      </c>
      <c r="FS18" s="842">
        <f>+entero!FS72</f>
        <v>91.507703318263097</v>
      </c>
      <c r="FT18" s="842">
        <f>+entero!FT72</f>
        <v>91.377878232733423</v>
      </c>
      <c r="FU18" s="1036">
        <f>+entero!FU72</f>
        <v>91.379234284997622</v>
      </c>
      <c r="FV18" s="842">
        <f>+entero!FV72</f>
        <v>91.366384279480641</v>
      </c>
      <c r="FW18" s="842">
        <f>+entero!FW72</f>
        <v>91.373831040075402</v>
      </c>
      <c r="FX18" s="842">
        <f>+entero!FX72</f>
        <v>91.373554996810341</v>
      </c>
      <c r="FY18" s="486">
        <f>+entero!FY72</f>
        <v>-0.13414832145275568</v>
      </c>
      <c r="FZ18" s="899"/>
      <c r="GA18" s="165"/>
      <c r="GB18" s="165"/>
      <c r="GC18" s="165"/>
      <c r="GD18" s="165"/>
      <c r="GE18" s="165"/>
      <c r="GF18" s="165"/>
      <c r="GG18" s="165"/>
    </row>
    <row r="19" spans="1:18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486">
        <f>+entero!FY73</f>
        <v>0</v>
      </c>
      <c r="FZ19" s="899">
        <f>+entero!FZ73</f>
        <v>0</v>
      </c>
      <c r="GA19" s="165"/>
      <c r="GB19" s="165"/>
      <c r="GC19" s="165"/>
      <c r="GD19" s="165"/>
      <c r="GE19" s="165"/>
      <c r="GF19" s="165"/>
      <c r="GG19" s="165"/>
    </row>
    <row r="20" spans="1:18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898">
        <f>+entero!FQ74</f>
        <v>872.17084275037678</v>
      </c>
      <c r="FR20" s="841">
        <f>+entero!FR74</f>
        <v>860.89181920081421</v>
      </c>
      <c r="FS20" s="841">
        <f>+entero!FS74</f>
        <v>863.29622441655749</v>
      </c>
      <c r="FT20" s="841">
        <f>+entero!FT74</f>
        <v>862.71744822122218</v>
      </c>
      <c r="FU20" s="1038">
        <f>+entero!FU74</f>
        <v>862.59446480868598</v>
      </c>
      <c r="FV20" s="841">
        <f>+entero!FV74</f>
        <v>864.00679832034803</v>
      </c>
      <c r="FW20" s="841">
        <f>+entero!FW74</f>
        <v>860.01741768332158</v>
      </c>
      <c r="FX20" s="841">
        <f>+entero!FX74</f>
        <v>859.52390065416682</v>
      </c>
      <c r="FY20" s="897">
        <f>+entero!FY74</f>
        <v>-3.7723237623906698</v>
      </c>
      <c r="FZ20" s="899">
        <f>+entero!FZ74</f>
        <v>-0.43696748065128216</v>
      </c>
      <c r="GA20" s="165"/>
      <c r="GB20" s="165"/>
      <c r="GC20" s="165"/>
      <c r="GD20" s="165"/>
      <c r="GE20" s="165"/>
      <c r="GF20" s="165"/>
      <c r="GG20" s="165"/>
    </row>
    <row r="21" spans="1:18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897">
        <f>+entero!FQ75</f>
        <v>79.698021646143019</v>
      </c>
      <c r="FR21" s="842">
        <f>+entero!FR75</f>
        <v>79.747680100569042</v>
      </c>
      <c r="FS21" s="842">
        <f>+entero!FS75</f>
        <v>79.676398063142571</v>
      </c>
      <c r="FT21" s="842">
        <f>+entero!FT75</f>
        <v>79.698651944302014</v>
      </c>
      <c r="FU21" s="1036">
        <f>+entero!FU75</f>
        <v>79.52962525765021</v>
      </c>
      <c r="FV21" s="842">
        <f>+entero!FV75</f>
        <v>79.700973914170547</v>
      </c>
      <c r="FW21" s="842">
        <f>+entero!FW75</f>
        <v>79.584568351634061</v>
      </c>
      <c r="FX21" s="842">
        <f>+entero!FX75</f>
        <v>79.470860135290181</v>
      </c>
      <c r="FY21" s="897">
        <f>+entero!FY75</f>
        <v>-0.20553792785239011</v>
      </c>
      <c r="FZ21" s="899"/>
      <c r="GA21" s="165"/>
      <c r="GB21" s="165"/>
      <c r="GC21" s="165"/>
      <c r="GD21" s="165"/>
      <c r="GE21" s="165"/>
      <c r="GF21" s="165"/>
      <c r="GG21" s="165"/>
    </row>
    <row r="22" spans="1:18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840"/>
      <c r="FW22" s="840"/>
      <c r="FX22" s="840"/>
      <c r="FY22" s="259"/>
      <c r="FZ22" s="899">
        <f>+entero!FZ76</f>
        <v>0</v>
      </c>
      <c r="GA22" s="165"/>
      <c r="GB22" s="165"/>
      <c r="GC22" s="165"/>
      <c r="GD22" s="165"/>
      <c r="GE22" s="165"/>
      <c r="GF22" s="165"/>
      <c r="GG22" s="165"/>
    </row>
    <row r="23" spans="1:18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463">
        <f>+entero!FQ77</f>
        <v>3794.0603332356795</v>
      </c>
      <c r="FR23" s="839">
        <f>+entero!FR77</f>
        <v>3746.3738400250372</v>
      </c>
      <c r="FS23" s="839">
        <f>+entero!FS77</f>
        <v>3732.7145955259534</v>
      </c>
      <c r="FT23" s="839">
        <f>+entero!FT77</f>
        <v>3658.9530709449855</v>
      </c>
      <c r="FU23" s="1035">
        <f>+entero!FU77</f>
        <v>3552.4514920039883</v>
      </c>
      <c r="FV23" s="839">
        <f>+entero!FV77</f>
        <v>3493.3607652300116</v>
      </c>
      <c r="FW23" s="839">
        <f>+entero!FW77</f>
        <v>3510.3561846408506</v>
      </c>
      <c r="FX23" s="839">
        <f>+entero!FX77</f>
        <v>3471.0568061567119</v>
      </c>
      <c r="FY23" s="463">
        <f>+entero!FY77</f>
        <v>-261.65778936924153</v>
      </c>
      <c r="FZ23" s="899">
        <f>+entero!FZ77</f>
        <v>-7.0098525529614726</v>
      </c>
      <c r="GA23" s="165"/>
      <c r="GB23" s="165"/>
      <c r="GC23" s="165"/>
      <c r="GD23" s="165"/>
      <c r="GE23" s="165"/>
      <c r="GF23" s="165"/>
      <c r="GG23" s="165"/>
    </row>
    <row r="24" spans="1:18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463">
        <f>+entero!FQ78</f>
        <v>2377.3139951865892</v>
      </c>
      <c r="FR24" s="839">
        <f>+entero!FR78</f>
        <v>2333.6678491212824</v>
      </c>
      <c r="FS24" s="839">
        <f>+entero!FS78</f>
        <v>2322.6513652880467</v>
      </c>
      <c r="FT24" s="839">
        <f>+entero!FT78</f>
        <v>2238.3242456376092</v>
      </c>
      <c r="FU24" s="1035">
        <f>+entero!FU78</f>
        <v>2152.4845978763847</v>
      </c>
      <c r="FV24" s="839">
        <f>+entero!FV78</f>
        <v>2103.1070600635567</v>
      </c>
      <c r="FW24" s="839">
        <f>+entero!FW78</f>
        <v>2129.0888674481043</v>
      </c>
      <c r="FX24" s="839">
        <f>+entero!FX78</f>
        <v>2082.9695948603498</v>
      </c>
      <c r="FY24" s="463">
        <f>+entero!FY78</f>
        <v>-239.68177042769685</v>
      </c>
      <c r="FZ24" s="899">
        <f>+entero!FZ78</f>
        <v>-10.319317569986334</v>
      </c>
      <c r="GA24" s="165"/>
      <c r="GB24" s="165"/>
      <c r="GC24" s="165"/>
      <c r="GD24" s="165"/>
      <c r="GE24" s="165"/>
      <c r="GF24" s="165"/>
      <c r="GG24" s="165"/>
    </row>
    <row r="25" spans="1:18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463">
        <f>+entero!FQ79</f>
        <v>451.84510172303203</v>
      </c>
      <c r="FR25" s="839">
        <f>+entero!FR79</f>
        <v>449.93466965743437</v>
      </c>
      <c r="FS25" s="839">
        <f>+entero!FS79</f>
        <v>449.93481179591845</v>
      </c>
      <c r="FT25" s="839">
        <f>+entero!FT79</f>
        <v>449.93497248250736</v>
      </c>
      <c r="FU25" s="1035">
        <f>+entero!FU79</f>
        <v>449.96724719241968</v>
      </c>
      <c r="FV25" s="839">
        <f>+entero!FV79</f>
        <v>449.9712204868805</v>
      </c>
      <c r="FW25" s="839">
        <f>+entero!FW79</f>
        <v>445.33990567784264</v>
      </c>
      <c r="FX25" s="839">
        <f>+entero!FX79</f>
        <v>445.34012633965023</v>
      </c>
      <c r="FY25" s="1182">
        <f>+entero!FY79</f>
        <v>-4.5946854562682233</v>
      </c>
      <c r="FZ25" s="1183">
        <f>+entero!FZ79</f>
        <v>-1.0211891446959835</v>
      </c>
      <c r="GA25" s="165"/>
      <c r="GB25" s="165"/>
      <c r="GC25" s="165"/>
      <c r="GD25" s="165"/>
      <c r="GE25" s="165"/>
      <c r="GF25" s="165"/>
      <c r="GG25" s="165"/>
    </row>
    <row r="26" spans="1:18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463">
        <f>+entero!FQ80</f>
        <v>515.17893993605833</v>
      </c>
      <c r="FR26" s="839">
        <f>+entero!FR80</f>
        <v>513.43986476632062</v>
      </c>
      <c r="FS26" s="839">
        <f>+entero!FS80</f>
        <v>510.75795481198838</v>
      </c>
      <c r="FT26" s="839">
        <f>+entero!FT80</f>
        <v>521.51578031486883</v>
      </c>
      <c r="FU26" s="1035">
        <f>+entero!FU80</f>
        <v>500.78719523518362</v>
      </c>
      <c r="FV26" s="839">
        <f>+entero!FV80</f>
        <v>491.02077822957443</v>
      </c>
      <c r="FW26" s="839">
        <f>+entero!FW80</f>
        <v>486.33056427490374</v>
      </c>
      <c r="FX26" s="839">
        <f>+entero!FX80</f>
        <v>493.11550891671135</v>
      </c>
      <c r="FY26" s="463">
        <f>+entero!FY80</f>
        <v>-17.642445895277035</v>
      </c>
      <c r="FZ26" s="899">
        <f>+entero!FZ80</f>
        <v>-3.4541695785768574</v>
      </c>
      <c r="GA26" s="165"/>
      <c r="GB26" s="165"/>
      <c r="GC26" s="165"/>
      <c r="GD26" s="165"/>
      <c r="GE26" s="165"/>
      <c r="GF26" s="165"/>
      <c r="GG26" s="165"/>
    </row>
    <row r="27" spans="1:18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463">
        <f>+entero!FQ81</f>
        <v>449.72229638999994</v>
      </c>
      <c r="FR27" s="839">
        <f>+entero!FR81</f>
        <v>449.33145647999993</v>
      </c>
      <c r="FS27" s="839">
        <f>+entero!FS81</f>
        <v>449.37046363000007</v>
      </c>
      <c r="FT27" s="839">
        <f>+entero!FT81</f>
        <v>449.17807250999994</v>
      </c>
      <c r="FU27" s="1035">
        <f>+entero!FU81</f>
        <v>449.21245169999997</v>
      </c>
      <c r="FV27" s="839">
        <f>+entero!FV81</f>
        <v>449.26170645000002</v>
      </c>
      <c r="FW27" s="839">
        <f>+entero!FW81</f>
        <v>449.59684724000005</v>
      </c>
      <c r="FX27" s="839">
        <f>+entero!FX81</f>
        <v>449.63157604000008</v>
      </c>
      <c r="FY27" s="1151">
        <f>+entero!FY81</f>
        <v>0.26111241000000973</v>
      </c>
      <c r="FZ27" s="899">
        <f>+entero!FZ81</f>
        <v>5.8106268910233252E-2</v>
      </c>
      <c r="GA27" s="165"/>
      <c r="GB27" s="165"/>
      <c r="GC27" s="165"/>
      <c r="GD27" s="165"/>
      <c r="GE27" s="165"/>
      <c r="GF27" s="165"/>
      <c r="GG27" s="165"/>
    </row>
    <row r="28" spans="1:18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463">
        <f>+entero!FQ82</f>
        <v>1539.1994212033155</v>
      </c>
      <c r="FR28" s="839">
        <f>+entero!FR82</f>
        <v>1492.4843407594135</v>
      </c>
      <c r="FS28" s="839">
        <f>+entero!FS82</f>
        <v>1474.7418817863065</v>
      </c>
      <c r="FT28" s="839">
        <f>+entero!FT82</f>
        <v>1403.8520774285405</v>
      </c>
      <c r="FU28" s="1035">
        <f>+entero!FU82</f>
        <v>1298.2473753737213</v>
      </c>
      <c r="FV28" s="839">
        <f>+entero!FV82</f>
        <v>1245.4743136738321</v>
      </c>
      <c r="FW28" s="839">
        <f>+entero!FW82</f>
        <v>1263.7054499479848</v>
      </c>
      <c r="FX28" s="839">
        <f>+entero!FX82</f>
        <v>1228.9264018863203</v>
      </c>
      <c r="FY28" s="463">
        <f>+entero!FY82</f>
        <v>-245.81547989998626</v>
      </c>
      <c r="FZ28" s="899">
        <f>+entero!FZ82</f>
        <v>-16.668373153018344</v>
      </c>
      <c r="GA28" s="165"/>
      <c r="GB28" s="165"/>
      <c r="GC28" s="165"/>
      <c r="GD28" s="165"/>
      <c r="GE28" s="165"/>
      <c r="GF28" s="165"/>
      <c r="GG28" s="165"/>
    </row>
    <row r="29" spans="1:18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463">
        <f>+entero!FQ83</f>
        <v>1418.4661395572573</v>
      </c>
      <c r="FR29" s="839">
        <f>+entero!FR83</f>
        <v>1373.6468191830927</v>
      </c>
      <c r="FS29" s="839">
        <f>+entero!FS83</f>
        <v>1359.8260562843182</v>
      </c>
      <c r="FT29" s="839">
        <f>+entero!FT83</f>
        <v>1278.3634677136718</v>
      </c>
      <c r="FU29" s="1035">
        <f>+entero!FU83</f>
        <v>1193.4755626785377</v>
      </c>
      <c r="FV29" s="839">
        <f>+entero!FV83</f>
        <v>1149.7157998142577</v>
      </c>
      <c r="FW29" s="839">
        <f>+entero!FW83</f>
        <v>1172.770001133081</v>
      </c>
      <c r="FX29" s="839">
        <f>+entero!FX83</f>
        <v>1129.9411783796088</v>
      </c>
      <c r="FY29" s="463">
        <f>+entero!FY83</f>
        <v>-229.88487790470936</v>
      </c>
      <c r="FZ29" s="899">
        <f>+entero!FZ83</f>
        <v>-16.905462050996618</v>
      </c>
      <c r="GA29" s="165"/>
      <c r="GB29" s="165"/>
      <c r="GC29" s="165"/>
      <c r="GD29" s="165"/>
      <c r="GE29" s="165"/>
      <c r="GF29" s="165"/>
      <c r="GG29" s="165"/>
    </row>
    <row r="30" spans="1:18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463">
        <f>+entero!FQ84</f>
        <v>120.73328164605832</v>
      </c>
      <c r="FR30" s="839">
        <f>+entero!FR84</f>
        <v>118.8375215763207</v>
      </c>
      <c r="FS30" s="839">
        <f>+entero!FS84</f>
        <v>114.91582550198832</v>
      </c>
      <c r="FT30" s="839">
        <f>+entero!FT84</f>
        <v>125.48860971486883</v>
      </c>
      <c r="FU30" s="1035">
        <f>+entero!FU84</f>
        <v>104.7718126951837</v>
      </c>
      <c r="FV30" s="839">
        <f>+entero!FV84</f>
        <v>95.758513859574336</v>
      </c>
      <c r="FW30" s="839">
        <f>+entero!FW84</f>
        <v>90.935448814903808</v>
      </c>
      <c r="FX30" s="839">
        <f>+entero!FX84</f>
        <v>98.985223506711392</v>
      </c>
      <c r="FY30" s="463">
        <f>+entero!FY84</f>
        <v>-15.93060199527693</v>
      </c>
      <c r="FZ30" s="899">
        <f>+entero!FZ84</f>
        <v>-13.862844325998678</v>
      </c>
      <c r="GA30" s="165"/>
      <c r="GB30" s="165"/>
      <c r="GC30" s="165"/>
      <c r="GD30" s="165"/>
      <c r="GE30" s="165"/>
      <c r="GF30" s="165"/>
      <c r="GG30" s="165"/>
    </row>
    <row r="31" spans="1:18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463">
        <f>+entero!FY85</f>
        <v>0</v>
      </c>
      <c r="FZ31" s="899" t="e">
        <f>+entero!FZ85</f>
        <v>#DIV/0!</v>
      </c>
      <c r="GA31" s="165"/>
      <c r="GB31" s="165"/>
      <c r="GC31" s="165"/>
      <c r="GD31" s="165"/>
      <c r="GE31" s="165"/>
      <c r="GF31" s="165"/>
      <c r="GG31" s="165"/>
    </row>
    <row r="32" spans="1:18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463">
        <f>+entero!FQ86</f>
        <v>30360.164015176837</v>
      </c>
      <c r="FR32" s="839">
        <f>+entero!FR86</f>
        <v>30362.998156755537</v>
      </c>
      <c r="FS32" s="839">
        <f>+entero!FS86</f>
        <v>30384.376059229304</v>
      </c>
      <c r="FT32" s="839">
        <f>+entero!FT86</f>
        <v>30392.758396743873</v>
      </c>
      <c r="FU32" s="1035">
        <f>+entero!FU86</f>
        <v>30434.043986289067</v>
      </c>
      <c r="FV32" s="839">
        <f>+entero!FV86</f>
        <v>30434.593313930469</v>
      </c>
      <c r="FW32" s="839">
        <f>+entero!FW86</f>
        <v>30455.946611254087</v>
      </c>
      <c r="FX32" s="839">
        <f>+entero!FX86</f>
        <v>30496.85639028178</v>
      </c>
      <c r="FY32" s="463">
        <f>+entero!FY86</f>
        <v>112.48033105247669</v>
      </c>
      <c r="FZ32" s="899">
        <f>+entero!FZ86</f>
        <v>0.37019134713582708</v>
      </c>
      <c r="GA32" s="165"/>
      <c r="GB32" s="165"/>
      <c r="GC32" s="165"/>
      <c r="GD32" s="165"/>
      <c r="GE32" s="165"/>
      <c r="GF32" s="165"/>
      <c r="GG32" s="165"/>
    </row>
    <row r="33" spans="1:18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840" t="str">
        <f>+entero!FV87</f>
        <v>n.d.</v>
      </c>
      <c r="FW33" s="840">
        <f>+entero!FW87</f>
        <v>0</v>
      </c>
      <c r="FX33" s="840">
        <f>+entero!FX87</f>
        <v>0</v>
      </c>
      <c r="FY33" s="259">
        <f>+entero!FY87</f>
        <v>0</v>
      </c>
      <c r="FZ33" s="900" t="e">
        <f>+entero!FZ87</f>
        <v>#DIV/0!</v>
      </c>
      <c r="GA33" s="165"/>
      <c r="GB33" s="165"/>
      <c r="GC33" s="165"/>
      <c r="GD33" s="165"/>
      <c r="GE33" s="165"/>
      <c r="GF33" s="165"/>
      <c r="GG33" s="165"/>
    </row>
    <row r="34" spans="1:18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946">
        <f>+entero!FQ88</f>
        <v>99.17837945542648</v>
      </c>
      <c r="FR34" s="843">
        <f>+entero!FR88</f>
        <v>99.178791309148224</v>
      </c>
      <c r="FS34" s="843">
        <f>+entero!FS88</f>
        <v>99.179437123320895</v>
      </c>
      <c r="FT34" s="843">
        <f>+entero!FT88</f>
        <v>99.177107088897586</v>
      </c>
      <c r="FU34" s="1039">
        <f>+entero!FU88</f>
        <v>99.178929444296401</v>
      </c>
      <c r="FV34" s="843">
        <f>+entero!FV88</f>
        <v>99.178823358871711</v>
      </c>
      <c r="FW34" s="843">
        <f>+entero!FW88</f>
        <v>99.179320162261874</v>
      </c>
      <c r="FX34" s="843">
        <f>+entero!FX88</f>
        <v>99.180187430271701</v>
      </c>
      <c r="FY34" s="946"/>
      <c r="FZ34" s="899"/>
      <c r="GA34" s="165"/>
      <c r="GB34" s="165"/>
      <c r="GC34" s="165"/>
      <c r="GD34" s="165"/>
      <c r="GE34" s="165"/>
      <c r="GF34" s="165"/>
      <c r="GG34" s="165"/>
    </row>
    <row r="35" spans="1:18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142"/>
      <c r="FR35" s="762"/>
      <c r="FS35" s="762"/>
      <c r="FT35" s="762"/>
      <c r="FU35" s="1092"/>
      <c r="FV35" s="762"/>
      <c r="FW35" s="762"/>
      <c r="FX35" s="762"/>
      <c r="FY35" s="823"/>
      <c r="FZ35" s="822"/>
      <c r="GA35" s="165"/>
      <c r="GB35" s="165"/>
      <c r="GC35" s="165"/>
      <c r="GD35" s="165"/>
      <c r="GE35" s="165"/>
      <c r="GF35" s="165"/>
      <c r="GG35" s="165"/>
    </row>
    <row r="36" spans="1:18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165"/>
      <c r="FZ93" s="165"/>
      <c r="GA93" s="165"/>
      <c r="GB93" s="165"/>
      <c r="GC93" s="165"/>
      <c r="GD93" s="165"/>
      <c r="GE93" s="165"/>
      <c r="GF93" s="165"/>
      <c r="GG93" s="165"/>
    </row>
    <row r="94" spans="1:18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165"/>
      <c r="FZ94" s="165"/>
      <c r="GA94" s="165"/>
      <c r="GB94" s="165"/>
      <c r="GC94" s="165"/>
      <c r="GD94" s="165"/>
      <c r="GE94" s="165"/>
      <c r="GF94" s="165"/>
      <c r="GG94" s="165"/>
    </row>
    <row r="95" spans="1:18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165"/>
      <c r="FZ95" s="165"/>
      <c r="GA95" s="165"/>
      <c r="GB95" s="165"/>
      <c r="GC95" s="165"/>
      <c r="GD95" s="165"/>
      <c r="GE95" s="165"/>
      <c r="GF95" s="165"/>
      <c r="GG95" s="165"/>
    </row>
    <row r="96" spans="1:18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165"/>
      <c r="FZ96" s="165"/>
      <c r="GA96" s="165"/>
      <c r="GB96" s="165"/>
      <c r="GC96" s="165"/>
      <c r="GD96" s="165"/>
      <c r="GE96" s="165"/>
      <c r="GF96" s="165"/>
      <c r="GG96" s="165"/>
    </row>
    <row r="97" spans="1:18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165"/>
      <c r="FZ97" s="165"/>
      <c r="GA97" s="165"/>
      <c r="GB97" s="165"/>
      <c r="GC97" s="165"/>
      <c r="GD97" s="165"/>
      <c r="GE97" s="165"/>
      <c r="GF97" s="165"/>
      <c r="GG97" s="165"/>
    </row>
    <row r="98" spans="1:18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165"/>
      <c r="FZ98" s="165"/>
      <c r="GA98" s="165"/>
      <c r="GB98" s="165"/>
      <c r="GC98" s="165"/>
      <c r="GD98" s="165"/>
      <c r="GE98" s="165"/>
      <c r="GF98" s="165"/>
      <c r="GG98" s="165"/>
    </row>
    <row r="99" spans="1:18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165"/>
      <c r="FZ99" s="165"/>
      <c r="GA99" s="165"/>
      <c r="GB99" s="165"/>
      <c r="GC99" s="165"/>
      <c r="GD99" s="165"/>
      <c r="GE99" s="165"/>
      <c r="GF99" s="165"/>
      <c r="GG99" s="165"/>
    </row>
    <row r="100" spans="1:18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</row>
    <row r="101" spans="1:18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</row>
    <row r="102" spans="1:18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</row>
    <row r="103" spans="1:18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</row>
    <row r="104" spans="1:18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</row>
    <row r="105" spans="1:18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</row>
    <row r="106" spans="1:18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</row>
    <row r="107" spans="1:18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</row>
    <row r="108" spans="1:18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</row>
    <row r="109" spans="1:18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</row>
    <row r="110" spans="1:18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</row>
    <row r="111" spans="1:18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</row>
    <row r="112" spans="1:18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</row>
    <row r="113" spans="3:18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</row>
    <row r="114" spans="3:18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</row>
    <row r="115" spans="3:18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</row>
    <row r="116" spans="3:18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</row>
    <row r="117" spans="3:18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</row>
    <row r="118" spans="3:18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</row>
    <row r="119" spans="3:18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</row>
    <row r="120" spans="3:1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</row>
    <row r="121" spans="3:1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</row>
    <row r="122" spans="3:1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</row>
    <row r="123" spans="3:1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</row>
    <row r="124" spans="3:1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</row>
    <row r="125" spans="3:1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</row>
    <row r="126" spans="3:1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</row>
    <row r="127" spans="3:1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</row>
    <row r="128" spans="3:1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</row>
    <row r="129" spans="3:1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</row>
    <row r="130" spans="3:1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</row>
    <row r="131" spans="3:1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</row>
    <row r="132" spans="3:1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</row>
    <row r="133" spans="3:1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</row>
    <row r="134" spans="3:1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</row>
    <row r="135" spans="3:1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</row>
    <row r="136" spans="3:1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</row>
    <row r="137" spans="3:1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</row>
    <row r="138" spans="3:1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</row>
    <row r="139" spans="3:1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</row>
    <row r="140" spans="3:1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</row>
    <row r="141" spans="3:1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</row>
    <row r="142" spans="3:1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</row>
    <row r="143" spans="3:1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</row>
    <row r="144" spans="3:1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</row>
    <row r="145" spans="3:1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</row>
    <row r="146" spans="3:1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</row>
    <row r="147" spans="3:1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</row>
    <row r="148" spans="3:1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</row>
    <row r="149" spans="3:1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</row>
    <row r="150" spans="3:1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</row>
    <row r="151" spans="3:1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</row>
    <row r="152" spans="3:1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</row>
    <row r="153" spans="3:1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</row>
    <row r="154" spans="3:1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</row>
    <row r="155" spans="3:1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</row>
    <row r="156" spans="3:1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</row>
    <row r="157" spans="3:1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</row>
    <row r="158" spans="3:1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</row>
    <row r="159" spans="3:1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</row>
    <row r="160" spans="3:1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</row>
    <row r="161" spans="3:1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</row>
    <row r="162" spans="3:1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</row>
    <row r="163" spans="3:1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</row>
    <row r="164" spans="3:1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</row>
    <row r="165" spans="3:1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</row>
    <row r="166" spans="3:1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</row>
    <row r="167" spans="3:1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</row>
    <row r="168" spans="3:1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</row>
    <row r="169" spans="3:1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</row>
    <row r="170" spans="3:1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</row>
    <row r="171" spans="3:1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</row>
    <row r="172" spans="3:1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</row>
    <row r="173" spans="3:1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</row>
    <row r="174" spans="3:1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</row>
    <row r="175" spans="3:1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</row>
    <row r="176" spans="3:1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</row>
    <row r="177" spans="3:1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</row>
    <row r="178" spans="3:1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</row>
    <row r="179" spans="3:1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</row>
    <row r="180" spans="3:1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</row>
    <row r="181" spans="3:1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</row>
    <row r="182" spans="3:1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</row>
    <row r="183" spans="3:1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</row>
    <row r="184" spans="3:1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</row>
    <row r="185" spans="3:1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</row>
    <row r="186" spans="3:1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</row>
  </sheetData>
  <mergeCells count="170">
    <mergeCell ref="FN3:FN4"/>
    <mergeCell ref="FK3:FK4"/>
    <mergeCell ref="FQ3:FU3"/>
    <mergeCell ref="FJ3:FJ4"/>
    <mergeCell ref="FV3:FX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Y3:FZ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H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GA3" sqref="GA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0" width="8.42578125" style="785" customWidth="1"/>
    <col min="181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165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s="148" customFormat="1" ht="13.5" customHeight="1" x14ac:dyDescent="0.2">
      <c r="C3" s="149"/>
      <c r="D3" s="1241" t="str">
        <f>+entero!D3</f>
        <v>V   A   R   I   A   B   L   E   S     b/</v>
      </c>
      <c r="E3" s="1239" t="str">
        <f>+entero!E3</f>
        <v>2008                          A  fines de Dic*</v>
      </c>
      <c r="F3" s="1239" t="str">
        <f>+entero!F3</f>
        <v>2009                          A  fines de Ene*</v>
      </c>
      <c r="G3" s="1239" t="str">
        <f>+entero!G3</f>
        <v>2009                          A  fines de Feb*</v>
      </c>
      <c r="H3" s="1239" t="str">
        <f>+entero!H3</f>
        <v>2009                          A  fines de Mar*</v>
      </c>
      <c r="I3" s="1239" t="str">
        <f>+entero!I3</f>
        <v>2009                          A  fines de adr*</v>
      </c>
      <c r="J3" s="1239" t="str">
        <f>+entero!J3</f>
        <v>2009                          A  fines de May*</v>
      </c>
      <c r="K3" s="1239" t="str">
        <f>+entero!K3</f>
        <v>2009                          A  fines de Jun*</v>
      </c>
      <c r="L3" s="1239" t="str">
        <f>+entero!L3</f>
        <v>2009                          A  fines de Jul*</v>
      </c>
      <c r="M3" s="1239" t="str">
        <f>+entero!M3</f>
        <v>2009                          A  fines de Ago*</v>
      </c>
      <c r="N3" s="1239" t="str">
        <f>+entero!N3</f>
        <v>2009                          A  fines de Sep*</v>
      </c>
      <c r="O3" s="1239" t="str">
        <f>+entero!O3</f>
        <v>2009                          A  fines de Oct*</v>
      </c>
      <c r="P3" s="1239" t="str">
        <f>+entero!P3</f>
        <v>2009                          A  fines de Nov*</v>
      </c>
      <c r="Q3" s="1239" t="str">
        <f>+entero!Q3</f>
        <v>2009                          A  fines de Dic*</v>
      </c>
      <c r="R3" s="1239" t="str">
        <f>+entero!R3</f>
        <v>2010                          A  fines de Ene*</v>
      </c>
      <c r="S3" s="1239" t="str">
        <f>+entero!S3</f>
        <v>2010                          A  fines de Feb*</v>
      </c>
      <c r="T3" s="1239" t="str">
        <f>+entero!T3</f>
        <v>2010                          A  fines de Mar*</v>
      </c>
      <c r="U3" s="1239" t="str">
        <f>+entero!U3</f>
        <v>2010                          A  fines de adr*</v>
      </c>
      <c r="V3" s="1239" t="str">
        <f>+entero!V3</f>
        <v>2010                          A  fines de May*</v>
      </c>
      <c r="W3" s="1239" t="str">
        <f>+entero!W3</f>
        <v>2010                          A  fines de Jun*</v>
      </c>
      <c r="X3" s="1239" t="str">
        <f>+entero!X3</f>
        <v>2010                          A  fines de Jul*</v>
      </c>
      <c r="Y3" s="1239" t="str">
        <f>+entero!Y3</f>
        <v>2010                          A  fines de Ago*</v>
      </c>
      <c r="Z3" s="1239" t="str">
        <f>+entero!Z3</f>
        <v>2010                          A  fines de Sep*</v>
      </c>
      <c r="AA3" s="1239" t="str">
        <f>+entero!AA3</f>
        <v>2010                          A  fines de Oct*</v>
      </c>
      <c r="AB3" s="1239" t="str">
        <f>+entero!AB3</f>
        <v>2010                          A  fines de Nov*</v>
      </c>
      <c r="AC3" s="1239" t="str">
        <f>+entero!AC3</f>
        <v>2010                          A  fines de Dic*</v>
      </c>
      <c r="AD3" s="1239" t="str">
        <f>+entero!AD3</f>
        <v>2011                          A  fines de Ene*</v>
      </c>
      <c r="AE3" s="1239" t="str">
        <f>+entero!AE3</f>
        <v>2011                          A  fines de Feb*</v>
      </c>
      <c r="AF3" s="1239" t="str">
        <f>+entero!AF3</f>
        <v>2011                          A  fines de Mar*</v>
      </c>
      <c r="AG3" s="1239" t="str">
        <f>+entero!AG3</f>
        <v>2011                          A  fines de adr*</v>
      </c>
      <c r="AH3" s="1239" t="str">
        <f>+entero!AH3</f>
        <v>2011                          A  fines de May*</v>
      </c>
      <c r="AI3" s="1239" t="str">
        <f>+entero!AI3</f>
        <v>2011                          A  fines de Jun*</v>
      </c>
      <c r="AJ3" s="1239" t="str">
        <f>+entero!AJ3</f>
        <v>2011                          A  fines de Jul*</v>
      </c>
      <c r="AK3" s="1239" t="str">
        <f>+entero!AK3</f>
        <v>2011                          A  fines de Ago*</v>
      </c>
      <c r="AL3" s="1239" t="str">
        <f>+entero!AL3</f>
        <v>2011                          A  fines de Sep*</v>
      </c>
      <c r="AM3" s="1239" t="str">
        <f>+entero!AM3</f>
        <v>2011                          A  fines de Oct*</v>
      </c>
      <c r="AN3" s="1239" t="str">
        <f>+entero!AN3</f>
        <v>2011                          A  fines de Nov*</v>
      </c>
      <c r="AO3" s="1239" t="str">
        <f>+entero!AO3</f>
        <v>2011                          A  fines de Dic*</v>
      </c>
      <c r="AP3" s="1239" t="str">
        <f>+entero!AP3</f>
        <v>2012                          A  fines de Ene*</v>
      </c>
      <c r="AQ3" s="1239" t="str">
        <f>+entero!AQ3</f>
        <v>2012                          A  fines de Feb*</v>
      </c>
      <c r="AR3" s="1239" t="str">
        <f>+entero!AR3</f>
        <v>2012                          A  fines de Mar*</v>
      </c>
      <c r="AS3" s="1239" t="str">
        <f>+entero!AS3</f>
        <v>2012                          A  fines de adr*</v>
      </c>
      <c r="AT3" s="1239" t="str">
        <f>+entero!AT3</f>
        <v>2012                          A  fines de May*</v>
      </c>
      <c r="AU3" s="1239" t="str">
        <f>+entero!AU3</f>
        <v>2012                          A  fines de Jun*</v>
      </c>
      <c r="AV3" s="1239" t="str">
        <f>+entero!AV3</f>
        <v>2012                          A  fines de Jul*</v>
      </c>
      <c r="AW3" s="1239" t="str">
        <f>+entero!AW3</f>
        <v>2012                          A  fines de Ago*</v>
      </c>
      <c r="AX3" s="1239" t="str">
        <f>+entero!AX3</f>
        <v>2012                          A  fines de Sep*</v>
      </c>
      <c r="AY3" s="1239" t="str">
        <f>+entero!AY3</f>
        <v>2012                          A  fines de Oct*</v>
      </c>
      <c r="AZ3" s="1239" t="str">
        <f>+entero!AZ3</f>
        <v>2012                          A  fines de Nov*</v>
      </c>
      <c r="BA3" s="1239" t="str">
        <f>+entero!BA3</f>
        <v>2012                          A  fines de Dic*</v>
      </c>
      <c r="BB3" s="1239" t="str">
        <f>+entero!BB3</f>
        <v>2013                          A  fines de Ene*</v>
      </c>
      <c r="BC3" s="1239" t="str">
        <f>+entero!BC3</f>
        <v>2013                          A  fines de Feb*</v>
      </c>
      <c r="BD3" s="1239" t="str">
        <f>+entero!BD3</f>
        <v>2013                          A  fines de Mar*</v>
      </c>
      <c r="BE3" s="1239" t="str">
        <f>+entero!BE3</f>
        <v>2013                          A  fines de adr*</v>
      </c>
      <c r="BF3" s="1239" t="str">
        <f>+entero!BF3</f>
        <v>2013                          A  fines de May*</v>
      </c>
      <c r="BG3" s="1239" t="str">
        <f>+entero!BG3</f>
        <v>2013                          A  fines de Jun*</v>
      </c>
      <c r="BH3" s="1239" t="str">
        <f>+entero!BH3</f>
        <v>2013                          A  fines de Jul*</v>
      </c>
      <c r="BI3" s="1239" t="str">
        <f>+entero!BI3</f>
        <v>2013                          A  fines de Ago*</v>
      </c>
      <c r="BJ3" s="1239" t="str">
        <f>+entero!BJ3</f>
        <v>2013                          A  fines de Sep*</v>
      </c>
      <c r="BK3" s="1239" t="str">
        <f>+entero!BK3</f>
        <v>2013                          A  fines de Oct*</v>
      </c>
      <c r="BL3" s="1239" t="str">
        <f>+entero!BL3</f>
        <v>2013                          A  fines de Nov*</v>
      </c>
      <c r="BM3" s="1239" t="str">
        <f>+entero!BM3</f>
        <v>2013                          A  fines de Dic*</v>
      </c>
      <c r="BN3" s="1239" t="str">
        <f>+entero!BN3</f>
        <v>2014                          A  fines de Ene*</v>
      </c>
      <c r="BO3" s="1239" t="str">
        <f>+entero!BO3</f>
        <v>2014                          A  fines de Feb*</v>
      </c>
      <c r="BP3" s="1239" t="str">
        <f>+entero!BP3</f>
        <v>2014                          A  fines de Mar*</v>
      </c>
      <c r="BQ3" s="1239" t="str">
        <f>+entero!BQ3</f>
        <v>2014                          A  fines de adr*</v>
      </c>
      <c r="BR3" s="1239" t="str">
        <f>+entero!BR3</f>
        <v>2014                          A  fines de May*</v>
      </c>
      <c r="BS3" s="1239" t="str">
        <f>+entero!BS3</f>
        <v>2014                          A  fines de Jun*</v>
      </c>
      <c r="BT3" s="1239" t="str">
        <f>+entero!BT3</f>
        <v>2014                          A  fines de Jul*</v>
      </c>
      <c r="BU3" s="1239" t="str">
        <f>+entero!BU3</f>
        <v>2014                          A  fines de Ago*</v>
      </c>
      <c r="BV3" s="1239" t="str">
        <f>+entero!BV3</f>
        <v>2014                          A  fines de Sep*</v>
      </c>
      <c r="BW3" s="1239" t="str">
        <f>+entero!BW3</f>
        <v>2014                          A  fines de Oct*</v>
      </c>
      <c r="BX3" s="1239" t="str">
        <f>+entero!BX3</f>
        <v>2014                          A  fines de Nov*</v>
      </c>
      <c r="BY3" s="1239" t="str">
        <f>+entero!BY3</f>
        <v>2014                          A  fines de Dic*</v>
      </c>
      <c r="BZ3" s="1239" t="str">
        <f>+entero!BZ3</f>
        <v>2015                         A  fines de Ene*</v>
      </c>
      <c r="CA3" s="1239" t="str">
        <f>+entero!CA3</f>
        <v>2015                         A  fines de Feb*</v>
      </c>
      <c r="CB3" s="1239" t="str">
        <f>+entero!CB3</f>
        <v>2015                         A  fines de Mar*</v>
      </c>
      <c r="CC3" s="1239" t="str">
        <f>+entero!CC3</f>
        <v xml:space="preserve">2015                         A  fines de adr* </v>
      </c>
      <c r="CD3" s="1239" t="str">
        <f>+entero!CD3</f>
        <v xml:space="preserve">2015                         A  fines de May* </v>
      </c>
      <c r="CE3" s="1239" t="str">
        <f>+entero!CE3</f>
        <v xml:space="preserve">2015                         A  fines de Jun* </v>
      </c>
      <c r="CF3" s="1239" t="str">
        <f>+entero!CF3</f>
        <v xml:space="preserve">2015                         A  fines de Jul* </v>
      </c>
      <c r="CG3" s="1239" t="str">
        <f>+entero!CG3</f>
        <v xml:space="preserve">2015                         A  fines de Ago* </v>
      </c>
      <c r="CH3" s="1239" t="str">
        <f>+entero!CH3</f>
        <v xml:space="preserve">2015                         A  fines de Sep* </v>
      </c>
      <c r="CI3" s="1239" t="str">
        <f>+entero!CI3</f>
        <v xml:space="preserve">2015                         A  fines de Oct* </v>
      </c>
      <c r="CJ3" s="1239" t="str">
        <f>+entero!CJ3</f>
        <v xml:space="preserve">2015                         A  fines de Nov* </v>
      </c>
      <c r="CK3" s="1239" t="str">
        <f>+entero!CK3</f>
        <v xml:space="preserve">2015                         A  fines de Dic* </v>
      </c>
      <c r="CL3" s="1239" t="str">
        <f>+entero!CL3</f>
        <v xml:space="preserve">2016                         A  fines de Ene* </v>
      </c>
      <c r="CM3" s="1239" t="str">
        <f>+entero!CM3</f>
        <v xml:space="preserve">2016                         A  fines de Feb* </v>
      </c>
      <c r="CN3" s="1239" t="str">
        <f>+entero!CN3</f>
        <v xml:space="preserve">2016                         A  fines de Mar* </v>
      </c>
      <c r="CO3" s="1239" t="str">
        <f>+entero!CO3</f>
        <v xml:space="preserve">2016                         A  fines de adr* </v>
      </c>
      <c r="CP3" s="1239" t="str">
        <f>+entero!CP3</f>
        <v xml:space="preserve">2016                         A  fines de May* </v>
      </c>
      <c r="CQ3" s="1239" t="str">
        <f>+entero!CQ3</f>
        <v xml:space="preserve">2016                         A  fines de Jun* </v>
      </c>
      <c r="CR3" s="1239" t="str">
        <f>+entero!CR3</f>
        <v xml:space="preserve">2016                         A  fines de Jul* </v>
      </c>
      <c r="CS3" s="1239" t="str">
        <f>+entero!CS3</f>
        <v xml:space="preserve">2016                         A  fines de Ago* </v>
      </c>
      <c r="CT3" s="1239" t="str">
        <f>+entero!CT3</f>
        <v xml:space="preserve">2016                         A  fines de Sep* </v>
      </c>
      <c r="CU3" s="1239" t="str">
        <f>+entero!CU3</f>
        <v xml:space="preserve">2016                         A  fines de Oct* </v>
      </c>
      <c r="CV3" s="1239" t="str">
        <f>+entero!CV3</f>
        <v xml:space="preserve">2016                         A  fines de Nov* </v>
      </c>
      <c r="CW3" s="1239" t="str">
        <f>+entero!CW3</f>
        <v>2016                         A  fines de Dic* 15</v>
      </c>
      <c r="CX3" s="1239" t="str">
        <f>+entero!CX3</f>
        <v xml:space="preserve">2017                         A  fines de Ene* </v>
      </c>
      <c r="CY3" s="1239" t="str">
        <f>+entero!CY3</f>
        <v xml:space="preserve">2017                         A  fines de Feb* </v>
      </c>
      <c r="CZ3" s="1239" t="str">
        <f>+entero!CZ3</f>
        <v xml:space="preserve">2017                         A  fines de Mar* </v>
      </c>
      <c r="DA3" s="1239" t="str">
        <f>+entero!DA3</f>
        <v xml:space="preserve">2017                         A  fines de Abr* </v>
      </c>
      <c r="DB3" s="1239" t="str">
        <f>+entero!DB3</f>
        <v xml:space="preserve">2017                         A  fines de May* </v>
      </c>
      <c r="DC3" s="1239" t="str">
        <f>+entero!DC3</f>
        <v xml:space="preserve">2017                         A  fines de Jun* </v>
      </c>
      <c r="DD3" s="1239" t="str">
        <f>+entero!DD3</f>
        <v xml:space="preserve">2017                         A  fines de Jul* </v>
      </c>
      <c r="DE3" s="1239" t="str">
        <f>+entero!DE3</f>
        <v xml:space="preserve">2017                         A  fines de Ago* </v>
      </c>
      <c r="DF3" s="1239" t="str">
        <f>+entero!DF3</f>
        <v xml:space="preserve">2017                         A  fines de Sep* </v>
      </c>
      <c r="DG3" s="1239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9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231" t="s">
        <v>295</v>
      </c>
      <c r="FZ3" s="1232"/>
      <c r="GA3" s="171"/>
      <c r="GB3" s="171"/>
      <c r="GC3" s="171"/>
      <c r="GD3" s="171"/>
      <c r="GE3" s="171"/>
      <c r="GF3" s="171"/>
      <c r="GG3" s="171"/>
      <c r="GH3" s="171"/>
    </row>
    <row r="4" spans="1:190" s="148" customFormat="1" ht="28.5" customHeight="1" thickBot="1" x14ac:dyDescent="0.25">
      <c r="C4" s="150"/>
      <c r="D4" s="1242"/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  <c r="V4" s="1240"/>
      <c r="W4" s="1240"/>
      <c r="X4" s="1240"/>
      <c r="Y4" s="1240"/>
      <c r="Z4" s="1240"/>
      <c r="AA4" s="1240"/>
      <c r="AB4" s="1240"/>
      <c r="AC4" s="1240"/>
      <c r="AD4" s="1240"/>
      <c r="AE4" s="1240"/>
      <c r="AF4" s="1240"/>
      <c r="AG4" s="1240"/>
      <c r="AH4" s="1240"/>
      <c r="AI4" s="1240"/>
      <c r="AJ4" s="1240"/>
      <c r="AK4" s="1240"/>
      <c r="AL4" s="1240"/>
      <c r="AM4" s="1240"/>
      <c r="AN4" s="1240"/>
      <c r="AO4" s="1240"/>
      <c r="AP4" s="1240"/>
      <c r="AQ4" s="1240"/>
      <c r="AR4" s="1240"/>
      <c r="AS4" s="1240"/>
      <c r="AT4" s="1240"/>
      <c r="AU4" s="1240"/>
      <c r="AV4" s="1240"/>
      <c r="AW4" s="1240"/>
      <c r="AX4" s="1240"/>
      <c r="AY4" s="1240"/>
      <c r="AZ4" s="1240"/>
      <c r="BA4" s="1240"/>
      <c r="BB4" s="1240"/>
      <c r="BC4" s="1240"/>
      <c r="BD4" s="1240"/>
      <c r="BE4" s="1240"/>
      <c r="BF4" s="1240"/>
      <c r="BG4" s="1240"/>
      <c r="BH4" s="1240"/>
      <c r="BI4" s="1240"/>
      <c r="BJ4" s="1240"/>
      <c r="BK4" s="1240"/>
      <c r="BL4" s="1240"/>
      <c r="BM4" s="1240"/>
      <c r="BN4" s="1240"/>
      <c r="BO4" s="1240"/>
      <c r="BP4" s="1240"/>
      <c r="BQ4" s="1240"/>
      <c r="BR4" s="1240"/>
      <c r="BS4" s="1240"/>
      <c r="BT4" s="1240"/>
      <c r="BU4" s="1240"/>
      <c r="BV4" s="1240"/>
      <c r="BW4" s="1240"/>
      <c r="BX4" s="1240"/>
      <c r="BY4" s="1240"/>
      <c r="BZ4" s="1240"/>
      <c r="CA4" s="1240"/>
      <c r="CB4" s="1240"/>
      <c r="CC4" s="1240"/>
      <c r="CD4" s="1240"/>
      <c r="CE4" s="1240"/>
      <c r="CF4" s="1240"/>
      <c r="CG4" s="1240"/>
      <c r="CH4" s="1240"/>
      <c r="CI4" s="1240"/>
      <c r="CJ4" s="1240"/>
      <c r="CK4" s="1240"/>
      <c r="CL4" s="1240"/>
      <c r="CM4" s="1240"/>
      <c r="CN4" s="1240"/>
      <c r="CO4" s="1240"/>
      <c r="CP4" s="1240"/>
      <c r="CQ4" s="1240"/>
      <c r="CR4" s="1240"/>
      <c r="CS4" s="1240"/>
      <c r="CT4" s="1240"/>
      <c r="CU4" s="1240"/>
      <c r="CV4" s="1240"/>
      <c r="CW4" s="1240"/>
      <c r="CX4" s="1240"/>
      <c r="CY4" s="1240"/>
      <c r="CZ4" s="1240"/>
      <c r="DA4" s="1240"/>
      <c r="DB4" s="1240"/>
      <c r="DC4" s="1240"/>
      <c r="DD4" s="1240"/>
      <c r="DE4" s="1240"/>
      <c r="DF4" s="1240"/>
      <c r="DG4" s="1240"/>
      <c r="DH4" s="1208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74">
        <f>+entero!FQ4</f>
        <v>44851</v>
      </c>
      <c r="FR4" s="1126">
        <f>+entero!FR4</f>
        <v>44852</v>
      </c>
      <c r="FS4" s="1126">
        <f>+entero!FS4</f>
        <v>44853</v>
      </c>
      <c r="FT4" s="1073">
        <f>+entero!FT4</f>
        <v>44854</v>
      </c>
      <c r="FU4" s="1147">
        <f>+entero!FU4</f>
        <v>44855</v>
      </c>
      <c r="FV4" s="1073">
        <f>+entero!FV4</f>
        <v>44858</v>
      </c>
      <c r="FW4" s="1073">
        <f>+entero!FW4</f>
        <v>44859</v>
      </c>
      <c r="FX4" s="1073">
        <f>+entero!FX4</f>
        <v>44860</v>
      </c>
      <c r="FY4" s="1074" t="s">
        <v>225</v>
      </c>
      <c r="FZ4" s="1086" t="s">
        <v>169</v>
      </c>
      <c r="GA4" s="171"/>
      <c r="GB4" s="171"/>
      <c r="GC4" s="171"/>
      <c r="GD4" s="171"/>
      <c r="GE4" s="171"/>
      <c r="GF4" s="171"/>
      <c r="GG4" s="171"/>
      <c r="GH4" s="171"/>
    </row>
    <row r="5" spans="1:19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175"/>
      <c r="FR5" s="1124"/>
      <c r="FS5" s="1124"/>
      <c r="FT5" s="1124"/>
      <c r="FU5" s="1093"/>
      <c r="FV5" s="1124"/>
      <c r="FW5" s="1124"/>
      <c r="FX5" s="1124"/>
      <c r="FY5" s="825">
        <v>7.5</v>
      </c>
      <c r="FZ5" s="824"/>
      <c r="GA5" s="165"/>
      <c r="GB5" s="165"/>
      <c r="GC5" s="165"/>
      <c r="GD5" s="165"/>
      <c r="GE5" s="165"/>
      <c r="GF5" s="165"/>
      <c r="GG5" s="165"/>
      <c r="GH5" s="165"/>
    </row>
    <row r="6" spans="1:19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910"/>
      <c r="FZ6" s="846"/>
      <c r="GA6" s="165"/>
      <c r="GB6" s="165"/>
      <c r="GC6" s="165"/>
      <c r="GD6" s="165"/>
      <c r="GE6" s="165"/>
      <c r="GF6" s="165"/>
      <c r="GG6" s="165"/>
      <c r="GH6" s="165"/>
    </row>
    <row r="7" spans="1:19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910"/>
      <c r="FZ7" s="846"/>
      <c r="GA7" s="165"/>
      <c r="GB7" s="165"/>
      <c r="GC7" s="165"/>
      <c r="GD7" s="165"/>
      <c r="GE7" s="165"/>
      <c r="GF7" s="165"/>
      <c r="GG7" s="165"/>
      <c r="GH7" s="165"/>
    </row>
    <row r="8" spans="1:19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804">
        <f>+entero!FQ92</f>
        <v>6.9349103834779431</v>
      </c>
      <c r="FR8" s="446">
        <f>+entero!FR92</f>
        <v>6.9484943438977798</v>
      </c>
      <c r="FS8" s="446">
        <f>+entero!FS92</f>
        <v>6.9382995962027652</v>
      </c>
      <c r="FT8" s="446">
        <f>+entero!FT92</f>
        <v>6.9448261324097622</v>
      </c>
      <c r="FU8" s="979">
        <f>+entero!FU92</f>
        <v>6.9443419316626436</v>
      </c>
      <c r="FV8" s="446">
        <f>+entero!FV92</f>
        <v>6.9428315319786122</v>
      </c>
      <c r="FW8" s="446">
        <f>+entero!FW92</f>
        <v>6.9411663248511939</v>
      </c>
      <c r="FX8" s="446">
        <f>+entero!FX92</f>
        <v>6.9434508508880128</v>
      </c>
      <c r="FY8" s="1065">
        <f>+entero!FY92</f>
        <v>5.1512546852476859E-3</v>
      </c>
      <c r="FZ8" s="1181">
        <f>+entero!FZ92</f>
        <v>7.4243762665810745E-2</v>
      </c>
      <c r="GA8" s="165"/>
      <c r="GB8" s="165"/>
      <c r="GC8" s="165"/>
      <c r="GD8" s="165"/>
      <c r="GE8" s="165"/>
      <c r="GF8" s="165"/>
      <c r="GG8" s="165"/>
      <c r="GH8" s="165"/>
    </row>
    <row r="9" spans="1:19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177"/>
      <c r="FR9" s="265"/>
      <c r="FS9" s="265"/>
      <c r="FT9" s="265"/>
      <c r="FU9" s="1056"/>
      <c r="FV9" s="265"/>
      <c r="FW9" s="265"/>
      <c r="FX9" s="265"/>
      <c r="FY9" s="804"/>
      <c r="FZ9" s="847"/>
      <c r="GA9" s="165"/>
      <c r="GB9" s="165"/>
      <c r="GC9" s="165"/>
      <c r="GD9" s="165"/>
      <c r="GE9" s="165"/>
      <c r="GF9" s="165"/>
      <c r="GG9" s="165"/>
      <c r="GH9" s="165"/>
    </row>
    <row r="10" spans="1:19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176">
        <f>+entero!FQ94</f>
        <v>2.3963000000000001</v>
      </c>
      <c r="FR10" s="845">
        <f>+entero!FR94</f>
        <v>2.39642</v>
      </c>
      <c r="FS10" s="845">
        <f>+entero!FS94</f>
        <v>2.3965399999999999</v>
      </c>
      <c r="FT10" s="845">
        <f>+entero!FT94</f>
        <v>2.3966599999999998</v>
      </c>
      <c r="FU10" s="1042">
        <f>+entero!FU94</f>
        <v>2.3967800000000001</v>
      </c>
      <c r="FV10" s="845">
        <f>+entero!FV94</f>
        <v>2.3971399999999998</v>
      </c>
      <c r="FW10" s="845">
        <f>+entero!FW94</f>
        <v>2.3972600000000002</v>
      </c>
      <c r="FX10" s="845">
        <f>+entero!FX94</f>
        <v>2.3973800000000001</v>
      </c>
      <c r="FY10" s="1065"/>
      <c r="FZ10" s="846"/>
      <c r="GA10" s="165"/>
      <c r="GB10" s="165"/>
      <c r="GC10" s="165"/>
      <c r="GD10" s="165"/>
      <c r="GE10" s="165"/>
      <c r="GF10" s="165"/>
      <c r="GG10" s="165"/>
      <c r="GH10" s="165"/>
    </row>
    <row r="11" spans="1:19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177"/>
      <c r="FR11" s="265"/>
      <c r="FS11" s="265"/>
      <c r="FT11" s="265"/>
      <c r="FU11" s="1056"/>
      <c r="FV11" s="265"/>
      <c r="FW11" s="265"/>
      <c r="FX11" s="265"/>
      <c r="FY11" s="888"/>
      <c r="FZ11" s="876"/>
      <c r="GA11" s="165"/>
      <c r="GB11" s="165"/>
      <c r="GC11" s="165"/>
      <c r="GD11" s="165"/>
      <c r="GE11" s="165"/>
      <c r="GF11" s="165"/>
      <c r="GG11" s="165"/>
      <c r="GH11" s="165"/>
    </row>
    <row r="12" spans="1:1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</row>
    <row r="13" spans="1:19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</row>
    <row r="15" spans="1:19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</row>
    <row r="16" spans="1:19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</row>
    <row r="17" spans="1:19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</row>
    <row r="18" spans="1:19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</row>
    <row r="19" spans="1:19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</row>
    <row r="20" spans="1:19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</row>
    <row r="21" spans="1:19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</row>
    <row r="22" spans="1:19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</row>
    <row r="23" spans="1:19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</row>
    <row r="24" spans="1:19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</row>
    <row r="25" spans="1:19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</row>
    <row r="26" spans="1:19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1:19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1:19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1:19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1:19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</row>
    <row r="31" spans="1:19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1:19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1:19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1:19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1:19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1:19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</row>
    <row r="75" spans="1:19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</row>
    <row r="76" spans="1:19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</row>
    <row r="77" spans="1:19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</row>
    <row r="78" spans="1:19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</row>
    <row r="79" spans="1:19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</row>
    <row r="80" spans="1:19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</row>
    <row r="81" spans="3:18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</row>
    <row r="82" spans="3:18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</row>
    <row r="83" spans="3:18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</row>
    <row r="84" spans="3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</row>
    <row r="85" spans="3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</row>
    <row r="86" spans="3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</row>
    <row r="87" spans="3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</row>
    <row r="88" spans="3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</row>
    <row r="89" spans="3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</row>
    <row r="90" spans="3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</row>
    <row r="91" spans="3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</row>
    <row r="92" spans="3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</row>
    <row r="93" spans="3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</row>
    <row r="94" spans="3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</row>
    <row r="95" spans="3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</row>
    <row r="96" spans="3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</row>
    <row r="100" spans="3:1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</row>
    <row r="101" spans="3:1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</row>
    <row r="102" spans="3:1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</row>
    <row r="103" spans="3:1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</row>
    <row r="104" spans="3:1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</row>
    <row r="105" spans="3:1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</row>
    <row r="106" spans="3:1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</row>
    <row r="107" spans="3:1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</row>
    <row r="108" spans="3:1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</row>
    <row r="109" spans="3:1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</row>
    <row r="110" spans="3:1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</row>
    <row r="111" spans="3:1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</row>
    <row r="112" spans="3:1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</row>
    <row r="113" spans="3:1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</row>
    <row r="114" spans="3:1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</row>
    <row r="115" spans="3:1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</row>
    <row r="116" spans="3:1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</row>
    <row r="117" spans="3:1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</row>
    <row r="118" spans="3:1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</row>
    <row r="119" spans="3:1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</row>
    <row r="120" spans="3:1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</row>
    <row r="121" spans="3:1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</row>
    <row r="122" spans="3:1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</row>
    <row r="123" spans="3:1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</row>
    <row r="124" spans="3:1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</row>
    <row r="125" spans="3:1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</row>
    <row r="126" spans="3:1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</row>
    <row r="127" spans="3:1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</row>
    <row r="128" spans="3:1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</row>
    <row r="129" spans="3:1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</row>
    <row r="130" spans="3:1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</row>
    <row r="131" spans="3:1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</row>
    <row r="132" spans="3:1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</row>
    <row r="133" spans="3:1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</row>
    <row r="134" spans="3:1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</row>
    <row r="135" spans="3:1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</row>
    <row r="136" spans="3:1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</row>
    <row r="137" spans="3:1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</row>
    <row r="138" spans="3:1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</row>
    <row r="139" spans="3:1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</row>
    <row r="140" spans="3:1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</row>
    <row r="141" spans="3:1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</row>
    <row r="142" spans="3:1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</row>
    <row r="143" spans="3:1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</row>
    <row r="144" spans="3:1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</row>
    <row r="145" spans="3:1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</row>
    <row r="146" spans="3:1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</row>
    <row r="147" spans="3:1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</row>
    <row r="148" spans="3:1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</row>
    <row r="149" spans="3:1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</row>
    <row r="150" spans="3:1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</row>
    <row r="151" spans="3:1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</row>
    <row r="152" spans="3:1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</row>
    <row r="153" spans="3:1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</row>
    <row r="154" spans="3:1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</row>
    <row r="155" spans="3:1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</row>
    <row r="156" spans="3:1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</row>
    <row r="157" spans="3:1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</row>
    <row r="158" spans="3:1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</row>
    <row r="159" spans="3:1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</row>
    <row r="160" spans="3:1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</row>
  </sheetData>
  <mergeCells count="170">
    <mergeCell ref="FN3:FN4"/>
    <mergeCell ref="FV3:FX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Y3:F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M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GA3" sqref="GA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0" width="8.140625" style="785" customWidth="1"/>
    <col min="181" max="181" width="9.28515625" style="168" customWidth="1"/>
    <col min="182" max="195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165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165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entero!CT3</f>
        <v xml:space="preserve">2016                         A  fines de Sep* </v>
      </c>
      <c r="CU3" s="1221" t="str">
        <f>entero!CU3</f>
        <v xml:space="preserve">2016                         A  fines de Oct* </v>
      </c>
      <c r="CV3" s="1221" t="str">
        <f>entero!CV3</f>
        <v xml:space="preserve">2016                         A  fines de Nov* </v>
      </c>
      <c r="CW3" s="1221" t="str">
        <f>entero!CW3</f>
        <v>2016                         A  fines de Dic* 15</v>
      </c>
      <c r="CX3" s="1221" t="str">
        <f>entero!CX3</f>
        <v xml:space="preserve">2017                         A  fines de Ene* </v>
      </c>
      <c r="CY3" s="1221" t="str">
        <f>entero!CY3</f>
        <v xml:space="preserve">2017                         A  fines de Feb* </v>
      </c>
      <c r="CZ3" s="1221" t="str">
        <f>entero!CZ3</f>
        <v xml:space="preserve">2017                         A  fines de Mar* </v>
      </c>
      <c r="DA3" s="1221" t="str">
        <f>entero!DA3</f>
        <v xml:space="preserve">2017                         A  fines de Abr* </v>
      </c>
      <c r="DB3" s="1221" t="str">
        <f>entero!DB3</f>
        <v xml:space="preserve">2017                         A  fines de May* </v>
      </c>
      <c r="DC3" s="1221" t="str">
        <f>entero!DC3</f>
        <v xml:space="preserve">2017                         A  fines de Jun* </v>
      </c>
      <c r="DD3" s="1221" t="str">
        <f>entero!DD3</f>
        <v xml:space="preserve">2017                         A  fines de Jul* </v>
      </c>
      <c r="DE3" s="1221" t="str">
        <f>entero!DE3</f>
        <v xml:space="preserve">2017                         A  fines de Ago* </v>
      </c>
      <c r="DF3" s="1221" t="str">
        <f>entero!DF3</f>
        <v xml:space="preserve">2017                         A  fines de Sep* </v>
      </c>
      <c r="DG3" s="1221" t="str">
        <f>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9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231" t="s">
        <v>295</v>
      </c>
      <c r="FZ3" s="1232"/>
      <c r="GA3" s="165"/>
      <c r="GB3" s="165"/>
      <c r="GC3" s="165"/>
      <c r="GD3" s="165"/>
      <c r="GE3" s="165"/>
      <c r="GF3" s="165"/>
      <c r="GG3" s="165"/>
      <c r="GH3" s="165"/>
    </row>
    <row r="4" spans="1:190" ht="27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74">
        <f>+entero!FQ4</f>
        <v>44851</v>
      </c>
      <c r="FR4" s="1126">
        <f>+entero!FR4</f>
        <v>44852</v>
      </c>
      <c r="FS4" s="1073">
        <f>+entero!FS4</f>
        <v>44853</v>
      </c>
      <c r="FT4" s="1126">
        <f>+entero!FT4</f>
        <v>44854</v>
      </c>
      <c r="FU4" s="1086">
        <f>+entero!FU4</f>
        <v>44855</v>
      </c>
      <c r="FV4" s="1073">
        <f>+entero!FV4</f>
        <v>44858</v>
      </c>
      <c r="FW4" s="1073">
        <f>+entero!FW4</f>
        <v>44859</v>
      </c>
      <c r="FX4" s="1073">
        <f>+entero!FX4</f>
        <v>44860</v>
      </c>
      <c r="FY4" s="1074" t="s">
        <v>225</v>
      </c>
      <c r="FZ4" s="1086" t="s">
        <v>169</v>
      </c>
      <c r="GA4" s="165"/>
      <c r="GB4" s="165"/>
      <c r="GC4" s="165"/>
      <c r="GD4" s="165"/>
      <c r="GE4" s="165"/>
      <c r="GF4" s="165"/>
      <c r="GG4" s="165"/>
      <c r="GH4" s="165"/>
    </row>
    <row r="5" spans="1:19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734"/>
      <c r="FR5" s="844"/>
      <c r="FS5" s="844"/>
      <c r="FT5" s="844"/>
      <c r="FU5" s="1033"/>
      <c r="FV5" s="844"/>
      <c r="FW5" s="844"/>
      <c r="FX5" s="844"/>
      <c r="FY5" s="734"/>
      <c r="FZ5" s="838"/>
      <c r="GA5" s="165"/>
      <c r="GB5" s="165"/>
      <c r="GC5" s="165"/>
      <c r="GD5" s="165"/>
      <c r="GE5" s="165"/>
      <c r="GF5" s="165"/>
      <c r="GG5" s="165"/>
      <c r="GH5" s="165"/>
    </row>
    <row r="6" spans="1:19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722"/>
      <c r="FR6" s="1057"/>
      <c r="FS6" s="1057"/>
      <c r="FT6" s="1057"/>
      <c r="FU6" s="1063"/>
      <c r="FV6" s="1057"/>
      <c r="FW6" s="1057"/>
      <c r="FX6" s="1057"/>
      <c r="FY6" s="722" t="e">
        <f>+entero!#REF!</f>
        <v>#REF!</v>
      </c>
      <c r="FZ6" s="838" t="e">
        <f>+entero!#REF!</f>
        <v>#REF!</v>
      </c>
      <c r="GA6" s="165"/>
      <c r="GB6" s="165"/>
      <c r="GC6" s="165"/>
      <c r="GD6" s="165"/>
      <c r="GE6" s="165"/>
      <c r="GF6" s="165"/>
      <c r="GG6" s="165"/>
      <c r="GH6" s="165"/>
    </row>
    <row r="7" spans="1:19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722"/>
      <c r="FR7" s="1057"/>
      <c r="FS7" s="1057"/>
      <c r="FT7" s="1057"/>
      <c r="FU7" s="1063"/>
      <c r="FV7" s="1057"/>
      <c r="FW7" s="1057"/>
      <c r="FX7" s="1057"/>
      <c r="FY7" s="722" t="e">
        <f>+entero!#REF!</f>
        <v>#REF!</v>
      </c>
      <c r="FZ7" s="838" t="e">
        <f>+entero!#REF!</f>
        <v>#REF!</v>
      </c>
      <c r="GA7" s="165"/>
      <c r="GB7" s="165"/>
      <c r="GC7" s="165"/>
      <c r="GD7" s="165"/>
      <c r="GE7" s="165"/>
      <c r="GF7" s="165"/>
      <c r="GG7" s="165"/>
      <c r="GH7" s="165"/>
    </row>
    <row r="8" spans="1:19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722"/>
      <c r="FR8" s="1057"/>
      <c r="FS8" s="1057"/>
      <c r="FT8" s="1057"/>
      <c r="FU8" s="1063"/>
      <c r="FV8" s="1057"/>
      <c r="FW8" s="1057"/>
      <c r="FX8" s="1057"/>
      <c r="FY8" s="722" t="e">
        <f>+entero!#REF!</f>
        <v>#REF!</v>
      </c>
      <c r="FZ8" s="838" t="e">
        <f>+entero!#REF!</f>
        <v>#REF!</v>
      </c>
      <c r="GA8" s="165"/>
      <c r="GB8" s="165"/>
      <c r="GC8" s="165"/>
      <c r="GD8" s="165"/>
      <c r="GE8" s="165"/>
      <c r="GF8" s="165"/>
      <c r="GG8" s="165"/>
      <c r="GH8" s="165"/>
    </row>
    <row r="9" spans="1:19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722"/>
      <c r="FR9" s="1057"/>
      <c r="FS9" s="1057"/>
      <c r="FT9" s="1057"/>
      <c r="FU9" s="1063"/>
      <c r="FV9" s="1057"/>
      <c r="FW9" s="1057"/>
      <c r="FX9" s="1057"/>
      <c r="FY9" s="722" t="e">
        <f>+entero!#REF!</f>
        <v>#REF!</v>
      </c>
      <c r="FZ9" s="838" t="e">
        <f>+entero!#REF!</f>
        <v>#REF!</v>
      </c>
      <c r="GA9" s="165"/>
      <c r="GB9" s="165"/>
      <c r="GC9" s="165"/>
      <c r="GD9" s="165"/>
      <c r="GE9" s="165"/>
      <c r="GF9" s="165"/>
      <c r="GG9" s="165"/>
      <c r="GH9" s="165"/>
    </row>
    <row r="10" spans="1:19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178">
        <f>+entero!FQ97</f>
        <v>507.34131880327084</v>
      </c>
      <c r="FR10" s="949">
        <f>+entero!FR97</f>
        <v>505.60690645292664</v>
      </c>
      <c r="FS10" s="949">
        <f>+entero!FS97</f>
        <v>505.60690645292664</v>
      </c>
      <c r="FT10" s="949">
        <f>+entero!FT97</f>
        <v>505.60690645292664</v>
      </c>
      <c r="FU10" s="1094">
        <f>+entero!FU97</f>
        <v>504.97257691783363</v>
      </c>
      <c r="FV10" s="949">
        <f>+entero!FV97</f>
        <v>504.97257691783363</v>
      </c>
      <c r="FW10" s="949">
        <f>+entero!FW97</f>
        <v>504.97257691783363</v>
      </c>
      <c r="FX10" s="949">
        <f>+entero!FX97</f>
        <v>506.87478728711989</v>
      </c>
      <c r="FY10" s="1138"/>
      <c r="FZ10" s="901"/>
      <c r="GA10" s="165"/>
      <c r="GB10" s="165"/>
      <c r="GC10" s="165"/>
      <c r="GD10" s="165"/>
      <c r="GE10" s="165"/>
      <c r="GF10" s="165"/>
      <c r="GG10" s="165"/>
      <c r="GH10" s="165"/>
    </row>
    <row r="11" spans="1:19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</row>
    <row r="12" spans="1:19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</row>
    <row r="13" spans="1:19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</row>
    <row r="14" spans="1:19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</row>
    <row r="15" spans="1:19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</row>
    <row r="16" spans="1:19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</row>
    <row r="17" spans="1:19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</row>
    <row r="18" spans="1:19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</row>
    <row r="19" spans="1:19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</row>
    <row r="20" spans="1:19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</row>
    <row r="21" spans="1:19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</row>
    <row r="22" spans="1:19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</row>
    <row r="23" spans="1:19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</row>
    <row r="24" spans="1:19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</row>
    <row r="25" spans="1:19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</row>
    <row r="26" spans="1:19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1:19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1:19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1:19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1:19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</row>
    <row r="31" spans="1:19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1:19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1:19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1:19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1:19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1:19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165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165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165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165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165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165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</row>
    <row r="73" spans="1:19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</row>
    <row r="74" spans="1:19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</row>
    <row r="75" spans="1:19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</row>
    <row r="76" spans="1:19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</row>
    <row r="77" spans="1:19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</row>
    <row r="78" spans="1:19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</row>
    <row r="79" spans="1:19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</row>
    <row r="80" spans="1:19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</row>
    <row r="81" spans="3:18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</row>
    <row r="82" spans="3:18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</row>
    <row r="83" spans="3:18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</row>
    <row r="84" spans="3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</row>
    <row r="85" spans="3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</row>
    <row r="86" spans="3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</row>
    <row r="87" spans="3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</row>
    <row r="88" spans="3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</row>
    <row r="89" spans="3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</row>
    <row r="90" spans="3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</row>
    <row r="91" spans="3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</row>
    <row r="92" spans="3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</row>
    <row r="93" spans="3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</row>
    <row r="94" spans="3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</row>
    <row r="95" spans="3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</row>
    <row r="96" spans="3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</row>
    <row r="100" spans="3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</row>
    <row r="101" spans="3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</row>
    <row r="102" spans="3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</row>
    <row r="103" spans="3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</row>
    <row r="104" spans="3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</row>
    <row r="105" spans="3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</row>
    <row r="106" spans="3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</row>
    <row r="107" spans="3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</row>
    <row r="108" spans="3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</row>
    <row r="109" spans="3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</row>
    <row r="110" spans="3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</row>
    <row r="111" spans="3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</row>
    <row r="112" spans="3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</row>
    <row r="113" spans="3:18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</row>
    <row r="114" spans="3:18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</row>
    <row r="115" spans="3:18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</row>
    <row r="116" spans="3:18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</row>
    <row r="117" spans="3:18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</row>
    <row r="118" spans="3:18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</row>
    <row r="119" spans="3:18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</row>
    <row r="120" spans="3:18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</row>
    <row r="121" spans="3:18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</row>
    <row r="122" spans="3:18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</row>
    <row r="123" spans="3:18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</row>
    <row r="124" spans="3:18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</row>
    <row r="125" spans="3:18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</row>
    <row r="126" spans="3:18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</row>
    <row r="127" spans="3:18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</row>
    <row r="128" spans="3:18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</row>
    <row r="129" spans="3:18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</row>
    <row r="130" spans="3:18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</row>
    <row r="131" spans="3:18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</row>
    <row r="132" spans="3:18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</row>
    <row r="133" spans="3:18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</row>
    <row r="134" spans="3:18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</row>
    <row r="135" spans="3:18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</row>
    <row r="136" spans="3:18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</row>
    <row r="137" spans="3:18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</row>
    <row r="138" spans="3:18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</row>
    <row r="139" spans="3:18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</row>
    <row r="140" spans="3:18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</row>
    <row r="141" spans="3:18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</row>
    <row r="142" spans="3:18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</row>
    <row r="143" spans="3:18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</row>
    <row r="144" spans="3:18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</row>
    <row r="145" spans="3:18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</row>
    <row r="146" spans="3:18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</row>
    <row r="147" spans="3:18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</row>
    <row r="148" spans="3:18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</row>
    <row r="149" spans="3:18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</row>
    <row r="150" spans="3:18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</row>
    <row r="151" spans="3:18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</row>
    <row r="152" spans="3:18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</row>
    <row r="153" spans="3:18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</row>
    <row r="154" spans="3:18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</row>
    <row r="155" spans="3:18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</row>
    <row r="156" spans="3:18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</row>
    <row r="157" spans="3:1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</row>
    <row r="158" spans="3:1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</row>
  </sheetData>
  <mergeCells count="170">
    <mergeCell ref="DJ3:DJ4"/>
    <mergeCell ref="FJ3:FJ4"/>
    <mergeCell ref="FV3:FX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Q3:FU3"/>
    <mergeCell ref="FK3:FK4"/>
    <mergeCell ref="FI3:FI4"/>
    <mergeCell ref="FL3:FL4"/>
    <mergeCell ref="FM3:FM4"/>
    <mergeCell ref="FN3:FN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Y3:F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K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0" width="8.140625" style="785" customWidth="1"/>
  </cols>
  <sheetData>
    <row r="1" spans="1:45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3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233" t="str">
        <f>+entero!FQ3</f>
        <v>Semana 3</v>
      </c>
      <c r="FR3" s="1234"/>
      <c r="FS3" s="1234"/>
      <c r="FT3" s="1234"/>
      <c r="FU3" s="1235"/>
      <c r="FV3" s="1233" t="str">
        <f>+entero!FV3</f>
        <v>Semana 4</v>
      </c>
      <c r="FW3" s="1234"/>
      <c r="FX3" s="1235"/>
      <c r="FY3" s="1046"/>
      <c r="FZ3" s="1046"/>
      <c r="GA3" s="1046"/>
    </row>
    <row r="4" spans="1:453" s="785" customFormat="1" ht="24.75" customHeight="1" thickBot="1" x14ac:dyDescent="0.25">
      <c r="A4"/>
      <c r="B4"/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2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149">
        <f>+entero!FQ4</f>
        <v>44851</v>
      </c>
      <c r="FR4" s="1126">
        <f>+entero!FR4</f>
        <v>44852</v>
      </c>
      <c r="FS4" s="1126">
        <f>+entero!FS4</f>
        <v>44853</v>
      </c>
      <c r="FT4" s="1126">
        <f>+entero!FT4</f>
        <v>44854</v>
      </c>
      <c r="FU4" s="1126">
        <f>+entero!FU4</f>
        <v>44855</v>
      </c>
      <c r="FV4" s="1149">
        <f>+entero!FV4</f>
        <v>44858</v>
      </c>
      <c r="FW4" s="1126">
        <f>+entero!FW4</f>
        <v>44859</v>
      </c>
      <c r="FX4" s="1086">
        <f>+entero!FX4</f>
        <v>44860</v>
      </c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</row>
    <row r="5" spans="1:453" x14ac:dyDescent="0.2">
      <c r="A5" s="3"/>
      <c r="B5" s="121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097"/>
      <c r="FV5" s="11"/>
      <c r="FW5" s="1097"/>
      <c r="FX5" s="1125"/>
    </row>
    <row r="6" spans="1:453" ht="12.75" hidden="1" customHeight="1" x14ac:dyDescent="0.2">
      <c r="A6" s="3"/>
      <c r="B6" s="121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1095"/>
      <c r="FV6" s="1154"/>
      <c r="FW6" s="1095"/>
      <c r="FX6" s="978"/>
    </row>
    <row r="7" spans="1:453" x14ac:dyDescent="0.2">
      <c r="A7" s="3"/>
      <c r="B7" s="121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1154"/>
      <c r="FR7" s="1095"/>
      <c r="FS7" s="1095"/>
      <c r="FT7" s="1095"/>
      <c r="FU7" s="978"/>
      <c r="FV7" s="1154"/>
      <c r="FW7" s="1095"/>
      <c r="FX7" s="978"/>
    </row>
    <row r="8" spans="1:453" x14ac:dyDescent="0.2">
      <c r="A8" s="3"/>
      <c r="B8" s="121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1154"/>
      <c r="FR8" s="1095"/>
      <c r="FS8" s="1095"/>
      <c r="FT8" s="1095"/>
      <c r="FU8" s="978"/>
      <c r="FV8" s="1154"/>
      <c r="FW8" s="1095"/>
      <c r="FX8" s="978"/>
    </row>
    <row r="9" spans="1:453" x14ac:dyDescent="0.2">
      <c r="A9" s="3"/>
      <c r="B9" s="121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1154"/>
      <c r="FR9" s="1095"/>
      <c r="FS9" s="1095"/>
      <c r="FT9" s="1095"/>
      <c r="FU9" s="978"/>
      <c r="FV9" s="1154"/>
      <c r="FW9" s="1095"/>
      <c r="FX9" s="978"/>
    </row>
    <row r="10" spans="1:45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1154"/>
      <c r="FR10" s="1095"/>
      <c r="FS10" s="1095"/>
      <c r="FT10" s="1095"/>
      <c r="FU10" s="1095"/>
      <c r="FV10" s="1154"/>
      <c r="FW10" s="1095"/>
      <c r="FX10" s="978"/>
    </row>
    <row r="11" spans="1:45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1154"/>
      <c r="FR11" s="1095"/>
      <c r="FS11" s="1095"/>
      <c r="FT11" s="1095"/>
      <c r="FU11" s="1095"/>
      <c r="FV11" s="1154"/>
      <c r="FW11" s="1095"/>
      <c r="FX11" s="978"/>
    </row>
    <row r="12" spans="1:45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1154"/>
      <c r="FR12" s="1095"/>
      <c r="FS12" s="1095"/>
      <c r="FT12" s="1095"/>
      <c r="FU12" s="1095"/>
      <c r="FV12" s="1154"/>
      <c r="FW12" s="1095"/>
      <c r="FX12" s="978"/>
    </row>
    <row r="13" spans="1:45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155"/>
      <c r="FR13" s="1096"/>
      <c r="FS13" s="1096"/>
      <c r="FT13" s="1096"/>
      <c r="FU13" s="1096"/>
      <c r="FV13" s="1155"/>
      <c r="FW13" s="1096"/>
      <c r="FX13" s="1067"/>
    </row>
    <row r="14" spans="1:45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446"/>
      <c r="FV14" s="804"/>
      <c r="FW14" s="446"/>
      <c r="FX14" s="979"/>
    </row>
    <row r="15" spans="1:45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804">
        <f>+entero!FV108</f>
        <v>6</v>
      </c>
      <c r="FW15" s="446">
        <f>+entero!FW108</f>
        <v>6</v>
      </c>
      <c r="FX15" s="979">
        <f>+entero!FX108</f>
        <v>6</v>
      </c>
    </row>
    <row r="16" spans="1:45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156">
        <f>+entero!FV109</f>
        <v>6.5</v>
      </c>
      <c r="FW16" s="611">
        <f>+entero!FW109</f>
        <v>6.5</v>
      </c>
      <c r="FX16" s="1068">
        <f>+entero!FX109</f>
        <v>6.5</v>
      </c>
    </row>
    <row r="17" spans="1:18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</row>
    <row r="81" spans="3:18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</row>
    <row r="82" spans="3:18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</row>
    <row r="83" spans="3:18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</row>
    <row r="84" spans="3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</row>
    <row r="85" spans="3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</row>
    <row r="86" spans="3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</row>
    <row r="87" spans="3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</row>
    <row r="88" spans="3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</row>
    <row r="89" spans="3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</row>
    <row r="90" spans="3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</row>
    <row r="91" spans="3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</row>
    <row r="92" spans="3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</row>
    <row r="93" spans="3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</row>
    <row r="94" spans="3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</row>
    <row r="95" spans="3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</row>
    <row r="96" spans="3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</row>
    <row r="97" spans="3:18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</row>
    <row r="98" spans="3:18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</row>
    <row r="99" spans="3:18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</row>
    <row r="100" spans="3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</row>
    <row r="101" spans="3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</row>
    <row r="102" spans="3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</row>
    <row r="103" spans="3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</row>
    <row r="104" spans="3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</row>
    <row r="105" spans="3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</row>
    <row r="106" spans="3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</row>
    <row r="107" spans="3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</row>
    <row r="108" spans="3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</row>
    <row r="109" spans="3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</row>
    <row r="110" spans="3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</row>
    <row r="111" spans="3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</row>
    <row r="112" spans="3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</row>
    <row r="113" spans="3:18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</row>
    <row r="114" spans="3:18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</row>
    <row r="115" spans="3:18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</row>
    <row r="116" spans="3:18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</row>
    <row r="117" spans="3:18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</row>
    <row r="118" spans="3:18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</row>
    <row r="119" spans="3:18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</row>
    <row r="120" spans="3:18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</row>
    <row r="121" spans="3:18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</row>
    <row r="122" spans="3:18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</row>
    <row r="123" spans="3:18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</row>
    <row r="124" spans="3:18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</row>
    <row r="125" spans="3:18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</row>
    <row r="126" spans="3:18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</row>
    <row r="127" spans="3:18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</row>
    <row r="128" spans="3:18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</row>
    <row r="129" spans="3:18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</row>
    <row r="130" spans="3:18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</row>
    <row r="131" spans="3:18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</row>
    <row r="132" spans="3:18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</row>
    <row r="133" spans="3:18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</row>
    <row r="134" spans="3:18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</row>
    <row r="135" spans="3:18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</row>
    <row r="136" spans="3:18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</row>
    <row r="137" spans="3:18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</row>
    <row r="138" spans="3:18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</row>
    <row r="139" spans="3:18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</row>
    <row r="140" spans="3:18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</row>
    <row r="141" spans="3:18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</row>
    <row r="142" spans="3:18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</row>
    <row r="143" spans="3:18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</row>
    <row r="144" spans="3:18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</row>
    <row r="145" spans="3:18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</row>
    <row r="146" spans="3:18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</row>
    <row r="147" spans="3:18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</row>
    <row r="148" spans="3:18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</row>
    <row r="149" spans="3:1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EZ3:EZ4"/>
    <mergeCell ref="FJ3:FJ4"/>
    <mergeCell ref="FG3:FG4"/>
    <mergeCell ref="FH3:FH4"/>
    <mergeCell ref="FV3:FX3"/>
    <mergeCell ref="EM3:EM4"/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FL3:FL4"/>
    <mergeCell ref="FM3:FM4"/>
    <mergeCell ref="FN3:F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2022-11-04T20:53:53Z</cp:lastPrinted>
  <dcterms:created xsi:type="dcterms:W3CDTF">2002-08-27T17:11:09Z</dcterms:created>
  <dcterms:modified xsi:type="dcterms:W3CDTF">2022-11-04T20:54:15Z</dcterms:modified>
</cp:coreProperties>
</file>