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4" i="9" l="1"/>
  <c r="FH19" i="9"/>
  <c r="FH10" i="10" l="1"/>
  <c r="FI10" i="10" l="1"/>
  <c r="FG16" i="4" l="1"/>
  <c r="FF16" i="4"/>
  <c r="FE16" i="4"/>
  <c r="FG15" i="4"/>
  <c r="FF15" i="4"/>
  <c r="FE15" i="4"/>
  <c r="FG4" i="4"/>
  <c r="FF4" i="4"/>
  <c r="FE4" i="4"/>
  <c r="FC3" i="4"/>
  <c r="FG10" i="10"/>
  <c r="FF10" i="10"/>
  <c r="FE10" i="10"/>
  <c r="FG4" i="10"/>
  <c r="FF4" i="10"/>
  <c r="FE4" i="10"/>
  <c r="FC3" i="10"/>
  <c r="FG10" i="5"/>
  <c r="FF10" i="5"/>
  <c r="FE10" i="5"/>
  <c r="FG8" i="5"/>
  <c r="FF8" i="5"/>
  <c r="FE8" i="5"/>
  <c r="FG7" i="5"/>
  <c r="FF7" i="5"/>
  <c r="FE7" i="5"/>
  <c r="FG6" i="5"/>
  <c r="FF6" i="5"/>
  <c r="FE6" i="5"/>
  <c r="FG4" i="5"/>
  <c r="FF4" i="5"/>
  <c r="FE4" i="5"/>
  <c r="FC3" i="5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G4" i="6"/>
  <c r="FF4" i="6"/>
  <c r="FE4" i="6"/>
  <c r="FC3" i="6"/>
  <c r="FG20" i="7"/>
  <c r="FF20" i="7"/>
  <c r="FE20" i="7"/>
  <c r="FG19" i="7"/>
  <c r="FF19" i="7"/>
  <c r="FE19" i="7"/>
  <c r="FG18" i="7"/>
  <c r="FF18" i="7"/>
  <c r="FE18" i="7"/>
  <c r="FG17" i="7"/>
  <c r="FF17" i="7"/>
  <c r="FE17" i="7"/>
  <c r="FG16" i="7"/>
  <c r="FF16" i="7"/>
  <c r="FE16" i="7"/>
  <c r="FG15" i="7"/>
  <c r="FF15" i="7"/>
  <c r="FE15" i="7"/>
  <c r="FG14" i="7"/>
  <c r="FF14" i="7"/>
  <c r="FE14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G4" i="7"/>
  <c r="FF4" i="7"/>
  <c r="FE4" i="7"/>
  <c r="FC3" i="7"/>
  <c r="FC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G4" i="8"/>
  <c r="FF4" i="8"/>
  <c r="FE4" i="8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5" i="9"/>
  <c r="FF5" i="9"/>
  <c r="FE5" i="9"/>
  <c r="FC4" i="9"/>
  <c r="FG28" i="6"/>
  <c r="FF28" i="6"/>
  <c r="FE28" i="6"/>
  <c r="FG23" i="6"/>
  <c r="FF23" i="6"/>
  <c r="FE23" i="6"/>
  <c r="FG18" i="9"/>
  <c r="FF18" i="9"/>
  <c r="FE18" i="9"/>
  <c r="FG14" i="9"/>
  <c r="FF14" i="9"/>
  <c r="FE14" i="9"/>
  <c r="FH9" i="6" l="1"/>
  <c r="FH27" i="6" l="1"/>
  <c r="FH19" i="7"/>
  <c r="FD3" i="4" l="1"/>
  <c r="FD16" i="4"/>
  <c r="FC16" i="4"/>
  <c r="FD15" i="4"/>
  <c r="FC15" i="4"/>
  <c r="FB3" i="4"/>
  <c r="FD3" i="10"/>
  <c r="FD10" i="10"/>
  <c r="FC10" i="10"/>
  <c r="FB3" i="10"/>
  <c r="FB3" i="6"/>
  <c r="FD3" i="5"/>
  <c r="FB3" i="5"/>
  <c r="FD10" i="5"/>
  <c r="FC10" i="5"/>
  <c r="FD8" i="5"/>
  <c r="FC8" i="5"/>
  <c r="FD7" i="5"/>
  <c r="FC7" i="5"/>
  <c r="FD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B3" i="7"/>
  <c r="FD3" i="8" l="1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B3" i="8"/>
  <c r="FD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B4" i="9"/>
  <c r="FD6" i="5"/>
  <c r="FC6" i="5"/>
  <c r="FD15" i="7"/>
  <c r="FC15" i="7"/>
  <c r="FC14" i="9" l="1"/>
  <c r="FC28" i="6"/>
  <c r="FC18" i="9"/>
  <c r="FC23" i="6"/>
  <c r="FD14" i="9"/>
  <c r="FD18" i="9"/>
  <c r="FD18" i="7"/>
  <c r="FD28" i="6"/>
  <c r="FD23" i="6"/>
  <c r="FC18" i="7"/>
  <c r="FC14" i="7" l="1"/>
  <c r="FD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H14" i="9" l="1"/>
  <c r="FH18" i="7"/>
  <c r="FB14" i="7"/>
  <c r="FI20" i="8"/>
  <c r="FH20" i="8" l="1"/>
  <c r="FI14" i="7" l="1"/>
  <c r="FH14" i="7"/>
  <c r="FH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I17" i="6"/>
  <c r="FI6" i="7"/>
  <c r="EZ6" i="5"/>
  <c r="EZ28" i="6"/>
  <c r="EZ23" i="6"/>
  <c r="EZ18" i="7"/>
  <c r="EZ15" i="7"/>
  <c r="EZ18" i="9"/>
  <c r="EZ14" i="9"/>
  <c r="FI18" i="9" l="1"/>
  <c r="EZ14" i="7"/>
  <c r="FH18" i="6" l="1"/>
  <c r="FI8" i="5" l="1"/>
  <c r="FI26" i="9" l="1"/>
  <c r="FB4" i="6" l="1"/>
  <c r="FB4" i="10"/>
  <c r="FB4" i="8"/>
  <c r="FB4" i="7"/>
  <c r="FB4" i="5"/>
  <c r="FB5" i="9"/>
  <c r="FB4" i="4"/>
  <c r="FH10" i="8"/>
  <c r="FC4" i="4" l="1"/>
  <c r="FC4" i="5"/>
  <c r="FC4" i="7"/>
  <c r="FC4" i="10"/>
  <c r="FC4" i="6"/>
  <c r="FC5" i="9"/>
  <c r="FC4" i="8"/>
  <c r="FD5" i="9" l="1"/>
  <c r="FD4" i="5"/>
  <c r="FD4" i="7"/>
  <c r="FD4" i="10"/>
  <c r="FD4" i="6"/>
  <c r="FD4" i="4"/>
  <c r="FD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<sst xmlns="http://schemas.openxmlformats.org/spreadsheetml/2006/main" count="464" uniqueCount="302">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</sst>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abSelected="1" topLeftCell="B1" zoomScale="115" zoomScaleNormal="115" workbookViewId="0">
      <pane xSplit="123" ySplit="5" topLeftCell="EY36" activePane="bottomRight" state="frozen"/>
      <selection activeCell="B1" sqref="B1"/>
      <selection pane="topRight" activeCell="DU1" sqref="DU1"/>
      <selection pane="bottomLeft" activeCell="B6" sqref="B6"/>
      <selection pane="bottomRight" activeCell="FH9" sqref="FH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202" t="s">
        <v>95</v>
      </c>
      <c r="E3" s="1204" t="s">
        <v>76</v>
      </c>
      <c r="F3" s="1204" t="s">
        <v>78</v>
      </c>
      <c r="G3" s="1204" t="s">
        <v>79</v>
      </c>
      <c r="H3" s="1204" t="s">
        <v>80</v>
      </c>
      <c r="I3" s="1204" t="s">
        <v>216</v>
      </c>
      <c r="J3" s="1204" t="s">
        <v>82</v>
      </c>
      <c r="K3" s="1204" t="s">
        <v>84</v>
      </c>
      <c r="L3" s="1187" t="s">
        <v>85</v>
      </c>
      <c r="M3" s="1193" t="s">
        <v>86</v>
      </c>
      <c r="N3" s="1187" t="s">
        <v>87</v>
      </c>
      <c r="O3" s="1187" t="s">
        <v>88</v>
      </c>
      <c r="P3" s="1193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3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3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7" t="s">
        <v>155</v>
      </c>
      <c r="BT3" s="1197" t="s">
        <v>156</v>
      </c>
      <c r="BU3" s="1195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3" t="s">
        <v>171</v>
      </c>
      <c r="CA3" s="1193" t="s">
        <v>172</v>
      </c>
      <c r="CB3" s="1193" t="s">
        <v>174</v>
      </c>
      <c r="CC3" s="1193" t="s">
        <v>222</v>
      </c>
      <c r="CD3" s="1193" t="s">
        <v>176</v>
      </c>
      <c r="CE3" s="1193" t="s">
        <v>177</v>
      </c>
      <c r="CF3" s="1193" t="s">
        <v>178</v>
      </c>
      <c r="CG3" s="1193" t="s">
        <v>179</v>
      </c>
      <c r="CH3" s="1193" t="s">
        <v>180</v>
      </c>
      <c r="CI3" s="1193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61" t="s">
        <v>284</v>
      </c>
      <c r="FB3" s="1167" t="s">
        <v>288</v>
      </c>
      <c r="FC3" s="1174" t="s">
        <v>300</v>
      </c>
      <c r="FD3" s="1190" t="s">
        <v>301</v>
      </c>
      <c r="FE3" s="1191"/>
      <c r="FF3" s="1191"/>
      <c r="FG3" s="1192"/>
      <c r="FH3" s="1206" t="s">
        <v>286</v>
      </c>
      <c r="FI3" s="1207"/>
    </row>
    <row r="4" spans="1:177" ht="16.5" customHeight="1" x14ac:dyDescent="0.2">
      <c r="A4"/>
      <c r="C4" s="19"/>
      <c r="D4" s="1203"/>
      <c r="E4" s="1205"/>
      <c r="F4" s="1205"/>
      <c r="G4" s="1205"/>
      <c r="H4" s="1205"/>
      <c r="I4" s="1205"/>
      <c r="J4" s="1205"/>
      <c r="K4" s="1205"/>
      <c r="L4" s="1188"/>
      <c r="M4" s="1194"/>
      <c r="N4" s="1188"/>
      <c r="O4" s="1188"/>
      <c r="P4" s="1194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4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4"/>
      <c r="BM4" s="1188"/>
      <c r="BN4" s="1188"/>
      <c r="BO4" s="1188"/>
      <c r="BP4" s="1188"/>
      <c r="BQ4" s="1188"/>
      <c r="BR4" s="1188"/>
      <c r="BS4" s="1198"/>
      <c r="BT4" s="1198"/>
      <c r="BU4" s="1196"/>
      <c r="BV4" s="1188"/>
      <c r="BW4" s="1188"/>
      <c r="BX4" s="1188"/>
      <c r="BY4" s="1188"/>
      <c r="BZ4" s="1194"/>
      <c r="CA4" s="1194"/>
      <c r="CB4" s="1194"/>
      <c r="CC4" s="1194"/>
      <c r="CD4" s="1194"/>
      <c r="CE4" s="1194"/>
      <c r="CF4" s="1194"/>
      <c r="CG4" s="1194"/>
      <c r="CH4" s="1194"/>
      <c r="CI4" s="1194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4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5">
        <v>44413</v>
      </c>
      <c r="FB4" s="1164">
        <v>44421</v>
      </c>
      <c r="FC4" s="1115">
        <v>44428</v>
      </c>
      <c r="FD4" s="800">
        <v>44431</v>
      </c>
      <c r="FE4" s="800">
        <v>44432</v>
      </c>
      <c r="FF4" s="800">
        <v>44433</v>
      </c>
      <c r="FG4" s="800">
        <v>44434</v>
      </c>
      <c r="FH4" s="882" t="s">
        <v>225</v>
      </c>
      <c r="FI4" s="112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124"/>
      <c r="FD5" s="1094"/>
      <c r="FE5" s="1094"/>
      <c r="FF5" s="1094"/>
      <c r="FG5" s="1094"/>
      <c r="FH5" s="1093"/>
      <c r="FI5" s="112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8"/>
      <c r="FB6" s="963"/>
      <c r="FC6" s="963"/>
      <c r="FD6" s="801"/>
      <c r="FE6" s="801"/>
      <c r="FF6" s="801"/>
      <c r="FG6" s="801"/>
      <c r="FH6" s="824"/>
      <c r="FI6" s="112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360">
        <v>4938.2885079500002</v>
      </c>
      <c r="FE7" s="360">
        <v>5000.2667360899995</v>
      </c>
      <c r="FF7" s="360">
        <v>5100.811009699999</v>
      </c>
      <c r="FG7" s="360">
        <v>5126.0125340699997</v>
      </c>
      <c r="FH7" s="287">
        <v>495.70615279999856</v>
      </c>
      <c r="FI7" s="1002">
        <v>10.705687960632018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360">
        <v>1873.31315993</v>
      </c>
      <c r="FE8" s="360">
        <v>1903.7571804300001</v>
      </c>
      <c r="FF8" s="360">
        <v>2003.9503242400001</v>
      </c>
      <c r="FG8" s="360">
        <v>2045.54702195</v>
      </c>
      <c r="FH8" s="287">
        <v>150.56594309000002</v>
      </c>
      <c r="FI8" s="1002">
        <v>7.9455116871445934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360">
        <v>564.93383025999992</v>
      </c>
      <c r="FE9" s="360">
        <v>565.83136108999997</v>
      </c>
      <c r="FF9" s="360">
        <v>566.33796739000002</v>
      </c>
      <c r="FG9" s="360">
        <v>566.50550647</v>
      </c>
      <c r="FH9" s="287">
        <v>327.24983989999998</v>
      </c>
      <c r="FI9" s="1002">
        <v>136.77830272172685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360">
        <v>2463.1843922600001</v>
      </c>
      <c r="FE10" s="360">
        <v>2493.7625128199998</v>
      </c>
      <c r="FF10" s="360">
        <v>2493.57398457</v>
      </c>
      <c r="FG10" s="360">
        <v>2477.0003416499999</v>
      </c>
      <c r="FH10" s="287">
        <v>17.823225309999543</v>
      </c>
      <c r="FI10" s="1002">
        <v>0.72476379157780613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360">
        <v>36.857125500000002</v>
      </c>
      <c r="FE11" s="360">
        <v>36.915681750000005</v>
      </c>
      <c r="FF11" s="360">
        <v>36.948733500000003</v>
      </c>
      <c r="FG11" s="360">
        <v>36.959663999999997</v>
      </c>
      <c r="FH11" s="809">
        <v>6.714449999999772E-2</v>
      </c>
      <c r="FI11" s="1002">
        <v>0.18200031038812006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360">
        <v>4938.26842975</v>
      </c>
      <c r="FE12" s="360">
        <v>5000.2466578899994</v>
      </c>
      <c r="FF12" s="360">
        <v>5100.7909314999988</v>
      </c>
      <c r="FG12" s="360">
        <v>5126.0124988400003</v>
      </c>
      <c r="FH12" s="287">
        <v>495.72619577000023</v>
      </c>
      <c r="FI12" s="1002">
        <v>10.706167250204828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360">
        <v>1385.8392695379002</v>
      </c>
      <c r="FE13" s="360">
        <v>1378.3967887551014</v>
      </c>
      <c r="FF13" s="360">
        <v>1395.0461606559766</v>
      </c>
      <c r="FG13" s="360">
        <v>1404.9200765102034</v>
      </c>
      <c r="FH13" s="287">
        <v>17.421842784256569</v>
      </c>
      <c r="FI13" s="1002">
        <v>1.2556299071799513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360">
        <v>464.10263726999995</v>
      </c>
      <c r="FE14" s="360">
        <v>466.92813634999987</v>
      </c>
      <c r="FF14" s="360">
        <v>466.93125402999999</v>
      </c>
      <c r="FG14" s="360">
        <v>466.93333245999997</v>
      </c>
      <c r="FH14" s="287">
        <v>2.2338054199998396</v>
      </c>
      <c r="FI14" s="1002">
        <v>0.48069887960259527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2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360">
        <v>70.399097820000009</v>
      </c>
      <c r="FE16" s="360">
        <v>70.398609569999991</v>
      </c>
      <c r="FF16" s="360">
        <v>70.39964341000001</v>
      </c>
      <c r="FG16" s="360">
        <v>70.400049760000002</v>
      </c>
      <c r="FH16" s="932"/>
      <c r="FI16" s="1002"/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27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360">
        <v>6394.5067971079006</v>
      </c>
      <c r="FE18" s="360">
        <v>6449.0420562151012</v>
      </c>
      <c r="FF18" s="360">
        <v>6566.2367355659753</v>
      </c>
      <c r="FG18" s="360">
        <v>6601.3326251102035</v>
      </c>
      <c r="FH18" s="287">
        <v>513.15040214425608</v>
      </c>
      <c r="FI18" s="1002">
        <v>8.4286308022867829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360">
        <v>0</v>
      </c>
      <c r="FE19" s="360">
        <v>0</v>
      </c>
      <c r="FF19" s="360">
        <v>0</v>
      </c>
      <c r="FG19" s="760">
        <v>0.2</v>
      </c>
      <c r="FH19" s="809">
        <v>0.2</v>
      </c>
      <c r="FI19" s="1146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87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360">
        <v>21.5</v>
      </c>
      <c r="FE25" s="360">
        <v>23</v>
      </c>
      <c r="FF25" s="360">
        <v>2</v>
      </c>
      <c r="FG25" s="360">
        <v>13.95</v>
      </c>
      <c r="FH25" s="287">
        <v>5.9737500000000026</v>
      </c>
      <c r="FI25" s="1146">
        <v>10.965787843326225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1147">
        <v>29</v>
      </c>
      <c r="FD26" s="997">
        <v>17</v>
      </c>
      <c r="FE26" s="997">
        <v>3</v>
      </c>
      <c r="FF26" s="997">
        <v>5.0309949999999999</v>
      </c>
      <c r="FG26" s="997">
        <v>5</v>
      </c>
      <c r="FH26" s="1119">
        <v>1.0309950000000008</v>
      </c>
      <c r="FI26" s="1087">
        <v>3.5551551724138042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48"/>
      <c r="FD27" s="1118"/>
      <c r="FE27" s="1118"/>
      <c r="FF27" s="1118"/>
      <c r="FG27" s="111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66">
        <v>91594.758613651939</v>
      </c>
      <c r="FE28" s="566">
        <v>91578.940911281024</v>
      </c>
      <c r="FF28" s="566">
        <v>91500.799221449503</v>
      </c>
      <c r="FG28" s="566">
        <v>92017.899570512411</v>
      </c>
      <c r="FH28" s="287">
        <v>238.21018367895158</v>
      </c>
      <c r="FI28" s="1002">
        <v>0.25954564160153359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66">
        <v>50668.189409099999</v>
      </c>
      <c r="FE29" s="566">
        <v>50563.164754400001</v>
      </c>
      <c r="FF29" s="566">
        <v>50569.1882243</v>
      </c>
      <c r="FG29" s="566">
        <v>50550.3601346</v>
      </c>
      <c r="FH29" s="287">
        <v>-150.4597861000002</v>
      </c>
      <c r="FI29" s="1002">
        <v>-0.29676006489703899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66">
        <v>16791.667981140588</v>
      </c>
      <c r="FE30" s="566">
        <v>16261.472681379721</v>
      </c>
      <c r="FF30" s="566">
        <v>15577.762434212822</v>
      </c>
      <c r="FG30" s="566">
        <v>15385.914392626371</v>
      </c>
      <c r="FH30" s="287">
        <v>-3551.1414890808483</v>
      </c>
      <c r="FI30" s="1002">
        <v>-18.752342028578862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66">
        <v>52776.465403408736</v>
      </c>
      <c r="FE31" s="566">
        <v>52628.538309472831</v>
      </c>
      <c r="FF31" s="566">
        <v>51895.311864865726</v>
      </c>
      <c r="FG31" s="566">
        <v>52124.651803889443</v>
      </c>
      <c r="FH31" s="287">
        <v>-670.49625584637397</v>
      </c>
      <c r="FI31" s="1002">
        <v>-1.2699959759327344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9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66">
        <v>85331.981599678984</v>
      </c>
      <c r="FE32" s="566">
        <v>85331.989322149297</v>
      </c>
      <c r="FF32" s="566">
        <v>85332.062095319605</v>
      </c>
      <c r="FG32" s="566">
        <v>85332.068708879931</v>
      </c>
      <c r="FH32" s="809">
        <v>9.906815190333873E-2</v>
      </c>
      <c r="FI32" s="1002"/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9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66">
        <v>-32555.516196270251</v>
      </c>
      <c r="FE33" s="566">
        <v>-32703.451012676465</v>
      </c>
      <c r="FF33" s="566">
        <v>-33436.750230453887</v>
      </c>
      <c r="FG33" s="566">
        <v>-33207.416904990489</v>
      </c>
      <c r="FH33" s="287">
        <v>670.59532399827731</v>
      </c>
      <c r="FI33" s="1002">
        <v>2.061035133161361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66">
        <v>23573.387916578598</v>
      </c>
      <c r="FE34" s="566">
        <v>23530.176294415596</v>
      </c>
      <c r="FF34" s="566">
        <v>23495.815905811396</v>
      </c>
      <c r="FG34" s="566">
        <v>23492.303388595996</v>
      </c>
      <c r="FH34" s="287">
        <v>-88.975950842999737</v>
      </c>
      <c r="FI34" s="1002">
        <v>-0.37731604618325387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8"/>
      <c r="FE35" s="538"/>
      <c r="FF35" s="538"/>
      <c r="FG35" s="538"/>
      <c r="FH35" s="904"/>
      <c r="FI35" s="1128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66">
        <v>78300.47984328412</v>
      </c>
      <c r="FE36" s="566">
        <v>78866.657992974113</v>
      </c>
      <c r="FF36" s="566">
        <v>79021.491104504108</v>
      </c>
      <c r="FG36" s="566">
        <v>79085.034617524099</v>
      </c>
      <c r="FH36" s="287">
        <v>828.96156016999157</v>
      </c>
      <c r="FI36" s="1002">
        <v>1.0592935829561025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66">
        <v>139761.8548076154</v>
      </c>
      <c r="FE37" s="566">
        <v>140359.66570353537</v>
      </c>
      <c r="FF37" s="566">
        <v>140545.18170520538</v>
      </c>
      <c r="FG37" s="566">
        <v>140772.90920078536</v>
      </c>
      <c r="FH37" s="287">
        <v>965.41674764995696</v>
      </c>
      <c r="FI37" s="1002">
        <v>0.69053291115536775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66">
        <v>244825.35839338295</v>
      </c>
      <c r="FE38" s="566">
        <v>245398.83802535295</v>
      </c>
      <c r="FF38" s="566">
        <v>245652.34545246288</v>
      </c>
      <c r="FG38" s="566">
        <v>245855.10157450291</v>
      </c>
      <c r="FH38" s="287">
        <v>723.74598393993801</v>
      </c>
      <c r="FI38" s="1002">
        <v>0.29524822811684426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149"/>
      <c r="FD39" s="1084"/>
      <c r="FE39" s="1084"/>
      <c r="FF39" s="1084"/>
      <c r="FG39" s="1084"/>
      <c r="FH39" s="904"/>
      <c r="FI39" s="1129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1037">
        <v>88.591883966128066</v>
      </c>
      <c r="FE40" s="1037">
        <v>88.59384478389876</v>
      </c>
      <c r="FF40" s="1037">
        <v>88.661506218300588</v>
      </c>
      <c r="FG40" s="1037">
        <v>88.605040979897993</v>
      </c>
      <c r="FH40" s="155"/>
      <c r="FI40" s="1002"/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1037">
        <v>84.421368723737501</v>
      </c>
      <c r="FE41" s="1037">
        <v>84.434262246591089</v>
      </c>
      <c r="FF41" s="1037">
        <v>84.479592513568306</v>
      </c>
      <c r="FG41" s="1037">
        <v>84.460110577595643</v>
      </c>
      <c r="FH41" s="155">
        <v>3.1708658636489417E-2</v>
      </c>
      <c r="FI41" s="1002">
        <v>3.7556862283057088E-2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1150">
        <v>87.657598965027361</v>
      </c>
      <c r="FD42" s="646">
        <v>87.64231560672772</v>
      </c>
      <c r="FE42" s="646">
        <v>87.644528097753451</v>
      </c>
      <c r="FF42" s="646">
        <v>87.668942770394295</v>
      </c>
      <c r="FG42" s="646">
        <v>87.647679085345658</v>
      </c>
      <c r="FH42" s="1172">
        <v>-9.9198796817034918E-3</v>
      </c>
      <c r="FI42" s="1130">
        <v>-1.1316622630356569E-2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00"/>
      <c r="FE43" s="600"/>
      <c r="FF43" s="600"/>
      <c r="FG43" s="600"/>
      <c r="FH43" s="905"/>
      <c r="FI43" s="1131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20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1151">
        <v>4634.8864431486872</v>
      </c>
      <c r="FD44" s="524">
        <v>4634.8864431486872</v>
      </c>
      <c r="FE44" s="524">
        <v>4634.8864431486872</v>
      </c>
      <c r="FF44" s="524">
        <v>4634.8864431486872</v>
      </c>
      <c r="FG44" s="524">
        <v>4635.216180758016</v>
      </c>
      <c r="FH44" s="809">
        <v>0.3297376093287312</v>
      </c>
      <c r="FI44" s="1002">
        <v>7.1142543269026798E-3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20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1151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524">
        <v>4625.1549562682212</v>
      </c>
      <c r="FH45" s="932"/>
      <c r="FI45" s="1002"/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20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1151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524">
        <v>31728.562999999998</v>
      </c>
      <c r="FH46" s="932"/>
      <c r="FI46" s="1002"/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20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1151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20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1151">
        <v>9.7314868804656918</v>
      </c>
      <c r="FD48" s="524">
        <v>9.7314868804656918</v>
      </c>
      <c r="FE48" s="524">
        <v>9.7314868804656918</v>
      </c>
      <c r="FF48" s="524">
        <v>9.7314868804656918</v>
      </c>
      <c r="FG48" s="524">
        <v>10.061224489795139</v>
      </c>
      <c r="FH48" s="1183">
        <v>0.32973760932944707</v>
      </c>
      <c r="FI48" s="1002">
        <v>3.3883579496093179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20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1151">
        <v>66.757999999994652</v>
      </c>
      <c r="FD49" s="524">
        <v>66.757999999994652</v>
      </c>
      <c r="FE49" s="524">
        <v>66.757999999994652</v>
      </c>
      <c r="FF49" s="524">
        <v>66.757999999994652</v>
      </c>
      <c r="FG49" s="524">
        <v>69.019999999994653</v>
      </c>
      <c r="FH49" s="287">
        <v>2.2620000000000005</v>
      </c>
      <c r="FI49" s="1002">
        <v>3.3883579496093081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20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1151">
        <v>53.758999999999972</v>
      </c>
      <c r="FD50" s="524">
        <v>53.758999999999972</v>
      </c>
      <c r="FE50" s="524">
        <v>53.758999999999972</v>
      </c>
      <c r="FF50" s="524">
        <v>53.758999999999972</v>
      </c>
      <c r="FG50" s="524">
        <v>53.904999999999973</v>
      </c>
      <c r="FH50" s="809">
        <v>0.1460000000000008</v>
      </c>
      <c r="FI50" s="1002">
        <v>0.27158243270894333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20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1151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20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360">
        <v>0.11209912536443148</v>
      </c>
      <c r="FE52" s="360">
        <v>0.11209912536443148</v>
      </c>
      <c r="FF52" s="360">
        <v>0.11209912536443148</v>
      </c>
      <c r="FG52" s="360">
        <v>0.11209912536443148</v>
      </c>
      <c r="FH52" s="369">
        <v>-1.1417201166180757</v>
      </c>
      <c r="FI52" s="1002">
        <v>-91.059387062270375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20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9"/>
      <c r="FI53" s="113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20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9"/>
      <c r="FI54" s="1132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20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360">
        <v>0</v>
      </c>
      <c r="FE55" s="360">
        <v>0</v>
      </c>
      <c r="FF55" s="360">
        <v>0</v>
      </c>
      <c r="FG55" s="360">
        <v>0</v>
      </c>
      <c r="FH55" s="369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20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360">
        <v>0</v>
      </c>
      <c r="FE56" s="360">
        <v>0</v>
      </c>
      <c r="FF56" s="360">
        <v>0</v>
      </c>
      <c r="FG56" s="360">
        <v>0</v>
      </c>
      <c r="FH56" s="369">
        <v>-1.1417201166180757</v>
      </c>
      <c r="FI56" s="1002"/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20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360">
        <v>0</v>
      </c>
      <c r="FE57" s="360">
        <v>0</v>
      </c>
      <c r="FF57" s="360">
        <v>0</v>
      </c>
      <c r="FG57" s="360">
        <v>0</v>
      </c>
      <c r="FH57" s="369">
        <v>-7.8322000000000003</v>
      </c>
      <c r="FI57" s="1002"/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201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1147">
        <v>0</v>
      </c>
      <c r="FD58" s="997">
        <v>0</v>
      </c>
      <c r="FE58" s="997">
        <v>0</v>
      </c>
      <c r="FF58" s="997">
        <v>0</v>
      </c>
      <c r="FG58" s="997">
        <v>0</v>
      </c>
      <c r="FH58" s="1120"/>
      <c r="FI58" s="1130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139"/>
      <c r="FE59" s="139"/>
      <c r="FF59" s="139"/>
      <c r="FG59" s="139"/>
      <c r="FH59" s="905"/>
      <c r="FI59" s="1131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360">
        <v>29418.070875521553</v>
      </c>
      <c r="FE60" s="360">
        <v>29489.329898399104</v>
      </c>
      <c r="FF60" s="360">
        <v>29528.236977544875</v>
      </c>
      <c r="FG60" s="360">
        <v>29570.920562740208</v>
      </c>
      <c r="FH60" s="287">
        <v>109.5291739475324</v>
      </c>
      <c r="FI60" s="1002">
        <v>0.37177189801428756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85.062009630389781</v>
      </c>
      <c r="FD61" s="1038">
        <v>85.049235425825159</v>
      </c>
      <c r="FE61" s="1038">
        <v>85.051842937224563</v>
      </c>
      <c r="FF61" s="1038">
        <v>85.088903917857223</v>
      </c>
      <c r="FG61" s="1038">
        <v>85.077675613619178</v>
      </c>
      <c r="FH61" s="929">
        <v>1.5665983229396829E-2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200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360">
        <v>29345.79249300043</v>
      </c>
      <c r="FE62" s="360">
        <v>29417.051515877978</v>
      </c>
      <c r="FF62" s="360">
        <v>29455.958595023752</v>
      </c>
      <c r="FG62" s="360">
        <v>29498.642180219082</v>
      </c>
      <c r="FH62" s="287">
        <v>109.52917394752876</v>
      </c>
      <c r="FI62" s="1002">
        <v>0.37268621861488488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200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1038">
        <v>85.15378320703914</v>
      </c>
      <c r="FE63" s="1038">
        <v>85.139329087566622</v>
      </c>
      <c r="FF63" s="1038">
        <v>85.174254980636306</v>
      </c>
      <c r="FG63" s="1038">
        <v>85.152697153649129</v>
      </c>
      <c r="FH63" s="929">
        <v>-2.2515804936531936E-2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200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200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360">
        <v>5071.028855959783</v>
      </c>
      <c r="FE65" s="360">
        <v>5141.2235228198406</v>
      </c>
      <c r="FF65" s="360">
        <v>5165.7465909481225</v>
      </c>
      <c r="FG65" s="360">
        <v>5188.1367929043899</v>
      </c>
      <c r="FH65" s="287">
        <v>124.86672150291815</v>
      </c>
      <c r="FI65" s="1002">
        <v>2.4661280109902584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200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1038">
        <v>74.322179667177366</v>
      </c>
      <c r="FE66" s="1038">
        <v>74.494014209843641</v>
      </c>
      <c r="FF66" s="1038">
        <v>74.716140219936364</v>
      </c>
      <c r="FG66" s="1038">
        <v>74.679542837413877</v>
      </c>
      <c r="FH66" s="809">
        <v>0.35019937130128653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200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200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360">
        <v>8959.3841055876474</v>
      </c>
      <c r="FE68" s="360">
        <v>8963.9952930847321</v>
      </c>
      <c r="FF68" s="360">
        <v>8968.4680175949361</v>
      </c>
      <c r="FG68" s="360">
        <v>8992.401542749456</v>
      </c>
      <c r="FH68" s="287">
        <v>19.891426746356956</v>
      </c>
      <c r="FI68" s="1002">
        <v>0.22169299882849064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200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1038">
        <v>79.108221322423688</v>
      </c>
      <c r="FE69" s="1038">
        <v>79.09947077066451</v>
      </c>
      <c r="FF69" s="1038">
        <v>79.108311086986589</v>
      </c>
      <c r="FG69" s="1038">
        <v>79.146230555503621</v>
      </c>
      <c r="FH69" s="929">
        <v>2.9269006919719232E-2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200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200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360">
        <v>14416.207734023321</v>
      </c>
      <c r="FE71" s="360">
        <v>14418.559697559765</v>
      </c>
      <c r="FF71" s="360">
        <v>14427.766919838185</v>
      </c>
      <c r="FG71" s="360">
        <v>14423.489514682209</v>
      </c>
      <c r="FH71" s="809">
        <v>-24.990132653061664</v>
      </c>
      <c r="FI71" s="1002">
        <v>-0.17296029245312733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200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1038">
        <v>92.876665334097268</v>
      </c>
      <c r="FE72" s="1038">
        <v>92.873384952993391</v>
      </c>
      <c r="FF72" s="1038">
        <v>92.874080732734114</v>
      </c>
      <c r="FG72" s="1038">
        <v>92.866245024131473</v>
      </c>
      <c r="FH72" s="155">
        <v>-2.4183134528172445E-2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200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200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360">
        <v>899.17179742967744</v>
      </c>
      <c r="FE74" s="360">
        <v>893.2730024136423</v>
      </c>
      <c r="FF74" s="360">
        <v>893.97706664250529</v>
      </c>
      <c r="FG74" s="360">
        <v>894.61432988303011</v>
      </c>
      <c r="FH74" s="809">
        <v>-10.238841648687867</v>
      </c>
      <c r="FI74" s="1002">
        <v>-1.1315473019070876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200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1038">
        <v>76.701493728426911</v>
      </c>
      <c r="FE75" s="1038">
        <v>76.775910380749252</v>
      </c>
      <c r="FF75" s="1038">
        <v>76.755608284192618</v>
      </c>
      <c r="FG75" s="1038">
        <v>76.62798919951382</v>
      </c>
      <c r="FH75" s="809">
        <v>-0.2045779768236855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200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20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360">
        <v>3932.5647210020584</v>
      </c>
      <c r="FE77" s="360">
        <v>3948.0472562838195</v>
      </c>
      <c r="FF77" s="360">
        <v>3939.0834634467346</v>
      </c>
      <c r="FG77" s="360">
        <v>4010.7811650581452</v>
      </c>
      <c r="FH77" s="369">
        <v>60.347960222040001</v>
      </c>
      <c r="FI77" s="1002">
        <v>1.5276289230295619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20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360">
        <v>2165.1763335664723</v>
      </c>
      <c r="FE78" s="360">
        <v>2169.5340833419828</v>
      </c>
      <c r="FF78" s="360">
        <v>2174.9878352956266</v>
      </c>
      <c r="FG78" s="360">
        <v>2169.9167334562676</v>
      </c>
      <c r="FH78" s="369">
        <v>-27.725366046356157</v>
      </c>
      <c r="FI78" s="1002">
        <v>-1.2615960557285937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20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360">
        <v>513.74447514431483</v>
      </c>
      <c r="FE79" s="360">
        <v>516.97050698688042</v>
      </c>
      <c r="FF79" s="360">
        <v>516.97050698688042</v>
      </c>
      <c r="FG79" s="360">
        <v>516.97050698688042</v>
      </c>
      <c r="FH79" s="1177">
        <v>0.40469057580162371</v>
      </c>
      <c r="FI79" s="1002">
        <v>7.8342500209029373E-2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20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360">
        <v>789.54127502127119</v>
      </c>
      <c r="FE80" s="360">
        <v>794.61452960495615</v>
      </c>
      <c r="FF80" s="360">
        <v>780.19386713422716</v>
      </c>
      <c r="FG80" s="360">
        <v>856.96059215499702</v>
      </c>
      <c r="FH80" s="369">
        <v>85.434830272594581</v>
      </c>
      <c r="FI80" s="1002">
        <v>11.073490282961767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20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360">
        <v>464.10263726999995</v>
      </c>
      <c r="FE81" s="360">
        <v>466.92813634999987</v>
      </c>
      <c r="FF81" s="360">
        <v>466.93125402999999</v>
      </c>
      <c r="FG81" s="360">
        <v>466.93333245999997</v>
      </c>
      <c r="FH81" s="369">
        <v>2.2338054199998396</v>
      </c>
      <c r="FI81" s="1002"/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20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360">
        <v>1637.141027225452</v>
      </c>
      <c r="FE82" s="360">
        <v>1646.5137661621693</v>
      </c>
      <c r="FF82" s="360">
        <v>1639.7072738332727</v>
      </c>
      <c r="FG82" s="360">
        <v>1712.5557973949492</v>
      </c>
      <c r="FH82" s="369">
        <v>67.150072962682088</v>
      </c>
      <c r="FI82" s="1002">
        <v>4.0810647468636736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20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360">
        <v>1253.1279441341808</v>
      </c>
      <c r="FE83" s="360">
        <v>1256.805649057213</v>
      </c>
      <c r="FF83" s="360">
        <v>1264.9191173990455</v>
      </c>
      <c r="FG83" s="360">
        <v>1259.6913613599522</v>
      </c>
      <c r="FH83" s="369">
        <v>-19.450354809912369</v>
      </c>
      <c r="FI83" s="1002">
        <v>-1.5205785695233665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200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360">
        <v>384.01308309127126</v>
      </c>
      <c r="FE84" s="360">
        <v>389.70811710495627</v>
      </c>
      <c r="FF84" s="360">
        <v>374.78815643422712</v>
      </c>
      <c r="FG84" s="360">
        <v>452.86443603499703</v>
      </c>
      <c r="FH84" s="369">
        <v>86.600427772594571</v>
      </c>
      <c r="FI84" s="1002">
        <v>23.644263651085108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200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200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360">
        <v>27892.734358489739</v>
      </c>
      <c r="FE86" s="360">
        <v>27919.376348177771</v>
      </c>
      <c r="FF86" s="360">
        <v>27940.754304975151</v>
      </c>
      <c r="FG86" s="360">
        <v>27958.088406714232</v>
      </c>
      <c r="FH86" s="369">
        <v>99.452513192423794</v>
      </c>
      <c r="FI86" s="1002">
        <v>0.35698988842289398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200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62"/>
      <c r="FE87" s="1062"/>
      <c r="FF87" s="1062"/>
      <c r="FG87" s="1062"/>
      <c r="FH87" s="287">
        <v>0</v>
      </c>
      <c r="FI87" s="1133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200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1152">
        <v>98.956916726784499</v>
      </c>
      <c r="FD88" s="967">
        <v>98.95751039294953</v>
      </c>
      <c r="FE88" s="967">
        <v>98.959920543230169</v>
      </c>
      <c r="FF88" s="967">
        <v>98.960378838833179</v>
      </c>
      <c r="FG88" s="967">
        <v>98.960642602358746</v>
      </c>
      <c r="FH88" s="1113"/>
      <c r="FI88" s="1114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264"/>
      <c r="FE89" s="264"/>
      <c r="FF89" s="264"/>
      <c r="FG89" s="264"/>
      <c r="FH89" s="904"/>
      <c r="FI89" s="1128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99">
        <v>6.9370463380459508</v>
      </c>
      <c r="FE92" s="599">
        <v>6.9319275256216653</v>
      </c>
      <c r="FF92" s="599">
        <v>6.9338475519081193</v>
      </c>
      <c r="FG92" s="599">
        <v>6.9328854236505109</v>
      </c>
      <c r="FH92" s="932">
        <v>-4.1179614254742702E-3</v>
      </c>
      <c r="FI92" s="1002">
        <v>-5.936225192470717E-2</v>
      </c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1153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99">
        <v>2.3691599999999999</v>
      </c>
      <c r="FE94" s="599">
        <v>2.36917</v>
      </c>
      <c r="FF94" s="599">
        <v>2.3691800000000001</v>
      </c>
      <c r="FG94" s="599">
        <v>2.3691900000000001</v>
      </c>
      <c r="FH94" s="961">
        <v>5.9999999999948983E-5</v>
      </c>
      <c r="FI94" s="1002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154"/>
      <c r="FD95" s="1003"/>
      <c r="FE95" s="1003"/>
      <c r="FF95" s="1003"/>
      <c r="FG95" s="1003"/>
      <c r="FH95" s="1121"/>
      <c r="FI95" s="1134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50"/>
      <c r="FE96" s="650"/>
      <c r="FF96" s="650"/>
      <c r="FG96" s="650"/>
      <c r="FH96" s="904"/>
      <c r="FI96" s="1128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9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59">
        <v>536.25543822481563</v>
      </c>
      <c r="FB97" s="1155">
        <v>541.79216201996508</v>
      </c>
      <c r="FC97" s="1155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38">
        <v>537.07782258904126</v>
      </c>
      <c r="FH97" s="1119">
        <v>-4.7143394309238147</v>
      </c>
      <c r="FI97" s="1002">
        <v>-0.8701379904329607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9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1"/>
      <c r="FE98" s="671"/>
      <c r="FF98" s="671"/>
      <c r="FG98" s="671"/>
      <c r="FH98" s="1059"/>
      <c r="FI98" s="317"/>
      <c r="FJ98" s="1116"/>
      <c r="FK98" s="224"/>
    </row>
    <row r="99" spans="1:177" ht="12.75" hidden="1" customHeight="1" x14ac:dyDescent="0.2">
      <c r="A99" s="170"/>
      <c r="B99" s="1199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316"/>
      <c r="FE99" s="316"/>
      <c r="FF99" s="316"/>
      <c r="FG99" s="316"/>
      <c r="FH99" s="456"/>
      <c r="FI99" s="840"/>
      <c r="FJ99" s="1116"/>
      <c r="FK99" s="224"/>
    </row>
    <row r="100" spans="1:177" x14ac:dyDescent="0.2">
      <c r="A100" s="170"/>
      <c r="B100" s="1199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316"/>
      <c r="FE100" s="316"/>
      <c r="FF100" s="316"/>
      <c r="FG100" s="316"/>
      <c r="FH100" s="456"/>
      <c r="FI100" s="840"/>
      <c r="FJ100" s="1116"/>
      <c r="FK100" s="224"/>
    </row>
    <row r="101" spans="1:177" x14ac:dyDescent="0.2">
      <c r="A101" s="170"/>
      <c r="B101" s="1199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316"/>
      <c r="FE101" s="316"/>
      <c r="FF101" s="316"/>
      <c r="FG101" s="316"/>
      <c r="FH101" s="456"/>
      <c r="FI101" s="840"/>
      <c r="FJ101" s="1116"/>
      <c r="FK101" s="224"/>
    </row>
    <row r="102" spans="1:177" x14ac:dyDescent="0.2">
      <c r="A102" s="170"/>
      <c r="B102" s="1199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316"/>
      <c r="FE102" s="316"/>
      <c r="FF102" s="316"/>
      <c r="FG102" s="316"/>
      <c r="FH102" s="456"/>
      <c r="FI102" s="840"/>
      <c r="FJ102" s="111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316"/>
      <c r="FE103" s="316"/>
      <c r="FF103" s="316"/>
      <c r="FG103" s="316"/>
      <c r="FH103" s="456"/>
      <c r="FI103" s="840"/>
      <c r="FJ103" s="111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316"/>
      <c r="FE104" s="316"/>
      <c r="FF104" s="316"/>
      <c r="FG104" s="316"/>
      <c r="FH104" s="456"/>
      <c r="FI104" s="840"/>
      <c r="FJ104" s="111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316"/>
      <c r="FE105" s="316"/>
      <c r="FF105" s="316"/>
      <c r="FG105" s="316"/>
      <c r="FH105" s="456"/>
      <c r="FI105" s="840"/>
      <c r="FJ105" s="111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316"/>
      <c r="FE106" s="316"/>
      <c r="FF106" s="316"/>
      <c r="FG106" s="316"/>
      <c r="FH106" s="1122"/>
      <c r="FI106" s="1135"/>
      <c r="FJ106" s="111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5"/>
      <c r="FE107" s="315"/>
      <c r="FF107" s="315"/>
      <c r="FG107" s="315"/>
      <c r="FH107" s="457"/>
      <c r="FI107" s="413"/>
      <c r="FJ107" s="111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36"/>
      <c r="FJ108" s="111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1156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19"/>
      <c r="FI109" s="1137"/>
      <c r="FJ109" s="111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89"/>
      <c r="FI111" s="1189"/>
      <c r="FJ111" s="111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DF3:DF4"/>
    <mergeCell ref="CJ3:CJ4"/>
    <mergeCell ref="EQ3:EQ4"/>
    <mergeCell ref="AJ3:AJ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D3:FG3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202" t="str">
        <f>+entero!D3</f>
        <v>V   A   R   I   A   B   L   E   S     b/</v>
      </c>
      <c r="E4" s="1204" t="str">
        <f>+entero!E3</f>
        <v>2008                          A  fines de Dic*</v>
      </c>
      <c r="F4" s="1204" t="str">
        <f>+entero!F3</f>
        <v>2009                          A  fines de Ene*</v>
      </c>
      <c r="G4" s="1204" t="str">
        <f>+entero!G3</f>
        <v>2009                          A  fines de Feb*</v>
      </c>
      <c r="H4" s="1204" t="str">
        <f>+entero!H3</f>
        <v>2009                          A  fines de Mar*</v>
      </c>
      <c r="I4" s="1204" t="str">
        <f>+entero!I3</f>
        <v>2009                          A  fines de adr*</v>
      </c>
      <c r="J4" s="1204" t="str">
        <f>+entero!J3</f>
        <v>2009                          A  fines de May*</v>
      </c>
      <c r="K4" s="1204" t="str">
        <f>+entero!K3</f>
        <v>2009                          A  fines de Jun*</v>
      </c>
      <c r="L4" s="1204" t="str">
        <f>+entero!L3</f>
        <v>2009                          A  fines de Jul*</v>
      </c>
      <c r="M4" s="1204" t="str">
        <f>+entero!M3</f>
        <v>2009                          A  fines de Ago*</v>
      </c>
      <c r="N4" s="1204" t="str">
        <f>+entero!N3</f>
        <v>2009                          A  fines de Sep*</v>
      </c>
      <c r="O4" s="1204" t="str">
        <f>+entero!O3</f>
        <v>2009                          A  fines de Oct*</v>
      </c>
      <c r="P4" s="1204" t="str">
        <f>+entero!P3</f>
        <v>2009                          A  fines de Nov*</v>
      </c>
      <c r="Q4" s="1204" t="str">
        <f>+entero!Q3</f>
        <v>2009                          A  fines de Dic*</v>
      </c>
      <c r="R4" s="1204" t="str">
        <f>+entero!R3</f>
        <v>2010                          A  fines de Ene*</v>
      </c>
      <c r="S4" s="1204" t="str">
        <f>+entero!S3</f>
        <v>2010                          A  fines de Feb*</v>
      </c>
      <c r="T4" s="1204" t="str">
        <f>+entero!T3</f>
        <v>2010                          A  fines de Mar*</v>
      </c>
      <c r="U4" s="1204" t="str">
        <f>+entero!U3</f>
        <v>2010                          A  fines de adr*</v>
      </c>
      <c r="V4" s="1204" t="str">
        <f>+entero!V3</f>
        <v>2010                          A  fines de May*</v>
      </c>
      <c r="W4" s="1204" t="str">
        <f>+entero!W3</f>
        <v>2010                          A  fines de Jun*</v>
      </c>
      <c r="X4" s="1204" t="str">
        <f>+entero!X3</f>
        <v>2010                          A  fines de Jul*</v>
      </c>
      <c r="Y4" s="1204" t="str">
        <f>+entero!Y3</f>
        <v>2010                          A  fines de Ago*</v>
      </c>
      <c r="Z4" s="1204" t="str">
        <f>+entero!Z3</f>
        <v>2010                          A  fines de Sep*</v>
      </c>
      <c r="AA4" s="1204" t="str">
        <f>+entero!AA3</f>
        <v>2010                          A  fines de Oct*</v>
      </c>
      <c r="AB4" s="1204" t="str">
        <f>+entero!AB3</f>
        <v>2010                          A  fines de Nov*</v>
      </c>
      <c r="AC4" s="1204" t="str">
        <f>+entero!AC3</f>
        <v>2010                          A  fines de Dic*</v>
      </c>
      <c r="AD4" s="1204" t="str">
        <f>+entero!AD3</f>
        <v>2011                          A  fines de Ene*</v>
      </c>
      <c r="AE4" s="1204" t="str">
        <f>+entero!AE3</f>
        <v>2011                          A  fines de Feb*</v>
      </c>
      <c r="AF4" s="1204" t="str">
        <f>+entero!AF3</f>
        <v>2011                          A  fines de Mar*</v>
      </c>
      <c r="AG4" s="1204" t="str">
        <f>+entero!AG3</f>
        <v>2011                          A  fines de adr*</v>
      </c>
      <c r="AH4" s="1204" t="str">
        <f>+entero!AH3</f>
        <v>2011                          A  fines de May*</v>
      </c>
      <c r="AI4" s="1204" t="str">
        <f>+entero!AI3</f>
        <v>2011                          A  fines de Jun*</v>
      </c>
      <c r="AJ4" s="1204" t="str">
        <f>+entero!AJ3</f>
        <v>2011                          A  fines de Jul*</v>
      </c>
      <c r="AK4" s="1204" t="str">
        <f>+entero!AK3</f>
        <v>2011                          A  fines de Ago*</v>
      </c>
      <c r="AL4" s="1204" t="str">
        <f>+entero!AL3</f>
        <v>2011                          A  fines de Sep*</v>
      </c>
      <c r="AM4" s="1204" t="str">
        <f>+entero!AM3</f>
        <v>2011                          A  fines de Oct*</v>
      </c>
      <c r="AN4" s="1204" t="str">
        <f>+entero!AN3</f>
        <v>2011                          A  fines de Nov*</v>
      </c>
      <c r="AO4" s="1204" t="str">
        <f>+entero!AO3</f>
        <v>2011                          A  fines de Dic*</v>
      </c>
      <c r="AP4" s="1204" t="str">
        <f>+entero!AP3</f>
        <v>2012                          A  fines de Ene*</v>
      </c>
      <c r="AQ4" s="1204" t="str">
        <f>+entero!AQ3</f>
        <v>2012                          A  fines de Feb*</v>
      </c>
      <c r="AR4" s="1204" t="str">
        <f>+entero!AR3</f>
        <v>2012                          A  fines de Mar*</v>
      </c>
      <c r="AS4" s="1204" t="str">
        <f>+entero!AS3</f>
        <v>2012                          A  fines de adr*</v>
      </c>
      <c r="AT4" s="1204" t="str">
        <f>+entero!AT3</f>
        <v>2012                          A  fines de May*</v>
      </c>
      <c r="AU4" s="1204" t="str">
        <f>+entero!AU3</f>
        <v>2012                          A  fines de Jun*</v>
      </c>
      <c r="AV4" s="1204" t="str">
        <f>+entero!AV3</f>
        <v>2012                          A  fines de Jul*</v>
      </c>
      <c r="AW4" s="1204" t="str">
        <f>+entero!AW3</f>
        <v>2012                          A  fines de Ago*</v>
      </c>
      <c r="AX4" s="1204" t="str">
        <f>+entero!AX3</f>
        <v>2012                          A  fines de Sep*</v>
      </c>
      <c r="AY4" s="1204" t="str">
        <f>+entero!AY3</f>
        <v>2012                          A  fines de Oct*</v>
      </c>
      <c r="AZ4" s="1204" t="str">
        <f>+entero!AZ3</f>
        <v>2012                          A  fines de Nov*</v>
      </c>
      <c r="BA4" s="1204" t="str">
        <f>+entero!BA3</f>
        <v>2012                          A  fines de Dic*</v>
      </c>
      <c r="BB4" s="1204" t="str">
        <f>+entero!BB3</f>
        <v>2013                          A  fines de Ene*</v>
      </c>
      <c r="BC4" s="1204" t="str">
        <f>+entero!BC3</f>
        <v>2013                          A  fines de Feb*</v>
      </c>
      <c r="BD4" s="1204" t="str">
        <f>+entero!BD3</f>
        <v>2013                          A  fines de Mar*</v>
      </c>
      <c r="BE4" s="1204" t="str">
        <f>+entero!BE3</f>
        <v>2013                          A  fines de adr*</v>
      </c>
      <c r="BF4" s="1204" t="str">
        <f>+entero!BF3</f>
        <v>2013                          A  fines de May*</v>
      </c>
      <c r="BG4" s="1204" t="str">
        <f>+entero!BG3</f>
        <v>2013                          A  fines de Jun*</v>
      </c>
      <c r="BH4" s="1204" t="str">
        <f>+entero!BH3</f>
        <v>2013                          A  fines de Jul*</v>
      </c>
      <c r="BI4" s="1204" t="str">
        <f>+entero!BI3</f>
        <v>2013                          A  fines de Ago*</v>
      </c>
      <c r="BJ4" s="1204" t="str">
        <f>+entero!BJ3</f>
        <v>2013                          A  fines de Sep*</v>
      </c>
      <c r="BK4" s="1204" t="str">
        <f>+entero!BK3</f>
        <v>2013                          A  fines de Oct*</v>
      </c>
      <c r="BL4" s="1204" t="str">
        <f>+entero!BL3</f>
        <v>2013                          A  fines de Nov*</v>
      </c>
      <c r="BM4" s="1204" t="str">
        <f>+entero!BM3</f>
        <v>2013                          A  fines de Dic*</v>
      </c>
      <c r="BN4" s="1204" t="str">
        <f>+entero!BN3</f>
        <v>2014                          A  fines de Ene*</v>
      </c>
      <c r="BO4" s="1204" t="str">
        <f>+entero!BO3</f>
        <v>2014                          A  fines de Feb*</v>
      </c>
      <c r="BP4" s="1204" t="str">
        <f>+entero!BP3</f>
        <v>2014                          A  fines de Mar*</v>
      </c>
      <c r="BQ4" s="1204" t="str">
        <f>+entero!BQ3</f>
        <v>2014                          A  fines de adr*</v>
      </c>
      <c r="BR4" s="1204" t="str">
        <f>+entero!BR3</f>
        <v>2014                          A  fines de May*</v>
      </c>
      <c r="BS4" s="1204" t="str">
        <f>+entero!BS3</f>
        <v>2014                          A  fines de Jun*</v>
      </c>
      <c r="BT4" s="1204" t="str">
        <f>+entero!BT3</f>
        <v>2014                          A  fines de Jul*</v>
      </c>
      <c r="BU4" s="1204" t="str">
        <f>+entero!BU3</f>
        <v>2014                          A  fines de Ago*</v>
      </c>
      <c r="BV4" s="1204" t="str">
        <f>+entero!BV3</f>
        <v>2014                          A  fines de Sep*</v>
      </c>
      <c r="BW4" s="1204" t="str">
        <f>+entero!BW3</f>
        <v>2014                          A  fines de Oct*</v>
      </c>
      <c r="BX4" s="1204" t="str">
        <f>+entero!BX3</f>
        <v>2014                          A  fines de Nov*</v>
      </c>
      <c r="BY4" s="1204" t="str">
        <f>+entero!BY3</f>
        <v>2014                          A  fines de Dic*</v>
      </c>
      <c r="BZ4" s="1204" t="str">
        <f>+entero!BZ3</f>
        <v>2015                         A  fines de Ene*</v>
      </c>
      <c r="CA4" s="1204" t="str">
        <f>+entero!CA3</f>
        <v>2015                         A  fines de Feb*</v>
      </c>
      <c r="CB4" s="1204" t="str">
        <f>+entero!CB3</f>
        <v>2015                         A  fines de Mar*</v>
      </c>
      <c r="CC4" s="1204" t="str">
        <f>+entero!CC3</f>
        <v xml:space="preserve">2015                         A  fines de adr* </v>
      </c>
      <c r="CD4" s="1204" t="str">
        <f>+entero!CD3</f>
        <v xml:space="preserve">2015                         A  fines de May* </v>
      </c>
      <c r="CE4" s="1204" t="str">
        <f>+entero!CE3</f>
        <v xml:space="preserve">2015                         A  fines de Jun* </v>
      </c>
      <c r="CF4" s="1204" t="str">
        <f>+entero!CF3</f>
        <v xml:space="preserve">2015                         A  fines de Jul* </v>
      </c>
      <c r="CG4" s="1204" t="str">
        <f>+entero!CG3</f>
        <v xml:space="preserve">2015                         A  fines de Ago* </v>
      </c>
      <c r="CH4" s="1204" t="str">
        <f>+entero!CH3</f>
        <v xml:space="preserve">2015                         A  fines de Sep* </v>
      </c>
      <c r="CI4" s="1204" t="str">
        <f>+entero!CI3</f>
        <v xml:space="preserve">2015                         A  fines de Oct* </v>
      </c>
      <c r="CJ4" s="1204" t="str">
        <f>+entero!CJ3</f>
        <v xml:space="preserve">2015                         A  fines de Nov* </v>
      </c>
      <c r="CK4" s="1204" t="str">
        <f>+entero!CK3</f>
        <v xml:space="preserve">2015                         A  fines de Dic* </v>
      </c>
      <c r="CL4" s="1204" t="str">
        <f>+entero!CL3</f>
        <v xml:space="preserve">2016                         A  fines de Ene* </v>
      </c>
      <c r="CM4" s="1204" t="str">
        <f>+entero!CM3</f>
        <v xml:space="preserve">2016                         A  fines de Feb* </v>
      </c>
      <c r="CN4" s="1204" t="str">
        <f>+entero!CN3</f>
        <v xml:space="preserve">2016                         A  fines de Mar* </v>
      </c>
      <c r="CO4" s="1204" t="str">
        <f>+entero!CO3</f>
        <v xml:space="preserve">2016                         A  fines de adr* </v>
      </c>
      <c r="CP4" s="1204" t="str">
        <f>+entero!CP3</f>
        <v xml:space="preserve">2016                         A  fines de May* </v>
      </c>
      <c r="CQ4" s="1204" t="str">
        <f>+entero!CQ3</f>
        <v xml:space="preserve">2016                         A  fines de Jun* </v>
      </c>
      <c r="CR4" s="1204" t="str">
        <f>+entero!CR3</f>
        <v xml:space="preserve">2016                         A  fines de Jul* </v>
      </c>
      <c r="CS4" s="1204" t="str">
        <f>+entero!CS3</f>
        <v xml:space="preserve">2016                         A  fines de Ago* </v>
      </c>
      <c r="CT4" s="1204" t="str">
        <f>+entero!CT3</f>
        <v xml:space="preserve">2016                         A  fines de Sep* </v>
      </c>
      <c r="CU4" s="1204" t="str">
        <f>+entero!CU3</f>
        <v xml:space="preserve">2016                         A  fines de Oct* </v>
      </c>
      <c r="CV4" s="1204" t="str">
        <f>+entero!CV3</f>
        <v xml:space="preserve">2016                         A  fines de Nov* </v>
      </c>
      <c r="CW4" s="1204" t="str">
        <f>+entero!CW3</f>
        <v>2016                         A  fines de Dic* 15</v>
      </c>
      <c r="CX4" s="1204" t="str">
        <f>+entero!CX3</f>
        <v xml:space="preserve">2017                         A  fines de Ene* </v>
      </c>
      <c r="CY4" s="1204" t="str">
        <f>+entero!CY3</f>
        <v xml:space="preserve">2017                         A  fines de Feb* </v>
      </c>
      <c r="CZ4" s="1204" t="str">
        <f>+entero!CZ3</f>
        <v xml:space="preserve">2017                         A  fines de Mar* </v>
      </c>
      <c r="DA4" s="1204" t="str">
        <f>+entero!DA3</f>
        <v xml:space="preserve">2017                         A  fines de Abr* </v>
      </c>
      <c r="DB4" s="1204" t="str">
        <f>+entero!DB3</f>
        <v xml:space="preserve">2017                         A  fines de May* </v>
      </c>
      <c r="DC4" s="1204" t="str">
        <f>+entero!DC3</f>
        <v xml:space="preserve">2017                         A  fines de Jun* </v>
      </c>
      <c r="DD4" s="1204" t="str">
        <f>+entero!DD3</f>
        <v xml:space="preserve">2017                         A  fines de Jul* </v>
      </c>
      <c r="DE4" s="1204" t="str">
        <f>+entero!DE3</f>
        <v xml:space="preserve">2017                         A  fines de Ago* </v>
      </c>
      <c r="DF4" s="1204" t="str">
        <f>+entero!DF3</f>
        <v xml:space="preserve">2017                         A  fines de Sep* </v>
      </c>
      <c r="DG4" s="1204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62" t="str">
        <f>+entero!FA3</f>
        <v>Semana 1</v>
      </c>
      <c r="FB4" s="1168" t="str">
        <f>+entero!FB3</f>
        <v>Semana 2</v>
      </c>
      <c r="FC4" s="1175" t="str">
        <f>+entero!FC3</f>
        <v>Semana 3</v>
      </c>
      <c r="FD4" s="1190" t="str">
        <f>+entero!FD3</f>
        <v>Semana 4</v>
      </c>
      <c r="FE4" s="1191"/>
      <c r="FF4" s="1191"/>
      <c r="FG4" s="1192"/>
      <c r="FH4" s="1209" t="s">
        <v>296</v>
      </c>
      <c r="FI4" s="1210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2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11"/>
      <c r="DI5" s="1211">
        <f>+entero!DI4</f>
        <v>0</v>
      </c>
      <c r="DJ5" s="1211">
        <f>+entero!DJ4</f>
        <v>0</v>
      </c>
      <c r="DK5" s="1211">
        <f>+entero!DK4</f>
        <v>0</v>
      </c>
      <c r="DL5" s="1211">
        <f>+entero!DL4</f>
        <v>0</v>
      </c>
      <c r="DM5" s="1211">
        <f>+entero!DM4</f>
        <v>0</v>
      </c>
      <c r="DN5" s="1211">
        <f>+entero!DN4</f>
        <v>0</v>
      </c>
      <c r="DO5" s="1211">
        <f>+entero!DO4</f>
        <v>0</v>
      </c>
      <c r="DP5" s="1211">
        <f>+entero!DP4</f>
        <v>0</v>
      </c>
      <c r="DQ5" s="1211">
        <f>+entero!DQ4</f>
        <v>0</v>
      </c>
      <c r="DR5" s="1211">
        <f>+entero!DR4</f>
        <v>0</v>
      </c>
      <c r="DS5" s="1211">
        <f>+entero!DS4</f>
        <v>0</v>
      </c>
      <c r="DT5" s="1211">
        <f>+entero!DT4</f>
        <v>0</v>
      </c>
      <c r="DU5" s="1211">
        <f>+entero!DU4</f>
        <v>0</v>
      </c>
      <c r="DV5" s="1211">
        <f>+entero!DV4</f>
        <v>0</v>
      </c>
      <c r="DW5" s="1211">
        <f>+entero!DW4</f>
        <v>0</v>
      </c>
      <c r="DX5" s="1211">
        <f>+entero!DX4</f>
        <v>0</v>
      </c>
      <c r="DY5" s="1211">
        <f>+entero!DY4</f>
        <v>0</v>
      </c>
      <c r="DZ5" s="1211">
        <f>+entero!DZ4</f>
        <v>0</v>
      </c>
      <c r="EA5" s="1211">
        <f>+entero!EA4</f>
        <v>0</v>
      </c>
      <c r="EB5" s="1211">
        <f>+entero!EB4</f>
        <v>0</v>
      </c>
      <c r="EC5" s="1211">
        <f>+entero!EC4</f>
        <v>0</v>
      </c>
      <c r="ED5" s="1211">
        <f>+entero!ED4</f>
        <v>0</v>
      </c>
      <c r="EE5" s="1211">
        <f>+entero!EE4</f>
        <v>0</v>
      </c>
      <c r="EF5" s="1211">
        <f>+entero!EF4</f>
        <v>0</v>
      </c>
      <c r="EG5" s="1211">
        <f>+entero!EG4</f>
        <v>0</v>
      </c>
      <c r="EH5" s="1211">
        <f>+entero!EH4</f>
        <v>0</v>
      </c>
      <c r="EI5" s="1211">
        <f>+entero!EI4</f>
        <v>0</v>
      </c>
      <c r="EJ5" s="1211">
        <f>+entero!EJ4</f>
        <v>0</v>
      </c>
      <c r="EK5" s="1211">
        <f>+entero!EK4</f>
        <v>0</v>
      </c>
      <c r="EL5" s="1211">
        <f>+entero!EL4</f>
        <v>0</v>
      </c>
      <c r="EM5" s="1211">
        <f>+entero!EM4</f>
        <v>0</v>
      </c>
      <c r="EN5" s="1211">
        <f>+entero!EN4</f>
        <v>0</v>
      </c>
      <c r="EO5" s="1211">
        <f>+entero!EO4</f>
        <v>0</v>
      </c>
      <c r="EP5" s="1211">
        <f>+entero!EP4</f>
        <v>0</v>
      </c>
      <c r="EQ5" s="1211">
        <f>+entero!EQ4</f>
        <v>0</v>
      </c>
      <c r="ER5" s="1211">
        <f>+entero!ER4</f>
        <v>0</v>
      </c>
      <c r="ES5" s="1211">
        <f>+entero!ES4</f>
        <v>0</v>
      </c>
      <c r="ET5" s="1211">
        <f>+entero!ET4</f>
        <v>0</v>
      </c>
      <c r="EU5" s="1211">
        <f>+entero!EU4</f>
        <v>0</v>
      </c>
      <c r="EV5" s="1211">
        <f>+entero!EV4</f>
        <v>0</v>
      </c>
      <c r="EW5" s="1211">
        <f>+entero!EW4</f>
        <v>0</v>
      </c>
      <c r="EX5" s="1211">
        <f>+entero!EX4</f>
        <v>0</v>
      </c>
      <c r="EY5" s="1211">
        <f>+entero!EY4</f>
        <v>0</v>
      </c>
      <c r="EZ5" s="1211">
        <f>+entero!EZ4</f>
        <v>0</v>
      </c>
      <c r="FA5" s="1101">
        <f>+entero!FA4</f>
        <v>44413</v>
      </c>
      <c r="FB5" s="1165">
        <f>+entero!FB4</f>
        <v>44421</v>
      </c>
      <c r="FC5" s="1165">
        <f>+entero!FC4</f>
        <v>44428</v>
      </c>
      <c r="FD5" s="1088">
        <f>+entero!FD4</f>
        <v>44431</v>
      </c>
      <c r="FE5" s="1088">
        <f>+entero!FE4</f>
        <v>44432</v>
      </c>
      <c r="FF5" s="1088">
        <f>+entero!FF4</f>
        <v>44433</v>
      </c>
      <c r="FG5" s="1088">
        <f>+entero!FG4</f>
        <v>44434</v>
      </c>
      <c r="FH5" s="1090" t="s">
        <v>225</v>
      </c>
      <c r="FI5" s="1091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461">
        <f>+entero!FD7</f>
        <v>4938.2885079500002</v>
      </c>
      <c r="FE7" s="461">
        <f>+entero!FE7</f>
        <v>5000.2667360899995</v>
      </c>
      <c r="FF7" s="461">
        <f>+entero!FF7</f>
        <v>5100.811009699999</v>
      </c>
      <c r="FG7" s="461">
        <f>+entero!FG7</f>
        <v>5126.0125340699997</v>
      </c>
      <c r="FH7" s="754">
        <f>+entero!FH7</f>
        <v>495.70615279999856</v>
      </c>
      <c r="FI7" s="925">
        <f>+entero!FI7</f>
        <v>10.705687960632018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461">
        <f>+entero!FD8</f>
        <v>1873.31315993</v>
      </c>
      <c r="FE8" s="461">
        <f>+entero!FE8</f>
        <v>1903.7571804300001</v>
      </c>
      <c r="FF8" s="461">
        <f>+entero!FF8</f>
        <v>2003.9503242400001</v>
      </c>
      <c r="FG8" s="461">
        <f>+entero!FG8</f>
        <v>2045.54702195</v>
      </c>
      <c r="FH8" s="754">
        <f>+entero!FH8</f>
        <v>150.56594309000002</v>
      </c>
      <c r="FI8" s="925">
        <f>+entero!FI8</f>
        <v>7.9455116871445934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461">
        <f>+entero!FD9</f>
        <v>564.93383025999992</v>
      </c>
      <c r="FE9" s="461">
        <f>+entero!FE9</f>
        <v>565.83136108999997</v>
      </c>
      <c r="FF9" s="461">
        <f>+entero!FF9</f>
        <v>566.33796739000002</v>
      </c>
      <c r="FG9" s="461">
        <f>+entero!FG9</f>
        <v>566.50550647</v>
      </c>
      <c r="FH9" s="754">
        <f>+entero!FH9</f>
        <v>327.24983989999998</v>
      </c>
      <c r="FI9" s="925">
        <f>+entero!FI9</f>
        <v>136.77830272172685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461">
        <f>+entero!FD10</f>
        <v>2463.1843922600001</v>
      </c>
      <c r="FE10" s="461">
        <f>+entero!FE10</f>
        <v>2493.7625128199998</v>
      </c>
      <c r="FF10" s="461">
        <f>+entero!FF10</f>
        <v>2493.57398457</v>
      </c>
      <c r="FG10" s="461">
        <f>+entero!FG10</f>
        <v>2477.0003416499999</v>
      </c>
      <c r="FH10" s="754">
        <f>+entero!FH10</f>
        <v>17.823225309999543</v>
      </c>
      <c r="FI10" s="925">
        <f>+entero!FI10</f>
        <v>0.72476379157780613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461">
        <f>+entero!FD11</f>
        <v>36.857125500000002</v>
      </c>
      <c r="FE11" s="461">
        <f>+entero!FE11</f>
        <v>36.915681750000005</v>
      </c>
      <c r="FF11" s="461">
        <f>+entero!FF11</f>
        <v>36.948733500000003</v>
      </c>
      <c r="FG11" s="461">
        <f>+entero!FG11</f>
        <v>36.959663999999997</v>
      </c>
      <c r="FH11" s="982">
        <f>+entero!FH11</f>
        <v>6.714449999999772E-2</v>
      </c>
      <c r="FI11" s="925">
        <f>+entero!FI11</f>
        <v>0.18200031038812006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461">
        <f>+entero!FD12</f>
        <v>4938.26842975</v>
      </c>
      <c r="FE12" s="461">
        <f>+entero!FE12</f>
        <v>5000.2466578899994</v>
      </c>
      <c r="FF12" s="461">
        <f>+entero!FF12</f>
        <v>5100.7909314999988</v>
      </c>
      <c r="FG12" s="461">
        <f>+entero!FG12</f>
        <v>5126.0124988400003</v>
      </c>
      <c r="FH12" s="754">
        <f>+entero!FH12</f>
        <v>495.72619577000023</v>
      </c>
      <c r="FI12" s="925">
        <f>+entero!FI12</f>
        <v>10.706167250204828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461">
        <f>+entero!FD13</f>
        <v>1385.8392695379002</v>
      </c>
      <c r="FE13" s="461">
        <f>+entero!FE13</f>
        <v>1378.3967887551014</v>
      </c>
      <c r="FF13" s="461">
        <f>+entero!FF13</f>
        <v>1395.0461606559766</v>
      </c>
      <c r="FG13" s="461">
        <f>+entero!FG13</f>
        <v>1404.9200765102034</v>
      </c>
      <c r="FH13" s="754">
        <f>+entero!FH13</f>
        <v>17.421842784256569</v>
      </c>
      <c r="FI13" s="925">
        <f>+entero!FI13</f>
        <v>1.2556299071799513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461">
        <f>+entero!FD14</f>
        <v>464.10263726999995</v>
      </c>
      <c r="FE14" s="461">
        <f>+entero!FE14</f>
        <v>466.92813634999987</v>
      </c>
      <c r="FF14" s="461">
        <f>+entero!FF14</f>
        <v>466.93125402999999</v>
      </c>
      <c r="FG14" s="461">
        <f>+entero!FG14</f>
        <v>466.93333245999997</v>
      </c>
      <c r="FH14" s="754">
        <f>+entero!FH14</f>
        <v>2.2338054199998396</v>
      </c>
      <c r="FI14" s="925">
        <f>+entero!FI14</f>
        <v>0.48069887960259527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461">
        <f>+entero!FD16</f>
        <v>70.399097820000009</v>
      </c>
      <c r="FE16" s="461">
        <f>+entero!FE16</f>
        <v>70.398609569999991</v>
      </c>
      <c r="FF16" s="461">
        <f>+entero!FF16</f>
        <v>70.39964341000001</v>
      </c>
      <c r="FG16" s="461">
        <f>+entero!FG16</f>
        <v>70.400049760000002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461">
        <f>+entero!FD18</f>
        <v>6394.5067971079006</v>
      </c>
      <c r="FE18" s="461">
        <f>+entero!FE18</f>
        <v>6449.0420562151012</v>
      </c>
      <c r="FF18" s="461">
        <f>+entero!FF18</f>
        <v>6566.2367355659753</v>
      </c>
      <c r="FG18" s="461">
        <f>+entero!FG18</f>
        <v>6601.3326251102035</v>
      </c>
      <c r="FH18" s="754">
        <f>+entero!FH18</f>
        <v>513.15040214425608</v>
      </c>
      <c r="FI18" s="925">
        <f>+entero!FI18</f>
        <v>8.4286308022867829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0.2</v>
      </c>
      <c r="FH19" s="982">
        <f>+entero!FH19</f>
        <v>0.2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461">
        <f>+entero!FD25</f>
        <v>21.5</v>
      </c>
      <c r="FE25" s="461">
        <f>+entero!FE25</f>
        <v>23</v>
      </c>
      <c r="FF25" s="461">
        <f>+entero!FF25</f>
        <v>2</v>
      </c>
      <c r="FG25" s="461">
        <f>+entero!FG25</f>
        <v>13.95</v>
      </c>
      <c r="FH25" s="754">
        <f>+entero!FH25</f>
        <v>5.9737500000000026</v>
      </c>
      <c r="FI25" s="925">
        <f>+entero!FI25</f>
        <v>10.965787843326225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461">
        <f>+entero!FD26</f>
        <v>17</v>
      </c>
      <c r="FE26" s="461">
        <f>+entero!FE26</f>
        <v>3</v>
      </c>
      <c r="FF26" s="461">
        <f>+entero!FF26</f>
        <v>5.0309949999999999</v>
      </c>
      <c r="FG26" s="461">
        <f>+entero!FG26</f>
        <v>5</v>
      </c>
      <c r="FH26" s="754">
        <f>+entero!FH26</f>
        <v>1.0309950000000008</v>
      </c>
      <c r="FI26" s="925">
        <f>+entero!FI26</f>
        <v>3.5551551724138042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928"/>
      <c r="FE27" s="928"/>
      <c r="FF27" s="928"/>
      <c r="FG27" s="928"/>
      <c r="FH27" s="1085"/>
      <c r="FI27" s="1092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9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9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ht="13.9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ht="13.9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ht="13.9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ht="13.9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ht="13.9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ht="13.9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ht="13.9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ht="13.9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ht="13.9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ht="13.9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ht="13.9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ht="13.9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ht="13.9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ht="13.9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ht="13.9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CO4:CO5"/>
    <mergeCell ref="BU4:BU5"/>
    <mergeCell ref="CD4:CD5"/>
    <mergeCell ref="AZ4:AZ5"/>
    <mergeCell ref="BD4:BD5"/>
    <mergeCell ref="CH4:CH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EP4:EP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  <mergeCell ref="EX4:EX5"/>
    <mergeCell ref="DK4:DK5"/>
    <mergeCell ref="EA4:EA5"/>
    <mergeCell ref="EU4:EU5"/>
    <mergeCell ref="FD4:FG4"/>
    <mergeCell ref="ES4:ES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9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6" t="str">
        <f>+entero!FD3</f>
        <v>Semana 4</v>
      </c>
      <c r="FE3" s="1217"/>
      <c r="FF3" s="1217"/>
      <c r="FG3" s="1218"/>
      <c r="FH3" s="1214" t="s">
        <v>294</v>
      </c>
      <c r="FI3" s="1215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2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6"/>
      <c r="FC5" s="1166"/>
      <c r="FD5" s="1100"/>
      <c r="FE5" s="1100"/>
      <c r="FF5" s="1100"/>
      <c r="FG5" s="1100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9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95">
        <f>+entero!FD28</f>
        <v>91594.758613651939</v>
      </c>
      <c r="FE6" s="1095">
        <f>+entero!FE28</f>
        <v>91578.940911281024</v>
      </c>
      <c r="FF6" s="1095">
        <f>+entero!FF28</f>
        <v>91500.799221449503</v>
      </c>
      <c r="FG6" s="1095">
        <f>+entero!FG28</f>
        <v>92017.899570512411</v>
      </c>
      <c r="FH6" s="831">
        <f>+entero!FH28</f>
        <v>238.21018367895158</v>
      </c>
      <c r="FI6" s="907">
        <f>+entero!FI28</f>
        <v>0.25954564160153359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9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95">
        <f>+entero!FD29</f>
        <v>50668.189409099999</v>
      </c>
      <c r="FE7" s="1095">
        <f>+entero!FE29</f>
        <v>50563.164754400001</v>
      </c>
      <c r="FF7" s="1095">
        <f>+entero!FF29</f>
        <v>50569.1882243</v>
      </c>
      <c r="FG7" s="1095">
        <f>+entero!FG29</f>
        <v>50550.3601346</v>
      </c>
      <c r="FH7" s="831">
        <f>+entero!FH29</f>
        <v>-150.4597861000002</v>
      </c>
      <c r="FI7" s="907">
        <f>+entero!FI29</f>
        <v>-0.29676006489703899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9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95">
        <f>+entero!FD30</f>
        <v>16791.667981140588</v>
      </c>
      <c r="FE8" s="1095">
        <f>+entero!FE30</f>
        <v>16261.472681379721</v>
      </c>
      <c r="FF8" s="1095">
        <f>+entero!FF30</f>
        <v>15577.762434212822</v>
      </c>
      <c r="FG8" s="1095">
        <f>+entero!FG30</f>
        <v>15385.914392626371</v>
      </c>
      <c r="FH8" s="831">
        <f>+entero!FH30</f>
        <v>-3551.1414890808483</v>
      </c>
      <c r="FI8" s="907">
        <f>+entero!FI30</f>
        <v>-18.752342028578862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9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95">
        <f>+entero!FD31</f>
        <v>52776.465403408736</v>
      </c>
      <c r="FE9" s="1095">
        <f>+entero!FE31</f>
        <v>52628.538309472831</v>
      </c>
      <c r="FF9" s="1095">
        <f>+entero!FF31</f>
        <v>51895.311864865726</v>
      </c>
      <c r="FG9" s="1095">
        <f>+entero!FG31</f>
        <v>52124.651803889443</v>
      </c>
      <c r="FH9" s="831">
        <f>+entero!FH31</f>
        <v>-670.49625584637397</v>
      </c>
      <c r="FI9" s="907">
        <f>+entero!FI31</f>
        <v>-1.2699959759327344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9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95">
        <f>+entero!FD32</f>
        <v>85331.981599678984</v>
      </c>
      <c r="FE10" s="1095">
        <f>+entero!FE32</f>
        <v>85331.989322149297</v>
      </c>
      <c r="FF10" s="1095">
        <f>+entero!FF32</f>
        <v>85332.062095319605</v>
      </c>
      <c r="FG10" s="1095">
        <f>+entero!FG32</f>
        <v>85332.068708879931</v>
      </c>
      <c r="FH10" s="1181">
        <f>+entero!FH32</f>
        <v>9.906815190333873E-2</v>
      </c>
      <c r="FI10" s="1039"/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9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95">
        <f>+entero!FD33</f>
        <v>-32555.516196270251</v>
      </c>
      <c r="FE11" s="1095">
        <f>+entero!FE33</f>
        <v>-32703.451012676465</v>
      </c>
      <c r="FF11" s="1095">
        <f>+entero!FF33</f>
        <v>-33436.750230453887</v>
      </c>
      <c r="FG11" s="1095">
        <f>+entero!FG33</f>
        <v>-33207.416904990489</v>
      </c>
      <c r="FH11" s="831">
        <f>+entero!FH33</f>
        <v>670.59532399827731</v>
      </c>
      <c r="FI11" s="1039">
        <f>+entero!FI33</f>
        <v>2.061035133161361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9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95">
        <f>+entero!FD34</f>
        <v>23573.387916578598</v>
      </c>
      <c r="FE12" s="1095">
        <f>+entero!FE34</f>
        <v>23530.176294415596</v>
      </c>
      <c r="FF12" s="1095">
        <f>+entero!FF34</f>
        <v>23495.815905811396</v>
      </c>
      <c r="FG12" s="1095">
        <f>+entero!FG34</f>
        <v>23492.303388595996</v>
      </c>
      <c r="FH12" s="831">
        <f>+entero!FH34</f>
        <v>-88.975950842999737</v>
      </c>
      <c r="FI12" s="907">
        <f>+entero!FI34</f>
        <v>-0.37731604618325387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9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96"/>
      <c r="FE13" s="1096"/>
      <c r="FF13" s="1096"/>
      <c r="FG13" s="1096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9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95">
        <f>+entero!FD36</f>
        <v>78300.47984328412</v>
      </c>
      <c r="FE14" s="1095">
        <f>+entero!FE36</f>
        <v>78866.657992974113</v>
      </c>
      <c r="FF14" s="1095">
        <f>+entero!FF36</f>
        <v>79021.491104504108</v>
      </c>
      <c r="FG14" s="1095">
        <f>+entero!FG36</f>
        <v>79085.034617524099</v>
      </c>
      <c r="FH14" s="831">
        <f>+entero!FH36</f>
        <v>828.96156016999157</v>
      </c>
      <c r="FI14" s="907">
        <f>+entero!FI36</f>
        <v>1.0592935829561025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9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95">
        <f>+entero!FD37</f>
        <v>139761.8548076154</v>
      </c>
      <c r="FE15" s="1095">
        <f>+entero!FE37</f>
        <v>140359.66570353537</v>
      </c>
      <c r="FF15" s="1095">
        <f>+entero!FF37</f>
        <v>140545.18170520538</v>
      </c>
      <c r="FG15" s="1095">
        <f>+entero!FG37</f>
        <v>140772.90920078536</v>
      </c>
      <c r="FH15" s="831">
        <f>+entero!FH37</f>
        <v>965.41674764995696</v>
      </c>
      <c r="FI15" s="907">
        <f>+entero!FI37</f>
        <v>0.69053291115536775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9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95">
        <f>+entero!FD38</f>
        <v>244825.35839338295</v>
      </c>
      <c r="FE16" s="1095">
        <f>+entero!FE38</f>
        <v>245398.83802535295</v>
      </c>
      <c r="FF16" s="1095">
        <f>+entero!FF38</f>
        <v>245652.34545246288</v>
      </c>
      <c r="FG16" s="1095">
        <f>+entero!FG38</f>
        <v>245855.10157450291</v>
      </c>
      <c r="FH16" s="831">
        <f>+entero!FH38</f>
        <v>723.74598393993801</v>
      </c>
      <c r="FI16" s="907">
        <f>+entero!FI38</f>
        <v>0.29524822811684426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97"/>
      <c r="FE17" s="1097"/>
      <c r="FF17" s="1097"/>
      <c r="FG17" s="1097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9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98">
        <f>+entero!FD40</f>
        <v>88.591883966128066</v>
      </c>
      <c r="FE18" s="1098">
        <f>+entero!FE40</f>
        <v>88.59384478389876</v>
      </c>
      <c r="FF18" s="1098">
        <f>+entero!FF40</f>
        <v>88.661506218300588</v>
      </c>
      <c r="FG18" s="1098">
        <f>+entero!FG40</f>
        <v>88.605040979897993</v>
      </c>
      <c r="FH18" s="1160"/>
      <c r="FI18" s="849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9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98">
        <f>+entero!FD41</f>
        <v>84.421368723737501</v>
      </c>
      <c r="FE19" s="1098">
        <f>+entero!FE41</f>
        <v>84.434262246591089</v>
      </c>
      <c r="FF19" s="1098">
        <f>+entero!FF41</f>
        <v>84.479592513568306</v>
      </c>
      <c r="FG19" s="1098">
        <f>+entero!FG41</f>
        <v>84.460110577595643</v>
      </c>
      <c r="FH19" s="1182">
        <f>+entero!FH41</f>
        <v>3.1708658636489417E-2</v>
      </c>
      <c r="FI19" s="849">
        <f>+entero!FI41</f>
        <v>3.7556862283057088E-2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9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139">
        <f>+entero!FC42</f>
        <v>87.657598965027361</v>
      </c>
      <c r="FD20" s="1099">
        <f>+entero!FD42</f>
        <v>87.64231560672772</v>
      </c>
      <c r="FE20" s="1099">
        <f>+entero!FE42</f>
        <v>87.644528097753451</v>
      </c>
      <c r="FF20" s="1099">
        <f>+entero!FF42</f>
        <v>87.668942770394295</v>
      </c>
      <c r="FG20" s="1099">
        <f>+entero!FG42</f>
        <v>87.647679085345658</v>
      </c>
      <c r="FH20" s="1173">
        <f>+entero!FH42</f>
        <v>-9.9198796817034918E-3</v>
      </c>
      <c r="FI20" s="850">
        <f>+entero!FI42</f>
        <v>-1.1316622630356569E-2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9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9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9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ht="13.9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ht="13.9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ht="13.9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ht="13.9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ht="13.9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ht="13.9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ht="13.9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ht="13.9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ht="13.9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ht="13.9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ht="13.9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ht="13.9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ht="13.9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ht="13.9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ht="13.9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D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9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6" t="str">
        <f>+entero!FD3</f>
        <v>Semana 4</v>
      </c>
      <c r="FE3" s="1217"/>
      <c r="FF3" s="1217"/>
      <c r="FG3" s="1218"/>
      <c r="FH3" s="1214" t="s">
        <v>296</v>
      </c>
      <c r="FI3" s="1215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2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5"/>
      <c r="FE5" s="1105"/>
      <c r="FF5" s="1105"/>
      <c r="FG5" s="1105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102">
        <f>+entero!FD44</f>
        <v>4634.8864431486872</v>
      </c>
      <c r="FE6" s="1102">
        <f>+entero!FE44</f>
        <v>4634.8864431486872</v>
      </c>
      <c r="FF6" s="1102">
        <f>+entero!FF44</f>
        <v>4634.8864431486872</v>
      </c>
      <c r="FG6" s="1102">
        <f>+entero!FG44</f>
        <v>4635.216180758016</v>
      </c>
      <c r="FH6" s="1184">
        <f>+entero!FH44</f>
        <v>0.3297376093287312</v>
      </c>
      <c r="FI6" s="909">
        <f>+entero!FI44</f>
        <v>7.1142543269026798E-3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461">
        <f>+entero!FG45</f>
        <v>4625.1549562682212</v>
      </c>
      <c r="FH7" s="958"/>
      <c r="FI7" s="906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461">
        <f>+entero!FG46</f>
        <v>31728.562999999998</v>
      </c>
      <c r="FH8" s="958"/>
      <c r="FI8" s="906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461">
        <f>+entero!FD48</f>
        <v>9.7314868804656918</v>
      </c>
      <c r="FE10" s="461">
        <f>+entero!FE48</f>
        <v>9.7314868804656918</v>
      </c>
      <c r="FF10" s="461">
        <f>+entero!FF48</f>
        <v>9.7314868804656918</v>
      </c>
      <c r="FG10" s="461">
        <f>+entero!FG48</f>
        <v>10.061224489795139</v>
      </c>
      <c r="FH10" s="982">
        <f>+entero!FH48</f>
        <v>0.32973760932944707</v>
      </c>
      <c r="FI10" s="906">
        <f>+entero!FI48</f>
        <v>3.3883579496093179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461">
        <f>+entero!FD49</f>
        <v>66.757999999994652</v>
      </c>
      <c r="FE11" s="461">
        <f>+entero!FE49</f>
        <v>66.757999999994652</v>
      </c>
      <c r="FF11" s="461">
        <f>+entero!FF49</f>
        <v>66.757999999994652</v>
      </c>
      <c r="FG11" s="461">
        <f>+entero!FG49</f>
        <v>69.019999999994653</v>
      </c>
      <c r="FH11" s="754">
        <f>+entero!FH49</f>
        <v>2.2620000000000005</v>
      </c>
      <c r="FI11" s="906">
        <f>+entero!FI49</f>
        <v>3.3883579496093081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461">
        <f>+entero!FD50</f>
        <v>53.758999999999972</v>
      </c>
      <c r="FE12" s="461">
        <f>+entero!FE50</f>
        <v>53.758999999999972</v>
      </c>
      <c r="FF12" s="461">
        <f>+entero!FF50</f>
        <v>53.758999999999972</v>
      </c>
      <c r="FG12" s="461">
        <f>+entero!FG50</f>
        <v>53.904999999999973</v>
      </c>
      <c r="FH12" s="982">
        <f>+entero!FH50</f>
        <v>0.1460000000000008</v>
      </c>
      <c r="FI12" s="925">
        <f>+entero!FI50</f>
        <v>0.27158243270894333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103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1103">
        <f>+entero!FG52</f>
        <v>0.11209912536443148</v>
      </c>
      <c r="FH14" s="754">
        <f>+entero!FH52</f>
        <v>-1.1417201166180757</v>
      </c>
      <c r="FI14" s="925">
        <f>+entero!FI52</f>
        <v>-91.059387062270375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103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103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103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103">
        <f>+entero!FD56</f>
        <v>0</v>
      </c>
      <c r="FE18" s="1103">
        <f>+entero!FE56</f>
        <v>0</v>
      </c>
      <c r="FF18" s="1103">
        <f>+entero!FF56</f>
        <v>0</v>
      </c>
      <c r="FG18" s="1103">
        <f>+entero!FG56</f>
        <v>0</v>
      </c>
      <c r="FH18" s="754">
        <f>+entero!FH56</f>
        <v>-1.1417201166180757</v>
      </c>
      <c r="FI18" s="925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103">
        <f>+entero!FD57</f>
        <v>0</v>
      </c>
      <c r="FE19" s="1103">
        <f>+entero!FE57</f>
        <v>0</v>
      </c>
      <c r="FF19" s="1103">
        <f>+entero!FF57</f>
        <v>0</v>
      </c>
      <c r="FG19" s="1103">
        <f>+entero!FG57</f>
        <v>0</v>
      </c>
      <c r="FH19" s="754">
        <f>+entero!FH57</f>
        <v>-7.8322000000000003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40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04">
        <f>+entero!FG58</f>
        <v>0</v>
      </c>
      <c r="FH20" s="1141"/>
      <c r="FI20" s="114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9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9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ht="13.9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ht="13.9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ht="13.9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ht="13.9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ht="13.9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ht="13.9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ht="13.9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ht="13.9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D3:FG3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9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87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6" t="str">
        <f>+entero!FD3</f>
        <v>Semana 4</v>
      </c>
      <c r="FE3" s="1217"/>
      <c r="FF3" s="1217"/>
      <c r="FG3" s="1218"/>
      <c r="FH3" s="1214" t="s">
        <v>294</v>
      </c>
      <c r="FI3" s="1215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2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21"/>
      <c r="DJ4" s="1221"/>
      <c r="DK4" s="1221"/>
      <c r="DL4" s="122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45">
        <f>+entero!FD4</f>
        <v>44431</v>
      </c>
      <c r="FE4" s="1145">
        <f>+entero!FE4</f>
        <v>44432</v>
      </c>
      <c r="FF4" s="1145">
        <f>+entero!FF4</f>
        <v>44433</v>
      </c>
      <c r="FG4" s="1145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5"/>
      <c r="FE5" s="1105"/>
      <c r="FF5" s="1105"/>
      <c r="FG5" s="1105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852">
        <f>+entero!FD60</f>
        <v>29418.070875521553</v>
      </c>
      <c r="FE6" s="852">
        <f>+entero!FE60</f>
        <v>29489.329898399104</v>
      </c>
      <c r="FF6" s="852">
        <f>+entero!FF60</f>
        <v>29528.236977544875</v>
      </c>
      <c r="FG6" s="852">
        <f>+entero!FG60</f>
        <v>29570.920562740208</v>
      </c>
      <c r="FH6" s="466">
        <f>+entero!FH60</f>
        <v>109.5291739475324</v>
      </c>
      <c r="FI6" s="912">
        <f>+entero!FI60</f>
        <v>0.37177189801428756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85.062009630389781</v>
      </c>
      <c r="FD7" s="855">
        <f>+entero!FD61</f>
        <v>85.049235425825159</v>
      </c>
      <c r="FE7" s="855">
        <f>+entero!FE61</f>
        <v>85.051842937224563</v>
      </c>
      <c r="FF7" s="855">
        <f>+entero!FF61</f>
        <v>85.088903917857223</v>
      </c>
      <c r="FG7" s="855">
        <f>+entero!FG61</f>
        <v>85.077675613619178</v>
      </c>
      <c r="FH7" s="489">
        <f>+entero!FH61</f>
        <v>1.5665983229396829E-2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852">
        <f>+entero!FD62</f>
        <v>29345.79249300043</v>
      </c>
      <c r="FE8" s="852">
        <f>+entero!FE62</f>
        <v>29417.051515877978</v>
      </c>
      <c r="FF8" s="852">
        <f>+entero!FF62</f>
        <v>29455.958595023752</v>
      </c>
      <c r="FG8" s="852">
        <f>+entero!FG62</f>
        <v>29498.642180219082</v>
      </c>
      <c r="FH8" s="466">
        <f>+entero!FH62</f>
        <v>109.52917394752876</v>
      </c>
      <c r="FI8" s="912">
        <f>+entero!FI62</f>
        <v>0.37268621861488488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855">
        <f>+entero!FD63</f>
        <v>85.15378320703914</v>
      </c>
      <c r="FE9" s="855">
        <f>+entero!FE63</f>
        <v>85.139329087566622</v>
      </c>
      <c r="FF9" s="855">
        <f>+entero!FF63</f>
        <v>85.174254980636306</v>
      </c>
      <c r="FG9" s="855">
        <f>+entero!FG63</f>
        <v>85.152697153649129</v>
      </c>
      <c r="FH9" s="489">
        <f>+entero!FH63</f>
        <v>-2.2515804936531936E-2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853"/>
      <c r="FE10" s="853"/>
      <c r="FF10" s="853"/>
      <c r="FG10" s="853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854">
        <f>+entero!FD65</f>
        <v>5071.028855959783</v>
      </c>
      <c r="FE11" s="854">
        <f>+entero!FE65</f>
        <v>5141.2235228198406</v>
      </c>
      <c r="FF11" s="854">
        <f>+entero!FF65</f>
        <v>5165.7465909481225</v>
      </c>
      <c r="FG11" s="854">
        <f>+entero!FG65</f>
        <v>5188.1367929043899</v>
      </c>
      <c r="FH11" s="911">
        <f>+entero!FH65</f>
        <v>124.86672150291815</v>
      </c>
      <c r="FI11" s="834">
        <f>+entero!FI65</f>
        <v>2.4661280109902584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855">
        <f>+entero!FD66</f>
        <v>74.322179667177366</v>
      </c>
      <c r="FE12" s="855">
        <f>+entero!FE66</f>
        <v>74.494014209843641</v>
      </c>
      <c r="FF12" s="855">
        <f>+entero!FF66</f>
        <v>74.716140219936364</v>
      </c>
      <c r="FG12" s="855">
        <f>+entero!FG66</f>
        <v>74.679542837413877</v>
      </c>
      <c r="FH12" s="910">
        <f>+entero!FH66</f>
        <v>0.35019937130128653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854">
        <f>+entero!FD68</f>
        <v>8959.3841055876474</v>
      </c>
      <c r="FE14" s="854">
        <f>+entero!FE68</f>
        <v>8963.9952930847321</v>
      </c>
      <c r="FF14" s="854">
        <f>+entero!FF68</f>
        <v>8968.4680175949361</v>
      </c>
      <c r="FG14" s="854">
        <f>+entero!FG68</f>
        <v>8992.401542749456</v>
      </c>
      <c r="FH14" s="911">
        <f>+entero!FH68</f>
        <v>19.891426746356956</v>
      </c>
      <c r="FI14" s="834">
        <f>+entero!FI68</f>
        <v>0.22169299882849064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855">
        <f>+entero!FD69</f>
        <v>79.108221322423688</v>
      </c>
      <c r="FE15" s="855">
        <f>+entero!FE69</f>
        <v>79.09947077066451</v>
      </c>
      <c r="FF15" s="855">
        <f>+entero!FF69</f>
        <v>79.108311086986589</v>
      </c>
      <c r="FG15" s="855">
        <f>+entero!FG69</f>
        <v>79.146230555503621</v>
      </c>
      <c r="FH15" s="489">
        <f>+entero!FH69</f>
        <v>2.9269006919719232E-2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854">
        <f>+entero!FD71</f>
        <v>14416.207734023321</v>
      </c>
      <c r="FE17" s="854">
        <f>+entero!FE71</f>
        <v>14418.559697559765</v>
      </c>
      <c r="FF17" s="854">
        <f>+entero!FF71</f>
        <v>14427.766919838185</v>
      </c>
      <c r="FG17" s="854">
        <f>+entero!FG71</f>
        <v>14423.489514682209</v>
      </c>
      <c r="FH17" s="910">
        <f>+entero!FH71</f>
        <v>-24.990132653061664</v>
      </c>
      <c r="FI17" s="834">
        <f>+entero!FI71</f>
        <v>-0.17296029245312733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855">
        <f>+entero!FD72</f>
        <v>92.876665334097268</v>
      </c>
      <c r="FE18" s="855">
        <f>+entero!FE72</f>
        <v>92.873384952993391</v>
      </c>
      <c r="FF18" s="855">
        <f>+entero!FF72</f>
        <v>92.874080732734114</v>
      </c>
      <c r="FG18" s="855">
        <f>+entero!FG72</f>
        <v>92.866245024131473</v>
      </c>
      <c r="FH18" s="489">
        <f>+entero!FH72</f>
        <v>-2.4183134528172445E-2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854">
        <f>+entero!FD74</f>
        <v>899.17179742967744</v>
      </c>
      <c r="FE20" s="854">
        <f>+entero!FE74</f>
        <v>893.2730024136423</v>
      </c>
      <c r="FF20" s="854">
        <f>+entero!FF74</f>
        <v>893.97706664250529</v>
      </c>
      <c r="FG20" s="854">
        <f>+entero!FG74</f>
        <v>894.61432988303011</v>
      </c>
      <c r="FH20" s="910">
        <f>+entero!FH74</f>
        <v>-10.238841648687867</v>
      </c>
      <c r="FI20" s="834">
        <f>+entero!FI74</f>
        <v>-1.1315473019070876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855">
        <f>+entero!FD75</f>
        <v>76.701493728426911</v>
      </c>
      <c r="FE21" s="855">
        <f>+entero!FE75</f>
        <v>76.775910380749252</v>
      </c>
      <c r="FF21" s="855">
        <f>+entero!FF75</f>
        <v>76.755608284192618</v>
      </c>
      <c r="FG21" s="855">
        <f>+entero!FG75</f>
        <v>76.62798919951382</v>
      </c>
      <c r="FH21" s="910">
        <f>+entero!FH75</f>
        <v>-0.2045779768236855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853"/>
      <c r="FE22" s="853"/>
      <c r="FF22" s="853"/>
      <c r="FG22" s="853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852">
        <f>+entero!FD77</f>
        <v>3932.5647210020584</v>
      </c>
      <c r="FE23" s="852">
        <f>+entero!FE77</f>
        <v>3948.0472562838195</v>
      </c>
      <c r="FF23" s="852">
        <f>+entero!FF77</f>
        <v>3939.0834634467346</v>
      </c>
      <c r="FG23" s="852">
        <f>+entero!FG77</f>
        <v>4010.7811650581452</v>
      </c>
      <c r="FH23" s="466">
        <f>+entero!FH77</f>
        <v>60.347960222040001</v>
      </c>
      <c r="FI23" s="912">
        <f>+entero!FI77</f>
        <v>1.5276289230295619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852">
        <f>+entero!FD78</f>
        <v>2165.1763335664723</v>
      </c>
      <c r="FE24" s="852">
        <f>+entero!FE78</f>
        <v>2169.5340833419828</v>
      </c>
      <c r="FF24" s="852">
        <f>+entero!FF78</f>
        <v>2174.9878352956266</v>
      </c>
      <c r="FG24" s="852">
        <f>+entero!FG78</f>
        <v>2169.9167334562676</v>
      </c>
      <c r="FH24" s="466">
        <f>+entero!FH78</f>
        <v>-27.725366046356157</v>
      </c>
      <c r="FI24" s="912">
        <f>+entero!FI78</f>
        <v>-1.2615960557285937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852">
        <f>+entero!FD79</f>
        <v>513.74447514431483</v>
      </c>
      <c r="FE25" s="852">
        <f>+entero!FE79</f>
        <v>516.97050698688042</v>
      </c>
      <c r="FF25" s="852">
        <f>+entero!FF79</f>
        <v>516.97050698688042</v>
      </c>
      <c r="FG25" s="852">
        <f>+entero!FG79</f>
        <v>516.97050698688042</v>
      </c>
      <c r="FH25" s="1185">
        <f>+entero!FH79</f>
        <v>0.40469057580162371</v>
      </c>
      <c r="FI25" s="912">
        <f>+entero!FI79</f>
        <v>7.8342500209029373E-2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852">
        <f>+entero!FD80</f>
        <v>789.54127502127119</v>
      </c>
      <c r="FE26" s="852">
        <f>+entero!FE80</f>
        <v>794.61452960495615</v>
      </c>
      <c r="FF26" s="852">
        <f>+entero!FF80</f>
        <v>780.19386713422716</v>
      </c>
      <c r="FG26" s="852">
        <f>+entero!FG80</f>
        <v>856.96059215499702</v>
      </c>
      <c r="FH26" s="466">
        <f>+entero!FH80</f>
        <v>85.434830272594581</v>
      </c>
      <c r="FI26" s="912">
        <f>+entero!FI80</f>
        <v>11.073490282961767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852">
        <f>+entero!FD81</f>
        <v>464.10263726999995</v>
      </c>
      <c r="FE27" s="852">
        <f>+entero!FE81</f>
        <v>466.92813634999987</v>
      </c>
      <c r="FF27" s="852">
        <f>+entero!FF81</f>
        <v>466.93125402999999</v>
      </c>
      <c r="FG27" s="852">
        <f>+entero!FG81</f>
        <v>466.93333245999997</v>
      </c>
      <c r="FH27" s="466">
        <f>+entero!FH81</f>
        <v>2.2338054199998396</v>
      </c>
      <c r="FI27" s="912"/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852">
        <f>+entero!FD82</f>
        <v>1637.141027225452</v>
      </c>
      <c r="FE28" s="852">
        <f>+entero!FE82</f>
        <v>1646.5137661621693</v>
      </c>
      <c r="FF28" s="852">
        <f>+entero!FF82</f>
        <v>1639.7072738332727</v>
      </c>
      <c r="FG28" s="852">
        <f>+entero!FG82</f>
        <v>1712.5557973949492</v>
      </c>
      <c r="FH28" s="466">
        <f>+entero!FH82</f>
        <v>67.150072962682088</v>
      </c>
      <c r="FI28" s="912">
        <f>+entero!FI82</f>
        <v>4.0810647468636736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852">
        <f>+entero!FD83</f>
        <v>1253.1279441341808</v>
      </c>
      <c r="FE29" s="852">
        <f>+entero!FE83</f>
        <v>1256.805649057213</v>
      </c>
      <c r="FF29" s="852">
        <f>+entero!FF83</f>
        <v>1264.9191173990455</v>
      </c>
      <c r="FG29" s="852">
        <f>+entero!FG83</f>
        <v>1259.6913613599522</v>
      </c>
      <c r="FH29" s="466">
        <f>+entero!FH83</f>
        <v>-19.450354809912369</v>
      </c>
      <c r="FI29" s="912">
        <f>+entero!FI83</f>
        <v>-1.5205785695233665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852">
        <f>+entero!FD84</f>
        <v>384.01308309127126</v>
      </c>
      <c r="FE30" s="852">
        <f>+entero!FE84</f>
        <v>389.70811710495627</v>
      </c>
      <c r="FF30" s="852">
        <f>+entero!FF84</f>
        <v>374.78815643422712</v>
      </c>
      <c r="FG30" s="852">
        <f>+entero!FG84</f>
        <v>452.86443603499703</v>
      </c>
      <c r="FH30" s="466">
        <f>+entero!FH84</f>
        <v>86.600427772594571</v>
      </c>
      <c r="FI30" s="912">
        <f>+entero!FI84</f>
        <v>23.644263651085108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852">
        <f>+entero!FD86</f>
        <v>27892.734358489739</v>
      </c>
      <c r="FE32" s="852">
        <f>+entero!FE86</f>
        <v>27919.376348177771</v>
      </c>
      <c r="FF32" s="852">
        <f>+entero!FF86</f>
        <v>27940.754304975151</v>
      </c>
      <c r="FG32" s="852">
        <f>+entero!FG86</f>
        <v>27958.088406714232</v>
      </c>
      <c r="FH32" s="466">
        <f>+entero!FH86</f>
        <v>99.452513192423794</v>
      </c>
      <c r="FI32" s="912">
        <f>+entero!FI86</f>
        <v>0.35698988842289398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856">
        <f>+entero!FD88</f>
        <v>98.95751039294953</v>
      </c>
      <c r="FE34" s="856">
        <f>+entero!FE88</f>
        <v>98.959920543230169</v>
      </c>
      <c r="FF34" s="856">
        <f>+entero!FF88</f>
        <v>98.960378838833179</v>
      </c>
      <c r="FG34" s="856">
        <f>+entero!FG88</f>
        <v>98.960642602358746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773"/>
      <c r="FE35" s="773"/>
      <c r="FF35" s="773"/>
      <c r="FG35" s="773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ht="13.9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ht="13.9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ht="13.9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ht="13.9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ht="13.9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ht="13.9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ht="13.9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ht="13.9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ht="13.9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ht="13.9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ht="13.9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ht="13.9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ht="13.9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ht="13.9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ht="13.9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ht="13.9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D3:FG3"/>
    <mergeCell ref="DK3:D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4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6" t="str">
        <f>+entero!FD3</f>
        <v>Semana 4</v>
      </c>
      <c r="FE3" s="1217"/>
      <c r="FF3" s="1217"/>
      <c r="FG3" s="1218"/>
      <c r="FH3" s="1214" t="s">
        <v>295</v>
      </c>
      <c r="FI3" s="1215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5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188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43"/>
      <c r="FE5" s="1143"/>
      <c r="FF5" s="1143"/>
      <c r="FG5" s="1143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449">
        <f>+entero!FD92</f>
        <v>6.9370463380459508</v>
      </c>
      <c r="FE8" s="449">
        <f>+entero!FE92</f>
        <v>6.9319275256216653</v>
      </c>
      <c r="FF8" s="449">
        <f>+entero!FF92</f>
        <v>6.9338475519081193</v>
      </c>
      <c r="FG8" s="449">
        <f>+entero!FG92</f>
        <v>6.9328854236505109</v>
      </c>
      <c r="FH8" s="1186">
        <f>+entero!FH92</f>
        <v>-4.1179614254742702E-3</v>
      </c>
      <c r="FI8" s="859">
        <f>+entero!FI92</f>
        <v>-5.936225192470717E-2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858">
        <f>+entero!FD94</f>
        <v>2.3691599999999999</v>
      </c>
      <c r="FE10" s="858">
        <f>+entero!FE94</f>
        <v>2.36917</v>
      </c>
      <c r="FF10" s="858">
        <f>+entero!FF94</f>
        <v>2.3691800000000001</v>
      </c>
      <c r="FG10" s="858">
        <f>+entero!FG94</f>
        <v>2.3691900000000001</v>
      </c>
      <c r="FH10" s="1080">
        <f>+entero!FH94</f>
        <v>5.9999999999948983E-5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9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9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9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9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9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9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9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9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9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9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ht="13.9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ht="13.9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ht="13.9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ht="13.9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ht="13.9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ht="13.9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ht="13.9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5"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D3:FG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9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entero!CT3</f>
        <v xml:space="preserve">2016                         A  fines de Sep* </v>
      </c>
      <c r="CU3" s="1204" t="str">
        <f>entero!CU3</f>
        <v xml:space="preserve">2016                         A  fines de Oct* </v>
      </c>
      <c r="CV3" s="1204" t="str">
        <f>entero!CV3</f>
        <v xml:space="preserve">2016                         A  fines de Nov* </v>
      </c>
      <c r="CW3" s="1204" t="str">
        <f>entero!CW3</f>
        <v>2016                         A  fines de Dic* 15</v>
      </c>
      <c r="CX3" s="1204" t="str">
        <f>entero!CX3</f>
        <v xml:space="preserve">2017                         A  fines de Ene* </v>
      </c>
      <c r="CY3" s="1204" t="str">
        <f>entero!CY3</f>
        <v xml:space="preserve">2017                         A  fines de Feb* </v>
      </c>
      <c r="CZ3" s="1204" t="str">
        <f>entero!CZ3</f>
        <v xml:space="preserve">2017                         A  fines de Mar* </v>
      </c>
      <c r="DA3" s="1204" t="str">
        <f>entero!DA3</f>
        <v xml:space="preserve">2017                         A  fines de Abr* </v>
      </c>
      <c r="DB3" s="1204" t="str">
        <f>entero!DB3</f>
        <v xml:space="preserve">2017                         A  fines de May* </v>
      </c>
      <c r="DC3" s="1204" t="str">
        <f>entero!DC3</f>
        <v xml:space="preserve">2017                         A  fines de Jun* </v>
      </c>
      <c r="DD3" s="1204" t="str">
        <f>entero!DD3</f>
        <v xml:space="preserve">2017                         A  fines de Jul* </v>
      </c>
      <c r="DE3" s="1204" t="str">
        <f>entero!DE3</f>
        <v xml:space="preserve">2017                         A  fines de Ago* </v>
      </c>
      <c r="DF3" s="1204" t="str">
        <f>entero!DF3</f>
        <v xml:space="preserve">2017                         A  fines de Sep* </v>
      </c>
      <c r="DG3" s="1204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6" t="str">
        <f>+entero!FD3</f>
        <v>Semana 4</v>
      </c>
      <c r="FE3" s="1217"/>
      <c r="FF3" s="1217"/>
      <c r="FG3" s="1218"/>
      <c r="FH3" s="1214" t="s">
        <v>295</v>
      </c>
      <c r="FI3" s="1215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2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2"/>
      <c r="FE6" s="1072"/>
      <c r="FF6" s="1072"/>
      <c r="FG6" s="1072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2"/>
      <c r="FE7" s="1072"/>
      <c r="FF7" s="1072"/>
      <c r="FG7" s="1072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2"/>
      <c r="FE8" s="1072"/>
      <c r="FF8" s="1072"/>
      <c r="FG8" s="1072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2"/>
      <c r="FE9" s="1072"/>
      <c r="FF9" s="1072"/>
      <c r="FG9" s="1072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962">
        <f>+entero!FG97</f>
        <v>537.07782258904126</v>
      </c>
      <c r="FH10" s="1157">
        <f>+entero!FH97</f>
        <v>-4.7143394309238147</v>
      </c>
      <c r="FI10" s="914">
        <f>+entero!FI97</f>
        <v>-0.8701379904329607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9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9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9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9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9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9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9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9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9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ht="13.9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ht="13.9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ht="13.9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ht="13.9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ht="13.9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ht="13.9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ht="13.9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5"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D3:FG3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9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71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6" t="str">
        <f>+entero!FD3</f>
        <v>Semana 4</v>
      </c>
      <c r="FE3" s="1217"/>
      <c r="FF3" s="1217"/>
      <c r="FG3" s="1218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20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5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70">
        <f>+entero!FD4</f>
        <v>44431</v>
      </c>
      <c r="FE4" s="1145">
        <f>+entero!FE4</f>
        <v>44432</v>
      </c>
      <c r="FF4" s="1145">
        <f>+entero!FF4</f>
        <v>44433</v>
      </c>
      <c r="FG4" s="1101">
        <f>+entero!FG4</f>
        <v>44434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44"/>
      <c r="FD5" s="11"/>
      <c r="FE5" s="1112"/>
      <c r="FF5" s="1112"/>
      <c r="FG5" s="1144"/>
    </row>
    <row r="6" spans="1:436" ht="12.75" hidden="1" customHeight="1" x14ac:dyDescent="0.2">
      <c r="A6" s="3"/>
      <c r="B6" s="1199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1178"/>
      <c r="FE6" s="1110"/>
      <c r="FF6" s="1110"/>
      <c r="FG6" s="993"/>
    </row>
    <row r="7" spans="1:436" x14ac:dyDescent="0.2">
      <c r="A7" s="3"/>
      <c r="B7" s="1199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1178"/>
      <c r="FE7" s="1110"/>
      <c r="FF7" s="1110"/>
      <c r="FG7" s="993"/>
    </row>
    <row r="8" spans="1:436" x14ac:dyDescent="0.2">
      <c r="A8" s="3"/>
      <c r="B8" s="1199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1178"/>
      <c r="FE8" s="1110"/>
      <c r="FF8" s="1110"/>
      <c r="FG8" s="993"/>
    </row>
    <row r="9" spans="1:436" x14ac:dyDescent="0.2">
      <c r="A9" s="3"/>
      <c r="B9" s="1199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1178"/>
      <c r="FE9" s="1110"/>
      <c r="FF9" s="1110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1178"/>
      <c r="FE10" s="1110"/>
      <c r="FF10" s="1110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1178"/>
      <c r="FE11" s="1110"/>
      <c r="FF11" s="1110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1178"/>
      <c r="FE12" s="1110"/>
      <c r="FF12" s="1110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179"/>
      <c r="FE13" s="1111"/>
      <c r="FF13" s="1111"/>
      <c r="FG13" s="1082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816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816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180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</row>
    <row r="51" spans="1:163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</row>
    <row r="52" spans="1:163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</row>
    <row r="53" spans="1:163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</row>
    <row r="54" spans="1:163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</row>
    <row r="55" spans="1:163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</row>
    <row r="56" spans="1:163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</row>
    <row r="57" spans="1:163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</row>
    <row r="58" spans="1:163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</row>
    <row r="59" spans="1:163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</row>
    <row r="60" spans="1:163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</row>
    <row r="61" spans="1:163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</row>
    <row r="62" spans="1:163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</row>
    <row r="63" spans="1:163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</row>
    <row r="64" spans="1:163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</row>
    <row r="65" spans="1:163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</row>
    <row r="66" spans="1:163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</row>
    <row r="67" spans="1:163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</row>
    <row r="68" spans="1:163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</row>
    <row r="69" spans="1:163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</row>
    <row r="70" spans="1:163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</row>
    <row r="71" spans="1:163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</row>
    <row r="72" spans="1:163" s="168" customFormat="1" ht="13.9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</row>
    <row r="73" spans="1:163" s="168" customFormat="1" ht="13.9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</row>
    <row r="74" spans="1:163" s="168" customFormat="1" ht="13.9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</row>
    <row r="75" spans="1:163" s="168" customFormat="1" ht="13.9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</row>
    <row r="76" spans="1:163" s="168" customFormat="1" ht="13.9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</row>
    <row r="77" spans="1:163" s="168" customFormat="1" ht="13.9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</row>
    <row r="78" spans="1:163" s="168" customFormat="1" ht="13.9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</row>
    <row r="79" spans="1:163" s="168" customFormat="1" ht="13.9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</row>
    <row r="80" spans="1:163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FD3:FG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2021-07-14T20:36:12Z</cp:lastPrinted>
  <dcterms:created xsi:type="dcterms:W3CDTF">2002-08-27T17:11:09Z</dcterms:created>
  <dcterms:modified xsi:type="dcterms:W3CDTF">2021-08-30T14:16:25Z</dcterms:modified>
</cp:coreProperties>
</file>