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INetCache\Content.Outlook\O30JD29B\"/>
    </mc:Choice>
  </mc:AlternateContent>
  <bookViews>
    <workbookView xWindow="0" yWindow="13695" windowWidth="17490" windowHeight="11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J17" i="7" l="1"/>
  <c r="EJ15" i="7"/>
  <c r="EJ14" i="7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0" i="5"/>
  <c r="ED8" i="5"/>
  <c r="ED7" i="5"/>
  <c r="ED6" i="5"/>
  <c r="ED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20" i="7"/>
  <c r="EF19" i="7"/>
  <c r="EF18" i="7"/>
  <c r="EF17" i="7"/>
  <c r="EF16" i="7"/>
  <c r="EF13" i="7"/>
  <c r="EF12" i="7"/>
  <c r="EF11" i="7"/>
  <c r="EF10" i="7"/>
  <c r="EF9" i="7"/>
  <c r="EF8" i="7"/>
  <c r="EF7" i="7"/>
  <c r="EF6" i="7"/>
  <c r="EF4" i="7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F18" i="8"/>
  <c r="EF17" i="8"/>
  <c r="EF16" i="8"/>
  <c r="EF14" i="8"/>
  <c r="EF13" i="8"/>
  <c r="EF12" i="8"/>
  <c r="EF9" i="8"/>
  <c r="EF8" i="8"/>
  <c r="EF7" i="8"/>
  <c r="EF4" i="8"/>
  <c r="ED18" i="8"/>
  <c r="ED17" i="8"/>
  <c r="ED16" i="8"/>
  <c r="ED14" i="8"/>
  <c r="ED13" i="8"/>
  <c r="ED12" i="8"/>
  <c r="ED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F28" i="6"/>
  <c r="EF23" i="6"/>
  <c r="EF14" i="7"/>
  <c r="EF10" i="8"/>
  <c r="EF6" i="8"/>
  <c r="EF14" i="9"/>
  <c r="ED10" i="8"/>
  <c r="ED9" i="8"/>
  <c r="ED8" i="8"/>
  <c r="ED7" i="8"/>
  <c r="ED6" i="8"/>
  <c r="EF15" i="7" l="1"/>
  <c r="EJ18" i="8"/>
  <c r="EJ16" i="8"/>
  <c r="EJ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0" i="8"/>
  <c r="EC8" i="8"/>
  <c r="EC18" i="9"/>
  <c r="EC14" i="9"/>
  <c r="EC14" i="7" l="1"/>
  <c r="EC15" i="7"/>
  <c r="EC9" i="8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K16" i="8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8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H18" i="7"/>
  <c r="EH15" i="7"/>
  <c r="EH9" i="8"/>
  <c r="EI8" i="8"/>
  <c r="EH8" i="8"/>
  <c r="EH7" i="8"/>
  <c r="EH18" i="9"/>
  <c r="EH14" i="9"/>
  <c r="EH14" i="7" l="1"/>
  <c r="EI28" i="6"/>
  <c r="EI14" i="9"/>
  <c r="EI23" i="6"/>
  <c r="EI15" i="7"/>
  <c r="EI18" i="9"/>
  <c r="EI6" i="8"/>
  <c r="EI10" i="8"/>
  <c r="EI7" i="8"/>
  <c r="EI14" i="7" l="1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J19" i="9" l="1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6" i="9" l="1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21" i="6"/>
  <c r="EJ15" i="6"/>
  <c r="EJ14" i="6"/>
  <c r="EJ11" i="6"/>
  <c r="EJ9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11" i="9"/>
  <c r="EJ8" i="9"/>
  <c r="EJ32" i="6"/>
  <c r="EJ31" i="6"/>
  <c r="EJ29" i="6"/>
  <c r="EJ28" i="6"/>
  <c r="EJ7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11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<sst xmlns="http://schemas.openxmlformats.org/spreadsheetml/2006/main" count="479" uniqueCount="281">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</sst>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64" applyNumberFormat="1" applyFont="1" applyFill="1" applyBorder="1" applyAlignment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tabSelected="1" zoomScale="130" zoomScaleNormal="130" workbookViewId="0">
      <pane xSplit="4" ySplit="5" topLeftCell="DZ51" activePane="bottomRight" state="frozen"/>
      <selection pane="topRight" activeCell="E1" sqref="E1"/>
      <selection pane="bottomLeft" activeCell="A6" sqref="A6"/>
      <selection pane="bottomRight" activeCell="EA60" sqref="EA6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9" width="7.85546875" style="148" customWidth="1"/>
    <col min="140" max="140" width="9" style="148" customWidth="1"/>
    <col min="141" max="141" width="10" style="148" customWidth="1"/>
    <col min="142" max="142" width="14.85546875" customWidth="1"/>
    <col min="143" max="143" width="14.85546875" style="809" customWidth="1"/>
  </cols>
  <sheetData>
    <row r="1" spans="1:15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237</v>
      </c>
      <c r="J3" s="1073" t="s">
        <v>91</v>
      </c>
      <c r="K3" s="1073" t="s">
        <v>93</v>
      </c>
      <c r="L3" s="1062" t="s">
        <v>94</v>
      </c>
      <c r="M3" s="1064" t="s">
        <v>95</v>
      </c>
      <c r="N3" s="1062" t="s">
        <v>96</v>
      </c>
      <c r="O3" s="1062" t="s">
        <v>97</v>
      </c>
      <c r="P3" s="1064" t="s">
        <v>98</v>
      </c>
      <c r="Q3" s="1062" t="s">
        <v>99</v>
      </c>
      <c r="R3" s="1062" t="s">
        <v>100</v>
      </c>
      <c r="S3" s="1062" t="s">
        <v>101</v>
      </c>
      <c r="T3" s="1062" t="s">
        <v>102</v>
      </c>
      <c r="U3" s="1062" t="s">
        <v>238</v>
      </c>
      <c r="V3" s="1062" t="s">
        <v>109</v>
      </c>
      <c r="W3" s="1062" t="s">
        <v>110</v>
      </c>
      <c r="X3" s="1062" t="s">
        <v>111</v>
      </c>
      <c r="Y3" s="1062" t="s">
        <v>112</v>
      </c>
      <c r="Z3" s="1062" t="s">
        <v>113</v>
      </c>
      <c r="AA3" s="1062" t="s">
        <v>114</v>
      </c>
      <c r="AB3" s="1062" t="s">
        <v>115</v>
      </c>
      <c r="AC3" s="1062" t="s">
        <v>116</v>
      </c>
      <c r="AD3" s="1062" t="s">
        <v>117</v>
      </c>
      <c r="AE3" s="1062" t="s">
        <v>118</v>
      </c>
      <c r="AF3" s="1062" t="s">
        <v>119</v>
      </c>
      <c r="AG3" s="1062" t="s">
        <v>239</v>
      </c>
      <c r="AH3" s="1062" t="s">
        <v>120</v>
      </c>
      <c r="AI3" s="1062" t="s">
        <v>121</v>
      </c>
      <c r="AJ3" s="1062" t="s">
        <v>122</v>
      </c>
      <c r="AK3" s="1062" t="s">
        <v>123</v>
      </c>
      <c r="AL3" s="1062" t="s">
        <v>124</v>
      </c>
      <c r="AM3" s="1062" t="s">
        <v>125</v>
      </c>
      <c r="AN3" s="1062" t="s">
        <v>126</v>
      </c>
      <c r="AO3" s="1062" t="s">
        <v>127</v>
      </c>
      <c r="AP3" s="1062" t="s">
        <v>128</v>
      </c>
      <c r="AQ3" s="1062" t="s">
        <v>129</v>
      </c>
      <c r="AR3" s="1062" t="s">
        <v>130</v>
      </c>
      <c r="AS3" s="1062" t="s">
        <v>240</v>
      </c>
      <c r="AT3" s="1062" t="s">
        <v>131</v>
      </c>
      <c r="AU3" s="1062" t="s">
        <v>132</v>
      </c>
      <c r="AV3" s="1064" t="s">
        <v>133</v>
      </c>
      <c r="AW3" s="1062" t="s">
        <v>134</v>
      </c>
      <c r="AX3" s="1062" t="s">
        <v>135</v>
      </c>
      <c r="AY3" s="1062" t="s">
        <v>136</v>
      </c>
      <c r="AZ3" s="1062" t="s">
        <v>137</v>
      </c>
      <c r="BA3" s="1062" t="s">
        <v>138</v>
      </c>
      <c r="BB3" s="1062" t="s">
        <v>143</v>
      </c>
      <c r="BC3" s="1062" t="s">
        <v>144</v>
      </c>
      <c r="BD3" s="1062" t="s">
        <v>145</v>
      </c>
      <c r="BE3" s="1062" t="s">
        <v>241</v>
      </c>
      <c r="BF3" s="1062" t="s">
        <v>146</v>
      </c>
      <c r="BG3" s="1062" t="s">
        <v>152</v>
      </c>
      <c r="BH3" s="1062" t="s">
        <v>153</v>
      </c>
      <c r="BI3" s="1062" t="s">
        <v>154</v>
      </c>
      <c r="BJ3" s="1062" t="s">
        <v>155</v>
      </c>
      <c r="BK3" s="1062" t="s">
        <v>157</v>
      </c>
      <c r="BL3" s="1064" t="s">
        <v>158</v>
      </c>
      <c r="BM3" s="1062" t="s">
        <v>159</v>
      </c>
      <c r="BN3" s="1062" t="s">
        <v>160</v>
      </c>
      <c r="BO3" s="1062" t="s">
        <v>161</v>
      </c>
      <c r="BP3" s="1062" t="s">
        <v>162</v>
      </c>
      <c r="BQ3" s="1062" t="s">
        <v>242</v>
      </c>
      <c r="BR3" s="1062" t="s">
        <v>163</v>
      </c>
      <c r="BS3" s="1081" t="s">
        <v>164</v>
      </c>
      <c r="BT3" s="1081" t="s">
        <v>165</v>
      </c>
      <c r="BU3" s="1079" t="s">
        <v>174</v>
      </c>
      <c r="BV3" s="1062" t="s">
        <v>175</v>
      </c>
      <c r="BW3" s="1062" t="s">
        <v>180</v>
      </c>
      <c r="BX3" s="1062" t="s">
        <v>181</v>
      </c>
      <c r="BY3" s="1062" t="s">
        <v>184</v>
      </c>
      <c r="BZ3" s="1064" t="s">
        <v>188</v>
      </c>
      <c r="CA3" s="1064" t="s">
        <v>189</v>
      </c>
      <c r="CB3" s="1064" t="s">
        <v>191</v>
      </c>
      <c r="CC3" s="1064" t="s">
        <v>243</v>
      </c>
      <c r="CD3" s="1064" t="s">
        <v>193</v>
      </c>
      <c r="CE3" s="1064" t="s">
        <v>194</v>
      </c>
      <c r="CF3" s="1064" t="s">
        <v>195</v>
      </c>
      <c r="CG3" s="1064" t="s">
        <v>196</v>
      </c>
      <c r="CH3" s="1064" t="s">
        <v>198</v>
      </c>
      <c r="CI3" s="1064" t="s">
        <v>199</v>
      </c>
      <c r="CJ3" s="1062" t="s">
        <v>200</v>
      </c>
      <c r="CK3" s="1062" t="s">
        <v>201</v>
      </c>
      <c r="CL3" s="1062" t="s">
        <v>202</v>
      </c>
      <c r="CM3" s="1062" t="s">
        <v>203</v>
      </c>
      <c r="CN3" s="1062" t="s">
        <v>205</v>
      </c>
      <c r="CO3" s="1062" t="s">
        <v>244</v>
      </c>
      <c r="CP3" s="1062" t="s">
        <v>210</v>
      </c>
      <c r="CQ3" s="1062" t="s">
        <v>211</v>
      </c>
      <c r="CR3" s="1062" t="s">
        <v>212</v>
      </c>
      <c r="CS3" s="1062" t="s">
        <v>214</v>
      </c>
      <c r="CT3" s="1062" t="s">
        <v>215</v>
      </c>
      <c r="CU3" s="1062" t="s">
        <v>216</v>
      </c>
      <c r="CV3" s="1062" t="s">
        <v>217</v>
      </c>
      <c r="CW3" s="1062" t="s">
        <v>220</v>
      </c>
      <c r="CX3" s="1062" t="s">
        <v>222</v>
      </c>
      <c r="CY3" s="1062" t="s">
        <v>223</v>
      </c>
      <c r="CZ3" s="1062" t="s">
        <v>224</v>
      </c>
      <c r="DA3" s="1062" t="s">
        <v>251</v>
      </c>
      <c r="DB3" s="1062" t="s">
        <v>225</v>
      </c>
      <c r="DC3" s="1062" t="s">
        <v>226</v>
      </c>
      <c r="DD3" s="1062" t="s">
        <v>227</v>
      </c>
      <c r="DE3" s="1062" t="s">
        <v>228</v>
      </c>
      <c r="DF3" s="1062" t="s">
        <v>229</v>
      </c>
      <c r="DG3" s="1062" t="s">
        <v>233</v>
      </c>
      <c r="DH3" s="1062" t="s">
        <v>236</v>
      </c>
      <c r="DI3" s="1062" t="s">
        <v>247</v>
      </c>
      <c r="DJ3" s="1062" t="s">
        <v>253</v>
      </c>
      <c r="DK3" s="1062" t="s">
        <v>258</v>
      </c>
      <c r="DL3" s="1062" t="s">
        <v>259</v>
      </c>
      <c r="DM3" s="1062" t="s">
        <v>260</v>
      </c>
      <c r="DN3" s="1062" t="s">
        <v>261</v>
      </c>
      <c r="DO3" s="1062" t="s">
        <v>262</v>
      </c>
      <c r="DP3" s="1062" t="s">
        <v>263</v>
      </c>
      <c r="DQ3" s="1062" t="s">
        <v>264</v>
      </c>
      <c r="DR3" s="1062" t="s">
        <v>265</v>
      </c>
      <c r="DS3" s="1062" t="s">
        <v>266</v>
      </c>
      <c r="DT3" s="1062" t="s">
        <v>268</v>
      </c>
      <c r="DU3" s="1062" t="s">
        <v>269</v>
      </c>
      <c r="DV3" s="1062" t="s">
        <v>271</v>
      </c>
      <c r="DW3" s="1062" t="s">
        <v>273</v>
      </c>
      <c r="DX3" s="1062" t="s">
        <v>274</v>
      </c>
      <c r="DY3" s="1062" t="s">
        <v>275</v>
      </c>
      <c r="DZ3" s="1062" t="s">
        <v>276</v>
      </c>
      <c r="EA3" s="1062" t="s">
        <v>277</v>
      </c>
      <c r="EB3" s="1048" t="s">
        <v>221</v>
      </c>
      <c r="EC3" s="1056" t="s">
        <v>278</v>
      </c>
      <c r="ED3" s="1058" t="s">
        <v>279</v>
      </c>
      <c r="EE3" s="1076" t="s">
        <v>280</v>
      </c>
      <c r="EF3" s="1077"/>
      <c r="EG3" s="1077"/>
      <c r="EH3" s="1077"/>
      <c r="EI3" s="1078"/>
      <c r="EJ3" s="1066" t="s">
        <v>252</v>
      </c>
      <c r="EK3" s="1067"/>
    </row>
    <row r="4" spans="1:151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63"/>
      <c r="M4" s="1065"/>
      <c r="N4" s="1063"/>
      <c r="O4" s="1063"/>
      <c r="P4" s="1065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5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5"/>
      <c r="BM4" s="1063"/>
      <c r="BN4" s="1063"/>
      <c r="BO4" s="1063"/>
      <c r="BP4" s="1063"/>
      <c r="BQ4" s="1063"/>
      <c r="BR4" s="1063"/>
      <c r="BS4" s="1082"/>
      <c r="BT4" s="1082"/>
      <c r="BU4" s="1080"/>
      <c r="BV4" s="1063"/>
      <c r="BW4" s="1063"/>
      <c r="BX4" s="1063"/>
      <c r="BY4" s="1063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5"/>
      <c r="DU4" s="1063"/>
      <c r="DV4" s="1063"/>
      <c r="DW4" s="1063"/>
      <c r="DX4" s="1063"/>
      <c r="DY4" s="1063"/>
      <c r="DZ4" s="1063"/>
      <c r="EA4" s="1063"/>
      <c r="EB4" s="1049">
        <v>43651</v>
      </c>
      <c r="EC4" s="1049">
        <v>43658</v>
      </c>
      <c r="ED4" s="1049">
        <v>43665</v>
      </c>
      <c r="EE4" s="812">
        <v>43668</v>
      </c>
      <c r="EF4" s="812">
        <v>43669</v>
      </c>
      <c r="EG4" s="812">
        <v>43670</v>
      </c>
      <c r="EH4" s="812">
        <v>43671</v>
      </c>
      <c r="EI4" s="812">
        <v>43672</v>
      </c>
      <c r="EJ4" s="918" t="s">
        <v>246</v>
      </c>
      <c r="EK4" s="239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5"/>
      <c r="EC5" s="1055"/>
      <c r="ED5" s="1055"/>
      <c r="EE5" s="1046"/>
      <c r="EF5" s="1047"/>
      <c r="EG5" s="1047"/>
      <c r="EH5" s="1047"/>
      <c r="EI5" s="1047"/>
      <c r="EJ5" s="986"/>
      <c r="EK5" s="987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57"/>
      <c r="ED6" s="1057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800">
        <v>8209.68417133</v>
      </c>
      <c r="EE7" s="362">
        <v>8138.9896131099995</v>
      </c>
      <c r="EF7" s="362">
        <v>8114.51990854</v>
      </c>
      <c r="EG7" s="362">
        <v>8095.0969590099994</v>
      </c>
      <c r="EH7" s="362">
        <v>8099.2541270200009</v>
      </c>
      <c r="EI7" s="362">
        <v>8081.3851328199989</v>
      </c>
      <c r="EJ7" s="289">
        <v>-128.29903851000108</v>
      </c>
      <c r="EK7" s="956">
        <v>-1.5627767869323073</v>
      </c>
      <c r="EL7" s="790"/>
      <c r="EM7" s="790"/>
      <c r="EN7" s="688"/>
      <c r="EO7" s="230"/>
    </row>
    <row r="8" spans="1:15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800">
        <v>5945.6556744700001</v>
      </c>
      <c r="EE8" s="362">
        <v>5903.2675484699994</v>
      </c>
      <c r="EF8" s="362">
        <v>5880.5721481600003</v>
      </c>
      <c r="EG8" s="362">
        <v>5871.8073829199993</v>
      </c>
      <c r="EH8" s="362">
        <v>5864.3515845399997</v>
      </c>
      <c r="EI8" s="362">
        <v>5861.9177832799996</v>
      </c>
      <c r="EJ8" s="289">
        <v>-83.737891190000482</v>
      </c>
      <c r="EK8" s="956">
        <v>-1.408387834323499</v>
      </c>
      <c r="EL8" s="790"/>
      <c r="EM8" s="790"/>
      <c r="EN8" s="688"/>
      <c r="EO8" s="230"/>
    </row>
    <row r="9" spans="1:15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800">
        <v>231.17918985</v>
      </c>
      <c r="EE9" s="362">
        <v>231.51221185</v>
      </c>
      <c r="EF9" s="362">
        <v>231.24612895000001</v>
      </c>
      <c r="EG9" s="362">
        <v>230.91980085</v>
      </c>
      <c r="EH9" s="362">
        <v>230.86290262</v>
      </c>
      <c r="EI9" s="362">
        <v>230.73571833</v>
      </c>
      <c r="EJ9" s="821">
        <v>-0.44347152000000278</v>
      </c>
      <c r="EK9" s="956">
        <v>-0.19183020767905568</v>
      </c>
      <c r="EL9" s="790"/>
      <c r="EM9" s="790"/>
      <c r="EN9" s="688"/>
      <c r="EO9" s="230"/>
    </row>
    <row r="10" spans="1:15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800">
        <v>1996.8550280200002</v>
      </c>
      <c r="EE10" s="362">
        <v>1968.1637227400001</v>
      </c>
      <c r="EF10" s="362">
        <v>1966.6969301199999</v>
      </c>
      <c r="EG10" s="362">
        <v>1956.4158827599999</v>
      </c>
      <c r="EH10" s="362">
        <v>1968.09460635</v>
      </c>
      <c r="EI10" s="362">
        <v>1952.8064001199998</v>
      </c>
      <c r="EJ10" s="289">
        <v>-44.048627900000383</v>
      </c>
      <c r="EK10" s="956">
        <v>-2.2059001420687618</v>
      </c>
      <c r="EL10" s="790"/>
      <c r="EM10" s="790"/>
      <c r="EN10" s="688"/>
      <c r="EO10" s="230"/>
    </row>
    <row r="11" spans="1:15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800">
        <v>35.994278989999998</v>
      </c>
      <c r="EE11" s="362">
        <v>36.046130050000002</v>
      </c>
      <c r="EF11" s="362">
        <v>36.004701309999994</v>
      </c>
      <c r="EG11" s="362">
        <v>35.95389248</v>
      </c>
      <c r="EH11" s="362">
        <v>35.945033510000002</v>
      </c>
      <c r="EI11" s="362">
        <v>35.925231090000004</v>
      </c>
      <c r="EJ11" s="821">
        <v>-6.9047899999993945E-2</v>
      </c>
      <c r="EK11" s="956">
        <v>-0.19183020729259814</v>
      </c>
      <c r="EL11" s="790"/>
      <c r="EM11" s="790"/>
      <c r="EN11" s="688"/>
      <c r="EO11" s="230"/>
    </row>
    <row r="12" spans="1:15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800">
        <v>8209.6806806799996</v>
      </c>
      <c r="EE12" s="362">
        <v>8138.986122459999</v>
      </c>
      <c r="EF12" s="362">
        <v>8114.5164178900004</v>
      </c>
      <c r="EG12" s="362">
        <v>8095.093468359999</v>
      </c>
      <c r="EH12" s="362">
        <v>8099.090763440001</v>
      </c>
      <c r="EI12" s="362">
        <v>8081.5080054899991</v>
      </c>
      <c r="EJ12" s="289">
        <v>-128.17267519000052</v>
      </c>
      <c r="EK12" s="956">
        <v>-1.5612382524405777</v>
      </c>
      <c r="EL12" s="790"/>
      <c r="EM12" s="790"/>
      <c r="EN12" s="688"/>
      <c r="EO12" s="230"/>
    </row>
    <row r="13" spans="1:15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800">
        <v>1416.6319435408163</v>
      </c>
      <c r="EC13" s="800">
        <v>1445.6831834956263</v>
      </c>
      <c r="ED13" s="800">
        <v>1478.3869956967928</v>
      </c>
      <c r="EE13" s="362">
        <v>1460.8535332784256</v>
      </c>
      <c r="EF13" s="362">
        <v>1468.7927559241984</v>
      </c>
      <c r="EG13" s="362">
        <v>1470.8551609941692</v>
      </c>
      <c r="EH13" s="362">
        <v>1463.2507281093294</v>
      </c>
      <c r="EI13" s="362">
        <v>1450.810176479592</v>
      </c>
      <c r="EJ13" s="289">
        <v>-27.576819217200864</v>
      </c>
      <c r="EK13" s="956">
        <v>-1.86533156050952</v>
      </c>
      <c r="EL13" s="790"/>
      <c r="EM13" s="790"/>
      <c r="EN13" s="689"/>
      <c r="EO13" s="604"/>
      <c r="EP13" s="604"/>
      <c r="EQ13" s="604"/>
      <c r="ER13" s="604"/>
    </row>
    <row r="14" spans="1:15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800">
        <v>567.16437653000003</v>
      </c>
      <c r="EE14" s="362">
        <v>566.93724888999998</v>
      </c>
      <c r="EF14" s="362">
        <v>565.97298261999993</v>
      </c>
      <c r="EG14" s="362">
        <v>566.00610701999994</v>
      </c>
      <c r="EH14" s="362">
        <v>566.03837118999991</v>
      </c>
      <c r="EI14" s="362">
        <v>566.06676363000008</v>
      </c>
      <c r="EJ14" s="289">
        <v>-1.0976128999999446</v>
      </c>
      <c r="EK14" s="956">
        <v>-0.19352641763492606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800">
        <v>155.20278933</v>
      </c>
      <c r="EE16" s="362">
        <v>155.20457028999999</v>
      </c>
      <c r="EF16" s="362">
        <v>155.22425960999999</v>
      </c>
      <c r="EG16" s="362">
        <v>155.23375497999999</v>
      </c>
      <c r="EH16" s="362">
        <v>155.24476457</v>
      </c>
      <c r="EI16" s="362">
        <v>155.25364200000001</v>
      </c>
      <c r="EJ16" s="821">
        <v>5.0852670000011813E-2</v>
      </c>
      <c r="EK16" s="956">
        <v>3.276530674451994E-2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800">
        <v>9791.6261192208167</v>
      </c>
      <c r="EC18" s="800">
        <v>9786.6270229756246</v>
      </c>
      <c r="ED18" s="800">
        <v>9843.2704657067916</v>
      </c>
      <c r="EE18" s="362">
        <v>9755.0442260284235</v>
      </c>
      <c r="EF18" s="362">
        <v>9738.5334334241998</v>
      </c>
      <c r="EG18" s="362">
        <v>9721.1823843341681</v>
      </c>
      <c r="EH18" s="362">
        <v>9717.5862561193298</v>
      </c>
      <c r="EI18" s="362">
        <v>9687.5718239695907</v>
      </c>
      <c r="EJ18" s="289">
        <v>-155.69864173720089</v>
      </c>
      <c r="EK18" s="956">
        <v>-1.5817775431412051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0</v>
      </c>
      <c r="ED19" s="800">
        <v>0</v>
      </c>
      <c r="EE19" s="362">
        <v>0</v>
      </c>
      <c r="EF19" s="362">
        <v>0</v>
      </c>
      <c r="EG19" s="362">
        <v>0.7</v>
      </c>
      <c r="EH19" s="362">
        <v>0</v>
      </c>
      <c r="EI19" s="362">
        <v>0</v>
      </c>
      <c r="EJ19" s="289">
        <v>0.7</v>
      </c>
      <c r="EK19" s="956"/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800">
        <v>0</v>
      </c>
      <c r="EE20" s="362">
        <v>0</v>
      </c>
      <c r="EF20" s="362">
        <v>0</v>
      </c>
      <c r="EG20" s="362">
        <v>0</v>
      </c>
      <c r="EH20" s="362">
        <v>0</v>
      </c>
      <c r="EI20" s="362">
        <v>0</v>
      </c>
      <c r="EJ20" s="977"/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800">
        <v>12.5</v>
      </c>
      <c r="ED21" s="800">
        <v>0</v>
      </c>
      <c r="EE21" s="362">
        <v>35.1</v>
      </c>
      <c r="EF21" s="362">
        <v>5.3</v>
      </c>
      <c r="EG21" s="362">
        <v>0</v>
      </c>
      <c r="EH21" s="362">
        <v>12</v>
      </c>
      <c r="EI21" s="362">
        <v>2</v>
      </c>
      <c r="EJ21" s="289">
        <v>54.4</v>
      </c>
      <c r="EK21" s="993"/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800">
        <v>0</v>
      </c>
      <c r="ED22" s="800">
        <v>0</v>
      </c>
      <c r="EE22" s="362">
        <v>0</v>
      </c>
      <c r="EF22" s="362">
        <v>1.1000000000000001</v>
      </c>
      <c r="EG22" s="362">
        <v>0</v>
      </c>
      <c r="EH22" s="362">
        <v>3.6</v>
      </c>
      <c r="EI22" s="362">
        <v>0.1</v>
      </c>
      <c r="EJ22" s="289">
        <v>4.8</v>
      </c>
      <c r="EK22" s="993"/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800">
        <v>0</v>
      </c>
      <c r="EE25" s="362">
        <v>0</v>
      </c>
      <c r="EF25" s="362">
        <v>0</v>
      </c>
      <c r="EG25" s="362">
        <v>0</v>
      </c>
      <c r="EH25" s="362">
        <v>0</v>
      </c>
      <c r="EI25" s="362">
        <v>15</v>
      </c>
      <c r="EJ25" s="289">
        <v>15</v>
      </c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800">
        <v>5</v>
      </c>
      <c r="ED26" s="800">
        <v>0</v>
      </c>
      <c r="EE26" s="362">
        <v>22</v>
      </c>
      <c r="EF26" s="362">
        <v>0</v>
      </c>
      <c r="EG26" s="362">
        <v>4</v>
      </c>
      <c r="EH26" s="362">
        <v>0</v>
      </c>
      <c r="EI26" s="362">
        <v>0</v>
      </c>
      <c r="EJ26" s="289">
        <v>26</v>
      </c>
      <c r="EK26" s="993"/>
      <c r="EL26" s="790"/>
      <c r="EM26" s="790"/>
      <c r="EN26" s="688"/>
      <c r="EO26" s="604"/>
      <c r="EP26" s="604"/>
      <c r="EQ26" s="604"/>
      <c r="ER26" s="604"/>
    </row>
    <row r="27" spans="1:14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">
      <c r="A28" s="170"/>
      <c r="B28" s="106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774">
        <v>71648.722454025716</v>
      </c>
      <c r="EE28" s="574">
        <v>71082.581198052532</v>
      </c>
      <c r="EF28" s="574">
        <v>70660.127139593722</v>
      </c>
      <c r="EG28" s="574">
        <v>70690.483465265119</v>
      </c>
      <c r="EH28" s="574">
        <v>70596.983428255917</v>
      </c>
      <c r="EI28" s="574">
        <v>71102.971121788723</v>
      </c>
      <c r="EJ28" s="289">
        <v>-545.75133223699231</v>
      </c>
      <c r="EK28" s="956">
        <v>-0.76170420566421537</v>
      </c>
      <c r="EL28" s="790"/>
      <c r="EM28" s="790"/>
      <c r="EN28" s="610"/>
      <c r="EO28" s="230"/>
    </row>
    <row r="29" spans="1:148" x14ac:dyDescent="0.2">
      <c r="A29" s="170"/>
      <c r="B29" s="106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774">
        <v>46894.081983390002</v>
      </c>
      <c r="EE29" s="574">
        <v>46882.491120589999</v>
      </c>
      <c r="EF29" s="574">
        <v>46842.680234890002</v>
      </c>
      <c r="EG29" s="574">
        <v>46794.911688089996</v>
      </c>
      <c r="EH29" s="574">
        <v>46698.334563589997</v>
      </c>
      <c r="EI29" s="574">
        <v>46635.574701489997</v>
      </c>
      <c r="EJ29" s="289">
        <v>-258.50728190000518</v>
      </c>
      <c r="EK29" s="956">
        <v>-0.55125779408917719</v>
      </c>
      <c r="EL29" s="790"/>
      <c r="EM29" s="790"/>
      <c r="EN29" s="610"/>
      <c r="EO29" s="230"/>
    </row>
    <row r="30" spans="1:148" x14ac:dyDescent="0.2">
      <c r="A30" s="170"/>
      <c r="B30" s="106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774">
        <v>-9424.3274859797275</v>
      </c>
      <c r="EE30" s="574">
        <v>-8950.9536793728439</v>
      </c>
      <c r="EF30" s="574">
        <v>-8822.9023916872356</v>
      </c>
      <c r="EG30" s="574">
        <v>-8737.4295047030464</v>
      </c>
      <c r="EH30" s="574">
        <v>-8861.4280735182256</v>
      </c>
      <c r="EI30" s="574">
        <v>-8803.5702160274068</v>
      </c>
      <c r="EJ30" s="289">
        <v>620.75726995232071</v>
      </c>
      <c r="EK30" s="956">
        <v>-6.58675402436727</v>
      </c>
      <c r="EL30" s="790"/>
      <c r="EM30" s="790"/>
      <c r="EN30" s="610"/>
      <c r="EO30" s="230"/>
    </row>
    <row r="31" spans="1:148" x14ac:dyDescent="0.2">
      <c r="A31" s="170"/>
      <c r="B31" s="106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774">
        <v>17891.977014564345</v>
      </c>
      <c r="EE31" s="574">
        <v>17456.28908826199</v>
      </c>
      <c r="EF31" s="574">
        <v>17123.44120758435</v>
      </c>
      <c r="EG31" s="574">
        <v>17067.202847343884</v>
      </c>
      <c r="EH31" s="574">
        <v>17033.948013026245</v>
      </c>
      <c r="EI31" s="574">
        <v>17289.150135500804</v>
      </c>
      <c r="EJ31" s="289">
        <v>-602.82687906354113</v>
      </c>
      <c r="EK31" s="956">
        <v>-3.3692580678637785</v>
      </c>
      <c r="EL31" s="790"/>
      <c r="EM31" s="790"/>
      <c r="EN31" s="610"/>
      <c r="EO31" s="230"/>
    </row>
    <row r="32" spans="1:148" x14ac:dyDescent="0.2">
      <c r="A32" s="170"/>
      <c r="B32" s="106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774">
        <v>12511.980717315002</v>
      </c>
      <c r="EE32" s="574">
        <v>12601.2349435534</v>
      </c>
      <c r="EF32" s="574">
        <v>12601.227788984999</v>
      </c>
      <c r="EG32" s="574">
        <v>12741.181174256</v>
      </c>
      <c r="EH32" s="574">
        <v>12745.070862784201</v>
      </c>
      <c r="EI32" s="574">
        <v>12986.562768929802</v>
      </c>
      <c r="EJ32" s="289">
        <v>474.58205161479964</v>
      </c>
      <c r="EK32" s="956">
        <v>3.7930209639632784</v>
      </c>
      <c r="EL32" s="790"/>
      <c r="EM32" s="790"/>
      <c r="EN32" s="610"/>
      <c r="EO32" s="230"/>
    </row>
    <row r="33" spans="1:145" ht="13.5" x14ac:dyDescent="0.2">
      <c r="A33" s="170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">
      <c r="A34" s="170"/>
      <c r="B34" s="106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774">
        <v>72150.193629864109</v>
      </c>
      <c r="EC34" s="774">
        <v>72375.411400904122</v>
      </c>
      <c r="ED34" s="774">
        <v>71611.367509194126</v>
      </c>
      <c r="EE34" s="574">
        <v>71567.978856884118</v>
      </c>
      <c r="EF34" s="574">
        <v>71664.263406064114</v>
      </c>
      <c r="EG34" s="574">
        <v>71916.347498104122</v>
      </c>
      <c r="EH34" s="574">
        <v>72335.714592944103</v>
      </c>
      <c r="EI34" s="574">
        <v>71158.744937064097</v>
      </c>
      <c r="EJ34" s="289">
        <v>-452.62257213002886</v>
      </c>
      <c r="EK34" s="956">
        <v>-0.63205408285481601</v>
      </c>
      <c r="EL34" s="790"/>
      <c r="EM34" s="790"/>
      <c r="EN34" s="689"/>
      <c r="EO34" s="230"/>
    </row>
    <row r="35" spans="1:145" x14ac:dyDescent="0.2">
      <c r="A35" s="170"/>
      <c r="B35" s="106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774">
        <v>130881.10891322537</v>
      </c>
      <c r="EC35" s="774">
        <v>130336.98234679541</v>
      </c>
      <c r="ED35" s="774">
        <v>128874.7815827954</v>
      </c>
      <c r="EE35" s="574">
        <v>128022.76487823538</v>
      </c>
      <c r="EF35" s="574">
        <v>128163.1632764954</v>
      </c>
      <c r="EG35" s="574">
        <v>128439.34321793541</v>
      </c>
      <c r="EH35" s="574">
        <v>128762.46291468535</v>
      </c>
      <c r="EI35" s="574">
        <v>127658.97155883537</v>
      </c>
      <c r="EJ35" s="289">
        <v>-1215.8100239600317</v>
      </c>
      <c r="EK35" s="956">
        <v>-0.94340413929542288</v>
      </c>
      <c r="EL35" s="790"/>
      <c r="EM35" s="790"/>
      <c r="EN35" s="689"/>
      <c r="EO35" s="230"/>
    </row>
    <row r="36" spans="1:145" x14ac:dyDescent="0.2">
      <c r="A36" s="170"/>
      <c r="B36" s="106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774">
        <v>220153.23895815294</v>
      </c>
      <c r="EC36" s="774">
        <v>219562.19748351298</v>
      </c>
      <c r="ED36" s="774">
        <v>218068.17591808294</v>
      </c>
      <c r="EE36" s="574">
        <v>217173.1147419429</v>
      </c>
      <c r="EF36" s="574">
        <v>217371.41024322296</v>
      </c>
      <c r="EG36" s="574">
        <v>217532.94768716293</v>
      </c>
      <c r="EH36" s="574">
        <v>217801.22829026289</v>
      </c>
      <c r="EI36" s="574">
        <v>216989.43887432295</v>
      </c>
      <c r="EJ36" s="289">
        <v>-1078.7370437599893</v>
      </c>
      <c r="EK36" s="956">
        <v>-0.49467880364405525</v>
      </c>
      <c r="EL36" s="790"/>
      <c r="EM36" s="790"/>
      <c r="EN36" s="689"/>
      <c r="EO36" s="230"/>
    </row>
    <row r="37" spans="1:14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778">
        <v>90.194130413557303</v>
      </c>
      <c r="EC38" s="778">
        <v>90.244318491428757</v>
      </c>
      <c r="ED38" s="778">
        <v>90.261339525913982</v>
      </c>
      <c r="EE38" s="607">
        <v>90.259212830096857</v>
      </c>
      <c r="EF38" s="607">
        <v>90.207630038549269</v>
      </c>
      <c r="EG38" s="607">
        <v>90.330603324266875</v>
      </c>
      <c r="EH38" s="607">
        <v>90.355677379814196</v>
      </c>
      <c r="EI38" s="607">
        <v>90.174935569656498</v>
      </c>
      <c r="EJ38" s="821">
        <v>-8.6403956257484538E-2</v>
      </c>
      <c r="EK38" s="956">
        <v>-9.5726428071318814E-2</v>
      </c>
      <c r="EL38" s="790"/>
      <c r="EM38" s="790"/>
      <c r="EN38" s="689"/>
    </row>
    <row r="39" spans="1:14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778">
        <v>86.070809263611338</v>
      </c>
      <c r="EC39" s="778">
        <v>86.036165813707569</v>
      </c>
      <c r="ED39" s="778">
        <v>85.913451555337275</v>
      </c>
      <c r="EE39" s="607">
        <v>85.827308595513401</v>
      </c>
      <c r="EF39" s="607">
        <v>85.812417852089268</v>
      </c>
      <c r="EG39" s="607">
        <v>85.890639397669247</v>
      </c>
      <c r="EH39" s="607">
        <v>85.906770919264474</v>
      </c>
      <c r="EI39" s="607">
        <v>85.759184506554575</v>
      </c>
      <c r="EJ39" s="821">
        <v>-0.15426704878269959</v>
      </c>
      <c r="EK39" s="956">
        <v>-0.17956099538537496</v>
      </c>
      <c r="EL39" s="790"/>
      <c r="EM39" s="790"/>
      <c r="EN39" s="689"/>
    </row>
    <row r="40" spans="1:14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1050">
        <v>89.662779526637905</v>
      </c>
      <c r="EC40" s="633">
        <v>89.645150319371709</v>
      </c>
      <c r="ED40" s="633">
        <v>89.602989379473257</v>
      </c>
      <c r="EE40" s="912">
        <v>89.563727736946845</v>
      </c>
      <c r="EF40" s="912">
        <v>89.549366276000285</v>
      </c>
      <c r="EG40" s="912">
        <v>89.587769193912962</v>
      </c>
      <c r="EH40" s="912">
        <v>89.594686315956295</v>
      </c>
      <c r="EI40" s="912">
        <v>89.537659054148349</v>
      </c>
      <c r="EJ40" s="837">
        <v>-6.533032532490779E-2</v>
      </c>
      <c r="EK40" s="974">
        <v>-7.291087694433207E-2</v>
      </c>
      <c r="EL40" s="790"/>
      <c r="EM40" s="790"/>
      <c r="EN40" s="689"/>
    </row>
    <row r="41" spans="1:14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">
      <c r="A42" s="170"/>
      <c r="B42" s="107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800">
        <v>2757.7293002915444</v>
      </c>
      <c r="EE42" s="362">
        <v>2757.7293002915444</v>
      </c>
      <c r="EF42" s="362">
        <v>2757.7293002915444</v>
      </c>
      <c r="EG42" s="362">
        <v>2757.7293002915444</v>
      </c>
      <c r="EH42" s="362">
        <v>2757.7293002915444</v>
      </c>
      <c r="EI42" s="362">
        <v>2784.4836734693872</v>
      </c>
      <c r="EJ42" s="289">
        <v>26.754373177842808</v>
      </c>
      <c r="EK42" s="956">
        <v>0.97015951402534828</v>
      </c>
      <c r="EL42" s="790"/>
      <c r="EM42" s="790"/>
      <c r="EN42" s="520"/>
      <c r="EO42" s="230"/>
    </row>
    <row r="43" spans="1:145" x14ac:dyDescent="0.2">
      <c r="A43" s="170"/>
      <c r="B43" s="107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800">
        <v>2652.2479591836736</v>
      </c>
      <c r="EE43" s="362">
        <v>2652.2479591836736</v>
      </c>
      <c r="EF43" s="362">
        <v>2652.2479591836736</v>
      </c>
      <c r="EG43" s="362">
        <v>2652.2479591836736</v>
      </c>
      <c r="EH43" s="362">
        <v>2652.2479591836736</v>
      </c>
      <c r="EI43" s="362">
        <v>2681.4024781341109</v>
      </c>
      <c r="EJ43" s="289">
        <v>29.15451895043725</v>
      </c>
      <c r="EK43" s="956">
        <v>1.0992380576441585</v>
      </c>
      <c r="EL43" s="790"/>
      <c r="EM43" s="790"/>
      <c r="EN43" s="224"/>
      <c r="EO43" s="230"/>
    </row>
    <row r="44" spans="1:145" ht="12.75" customHeight="1" x14ac:dyDescent="0.2">
      <c r="A44" s="170"/>
      <c r="B44" s="107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800">
        <v>18194.421000000002</v>
      </c>
      <c r="EE44" s="362">
        <v>18194.421000000002</v>
      </c>
      <c r="EF44" s="362">
        <v>18194.421000000002</v>
      </c>
      <c r="EG44" s="362">
        <v>18194.421000000002</v>
      </c>
      <c r="EH44" s="362">
        <v>18194.421000000002</v>
      </c>
      <c r="EI44" s="362">
        <v>18394.421000000002</v>
      </c>
      <c r="EJ44" s="289">
        <v>200</v>
      </c>
      <c r="EK44" s="956">
        <v>1.0992380576441585</v>
      </c>
      <c r="EL44" s="790"/>
      <c r="EM44" s="790"/>
      <c r="EN44" s="224"/>
      <c r="EO44" s="230"/>
    </row>
    <row r="45" spans="1:145" ht="12.75" customHeight="1" x14ac:dyDescent="0.2">
      <c r="A45" s="170"/>
      <c r="B45" s="107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">
      <c r="A46" s="170"/>
      <c r="B46" s="107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800">
        <v>105.48134110787099</v>
      </c>
      <c r="EE46" s="362">
        <v>105.48134110787099</v>
      </c>
      <c r="EF46" s="362">
        <v>105.48134110787099</v>
      </c>
      <c r="EG46" s="362">
        <v>105.48134110787099</v>
      </c>
      <c r="EH46" s="362">
        <v>105.48134110787099</v>
      </c>
      <c r="EI46" s="362">
        <v>103.08119533527622</v>
      </c>
      <c r="EJ46" s="289">
        <v>-2.4001457725947688</v>
      </c>
      <c r="EK46" s="956">
        <v>-2.2754221243169948</v>
      </c>
      <c r="EL46" s="790"/>
      <c r="EM46" s="790"/>
      <c r="EN46" s="224"/>
      <c r="EO46" s="230"/>
    </row>
    <row r="47" spans="1:145" ht="13.5" x14ac:dyDescent="0.2">
      <c r="A47" s="170"/>
      <c r="B47" s="107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800">
        <v>723.60199999999497</v>
      </c>
      <c r="EE47" s="362">
        <v>723.60199999999497</v>
      </c>
      <c r="EF47" s="362">
        <v>723.60199999999497</v>
      </c>
      <c r="EG47" s="362">
        <v>723.60199999999497</v>
      </c>
      <c r="EH47" s="362">
        <v>723.60199999999497</v>
      </c>
      <c r="EI47" s="362">
        <v>707.13699999999494</v>
      </c>
      <c r="EJ47" s="289">
        <v>-16.465000000000032</v>
      </c>
      <c r="EK47" s="956">
        <v>-2.2754221243169837</v>
      </c>
      <c r="EL47" s="790"/>
      <c r="EM47" s="790"/>
      <c r="EN47" s="224"/>
      <c r="EO47" s="230"/>
    </row>
    <row r="48" spans="1:145" ht="12.75" customHeight="1" x14ac:dyDescent="0.2">
      <c r="A48" s="170"/>
      <c r="B48" s="107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800">
        <v>701.35900000000026</v>
      </c>
      <c r="EE48" s="362">
        <v>701.35900000000026</v>
      </c>
      <c r="EF48" s="362">
        <v>701.35900000000026</v>
      </c>
      <c r="EG48" s="362">
        <v>701.35900000000026</v>
      </c>
      <c r="EH48" s="362">
        <v>701.35900000000026</v>
      </c>
      <c r="EI48" s="362">
        <v>693.39400000000023</v>
      </c>
      <c r="EJ48" s="289">
        <v>-7.9650000000000318</v>
      </c>
      <c r="EK48" s="956">
        <v>-1.1356523549280739</v>
      </c>
      <c r="EL48" s="790"/>
      <c r="EM48" s="790"/>
      <c r="EN48" s="224"/>
      <c r="EO48" s="230"/>
    </row>
    <row r="49" spans="1:147" x14ac:dyDescent="0.2">
      <c r="A49" s="170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">
      <c r="A50" s="170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6">
        <v>0</v>
      </c>
      <c r="EE50" s="771">
        <v>0</v>
      </c>
      <c r="EF50" s="771">
        <v>0</v>
      </c>
      <c r="EG50" s="771">
        <v>0</v>
      </c>
      <c r="EH50" s="771">
        <v>0</v>
      </c>
      <c r="EI50" s="771">
        <v>10</v>
      </c>
      <c r="EJ50" s="371">
        <v>10</v>
      </c>
      <c r="EK50" s="956"/>
      <c r="EL50" s="790"/>
      <c r="EM50" s="790"/>
      <c r="EN50" s="224"/>
    </row>
    <row r="51" spans="1:147" x14ac:dyDescent="0.2">
      <c r="A51" s="170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6">
        <v>0</v>
      </c>
      <c r="EE51" s="771">
        <v>0</v>
      </c>
      <c r="EF51" s="771">
        <v>0</v>
      </c>
      <c r="EG51" s="771">
        <v>0</v>
      </c>
      <c r="EH51" s="771">
        <v>0</v>
      </c>
      <c r="EI51" s="771">
        <v>10</v>
      </c>
      <c r="EJ51" s="371">
        <v>10</v>
      </c>
      <c r="EK51" s="956"/>
      <c r="EL51" s="790"/>
      <c r="EM51" s="790"/>
      <c r="EN51" s="520"/>
    </row>
    <row r="52" spans="1:147" ht="12.75" customHeight="1" outlineLevel="1" x14ac:dyDescent="0.2">
      <c r="A52" s="170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">
      <c r="A53" s="170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6">
        <v>0</v>
      </c>
      <c r="EE53" s="771">
        <v>0</v>
      </c>
      <c r="EF53" s="771">
        <v>0</v>
      </c>
      <c r="EG53" s="771">
        <v>0</v>
      </c>
      <c r="EH53" s="771">
        <v>0</v>
      </c>
      <c r="EI53" s="771">
        <v>10</v>
      </c>
      <c r="EJ53" s="371">
        <v>10</v>
      </c>
      <c r="EK53" s="956"/>
      <c r="EL53" s="790"/>
      <c r="EM53" s="790"/>
      <c r="EN53" s="520"/>
    </row>
    <row r="54" spans="1:147" x14ac:dyDescent="0.2">
      <c r="A54" s="170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">
      <c r="A55" s="170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25">
      <c r="A56" s="170"/>
      <c r="B56" s="107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1">
        <v>0</v>
      </c>
      <c r="EC56" s="645">
        <v>0</v>
      </c>
      <c r="ED56" s="645">
        <v>0</v>
      </c>
      <c r="EE56" s="914">
        <v>0</v>
      </c>
      <c r="EF56" s="914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800">
        <v>26835.508348390777</v>
      </c>
      <c r="EC58" s="800">
        <v>26733.742518268329</v>
      </c>
      <c r="ED58" s="800">
        <v>26575.421453148792</v>
      </c>
      <c r="EE58" s="362">
        <v>26432.638875269786</v>
      </c>
      <c r="EF58" s="362">
        <v>26471.013546966577</v>
      </c>
      <c r="EG58" s="362">
        <v>26500.871068333927</v>
      </c>
      <c r="EH58" s="362">
        <v>26559.724349159002</v>
      </c>
      <c r="EI58" s="362">
        <v>26436.694434303317</v>
      </c>
      <c r="EJ58" s="289">
        <v>-138.72701884547496</v>
      </c>
      <c r="EK58" s="956">
        <v>-0.52201248845683557</v>
      </c>
      <c r="EL58" s="790"/>
      <c r="EM58" s="790"/>
      <c r="EN58" s="689"/>
      <c r="EO58" s="168"/>
    </row>
    <row r="59" spans="1:147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6">
        <v>86.804032987906353</v>
      </c>
      <c r="EC59" s="776">
        <v>86.748269409186221</v>
      </c>
      <c r="ED59" s="776">
        <v>86.712906088578293</v>
      </c>
      <c r="EE59" s="771">
        <v>86.673319097423786</v>
      </c>
      <c r="EF59" s="771">
        <v>86.651385329557172</v>
      </c>
      <c r="EG59" s="771">
        <v>86.682071637323062</v>
      </c>
      <c r="EH59" s="771">
        <v>86.694488296755793</v>
      </c>
      <c r="EI59" s="771">
        <v>86.614555780040774</v>
      </c>
      <c r="EJ59" s="821">
        <v>-9.8350308537519027E-2</v>
      </c>
      <c r="EK59" s="956"/>
      <c r="EL59" s="790"/>
      <c r="EM59" s="520"/>
      <c r="EN59" s="520"/>
      <c r="EO59" s="168"/>
    </row>
    <row r="60" spans="1:147" ht="12.75" customHeight="1" x14ac:dyDescent="0.2">
      <c r="A60" s="170"/>
      <c r="B60" s="106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800">
        <v>26315.366533017921</v>
      </c>
      <c r="EC60" s="800">
        <v>26215.502889484393</v>
      </c>
      <c r="ED60" s="800">
        <v>26058.378325822581</v>
      </c>
      <c r="EE60" s="362">
        <v>25915.048663395464</v>
      </c>
      <c r="EF60" s="362">
        <v>25953.234996899839</v>
      </c>
      <c r="EG60" s="362">
        <v>25982.872693194302</v>
      </c>
      <c r="EH60" s="362">
        <v>26041.645507547073</v>
      </c>
      <c r="EI60" s="362">
        <v>25920.812385694302</v>
      </c>
      <c r="EJ60" s="289">
        <v>-137.56594012827918</v>
      </c>
      <c r="EK60" s="956">
        <v>-0.52791443277173666</v>
      </c>
      <c r="EL60" s="790"/>
      <c r="EM60" s="790"/>
      <c r="EN60" s="688"/>
      <c r="EO60" s="691"/>
    </row>
    <row r="61" spans="1:147" ht="12.75" customHeight="1" x14ac:dyDescent="0.2">
      <c r="A61" s="170"/>
      <c r="B61" s="1069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6">
        <v>86.646630487223973</v>
      </c>
      <c r="EC61" s="776">
        <v>86.58708028687191</v>
      </c>
      <c r="ED61" s="776">
        <v>86.560838120027327</v>
      </c>
      <c r="EE61" s="771">
        <v>86.526667301701465</v>
      </c>
      <c r="EF61" s="771">
        <v>86.509941312991472</v>
      </c>
      <c r="EG61" s="771">
        <v>86.556777088892701</v>
      </c>
      <c r="EH61" s="771">
        <v>86.577819662737625</v>
      </c>
      <c r="EI61" s="771">
        <v>86.487746792874432</v>
      </c>
      <c r="EJ61" s="821">
        <v>-7.3091327152894792E-2</v>
      </c>
      <c r="EK61" s="956"/>
      <c r="EL61" s="790"/>
      <c r="EM61" s="790"/>
      <c r="EN61" s="689"/>
      <c r="EO61" s="691"/>
    </row>
    <row r="62" spans="1:147" ht="3" customHeight="1" x14ac:dyDescent="0.2">
      <c r="A62" s="170"/>
      <c r="B62" s="106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">
      <c r="A63" s="170"/>
      <c r="B63" s="106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800">
        <v>4740.5785842877704</v>
      </c>
      <c r="EC63" s="800">
        <v>4759.7031689874793</v>
      </c>
      <c r="ED63" s="800">
        <v>4708.9893449350011</v>
      </c>
      <c r="EE63" s="362">
        <v>4689.810196185731</v>
      </c>
      <c r="EF63" s="362">
        <v>4713.126128509346</v>
      </c>
      <c r="EG63" s="362">
        <v>4755.9630446434567</v>
      </c>
      <c r="EH63" s="362">
        <v>4836.7601289291706</v>
      </c>
      <c r="EI63" s="362">
        <v>4662.6937359481208</v>
      </c>
      <c r="EJ63" s="289">
        <v>-46.295608986880325</v>
      </c>
      <c r="EK63" s="956">
        <v>-0.9831325916393463</v>
      </c>
      <c r="EL63" s="790"/>
      <c r="EM63" s="790"/>
      <c r="EN63" s="690"/>
      <c r="EO63" s="691"/>
    </row>
    <row r="64" spans="1:147" x14ac:dyDescent="0.2">
      <c r="A64" s="170"/>
      <c r="B64" s="1069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6">
        <v>78.244546135011646</v>
      </c>
      <c r="EC64" s="776">
        <v>78.375569748587935</v>
      </c>
      <c r="ED64" s="776">
        <v>78.41115696614564</v>
      </c>
      <c r="EE64" s="771">
        <v>78.331271669048718</v>
      </c>
      <c r="EF64" s="771">
        <v>78.295125624014815</v>
      </c>
      <c r="EG64" s="771">
        <v>78.68602695462225</v>
      </c>
      <c r="EH64" s="771">
        <v>78.974523813221808</v>
      </c>
      <c r="EI64" s="771">
        <v>78.142389595054212</v>
      </c>
      <c r="EJ64" s="821">
        <v>-0.26876737109142823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">
      <c r="A65" s="170"/>
      <c r="B65" s="106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">
      <c r="A66" s="170"/>
      <c r="B66" s="106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800">
        <v>8561.3579130264243</v>
      </c>
      <c r="EC66" s="800">
        <v>8449.2085926955224</v>
      </c>
      <c r="ED66" s="800">
        <v>8347.4364538777354</v>
      </c>
      <c r="EE66" s="362">
        <v>8229.5606445118447</v>
      </c>
      <c r="EF66" s="362">
        <v>8235.9912347567461</v>
      </c>
      <c r="EG66" s="362">
        <v>8239.5037492465417</v>
      </c>
      <c r="EH66" s="362">
        <v>8225.4735162888137</v>
      </c>
      <c r="EI66" s="362">
        <v>8236.1846387421683</v>
      </c>
      <c r="EJ66" s="289">
        <v>-111.25181513556709</v>
      </c>
      <c r="EK66" s="956">
        <v>-1.3327662420704711</v>
      </c>
      <c r="EL66" s="790"/>
      <c r="EM66" s="790"/>
      <c r="EN66" s="690"/>
      <c r="EO66" s="691"/>
    </row>
    <row r="67" spans="1:145" x14ac:dyDescent="0.2">
      <c r="A67" s="170"/>
      <c r="B67" s="1069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6">
        <v>81.005360888911866</v>
      </c>
      <c r="EC67" s="776">
        <v>80.781532850563607</v>
      </c>
      <c r="ED67" s="776">
        <v>80.476154314387216</v>
      </c>
      <c r="EE67" s="771">
        <v>80.208964236959929</v>
      </c>
      <c r="EF67" s="771">
        <v>80.237448346871403</v>
      </c>
      <c r="EG67" s="771">
        <v>80.24150519029368</v>
      </c>
      <c r="EH67" s="771">
        <v>80.203539073508196</v>
      </c>
      <c r="EI67" s="771">
        <v>80.197803209656158</v>
      </c>
      <c r="EJ67" s="821">
        <v>-0.27835110473105829</v>
      </c>
      <c r="EK67" s="956"/>
      <c r="EL67" s="790"/>
      <c r="EM67" s="790"/>
      <c r="EN67" s="690"/>
      <c r="EO67" s="691"/>
    </row>
    <row r="68" spans="1:145" ht="3.75" customHeight="1" x14ac:dyDescent="0.2">
      <c r="A68" s="170"/>
      <c r="B68" s="106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">
      <c r="A69" s="170"/>
      <c r="B69" s="106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800">
        <v>12259.959407205535</v>
      </c>
      <c r="EC69" s="800">
        <v>12250.398565431482</v>
      </c>
      <c r="ED69" s="800">
        <v>12250.643038756552</v>
      </c>
      <c r="EE69" s="362">
        <v>12239.959457358593</v>
      </c>
      <c r="EF69" s="362">
        <v>12252.863165816316</v>
      </c>
      <c r="EG69" s="362">
        <v>12237.56960223906</v>
      </c>
      <c r="EH69" s="362">
        <v>12231.367339626819</v>
      </c>
      <c r="EI69" s="362">
        <v>12276.850544119527</v>
      </c>
      <c r="EJ69" s="289">
        <v>26.207505362974189</v>
      </c>
      <c r="EK69" s="956">
        <v>0.21392758959724034</v>
      </c>
      <c r="EL69" s="790"/>
      <c r="EM69" s="790"/>
      <c r="EN69" s="690"/>
      <c r="EO69" s="691"/>
    </row>
    <row r="70" spans="1:145" x14ac:dyDescent="0.2">
      <c r="A70" s="170"/>
      <c r="B70" s="1069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6">
        <v>95.64717186685094</v>
      </c>
      <c r="EC70" s="776">
        <v>95.632046699734872</v>
      </c>
      <c r="ED70" s="776">
        <v>95.63251403192055</v>
      </c>
      <c r="EE70" s="771">
        <v>95.62670730715881</v>
      </c>
      <c r="EF70" s="771">
        <v>95.625548981238197</v>
      </c>
      <c r="EG70" s="771">
        <v>95.618029230690524</v>
      </c>
      <c r="EH70" s="771">
        <v>95.623703132467199</v>
      </c>
      <c r="EI70" s="771">
        <v>95.64402750005479</v>
      </c>
      <c r="EJ70" s="992"/>
      <c r="EK70" s="956"/>
      <c r="EL70" s="790"/>
      <c r="EM70" s="790"/>
      <c r="EN70" s="690"/>
      <c r="EO70" s="691"/>
    </row>
    <row r="71" spans="1:145" ht="3" customHeight="1" x14ac:dyDescent="0.2">
      <c r="A71" s="170"/>
      <c r="B71" s="106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">
      <c r="A72" s="170"/>
      <c r="B72" s="106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800">
        <v>753.47062849819031</v>
      </c>
      <c r="EC72" s="800">
        <v>756.19256236991066</v>
      </c>
      <c r="ED72" s="800">
        <v>751.30948825329233</v>
      </c>
      <c r="EE72" s="362">
        <v>755.71836533929854</v>
      </c>
      <c r="EF72" s="362">
        <v>751.25446781743256</v>
      </c>
      <c r="EG72" s="362">
        <v>749.83629706524584</v>
      </c>
      <c r="EH72" s="362">
        <v>748.04452270227227</v>
      </c>
      <c r="EI72" s="362">
        <v>745.08346688448773</v>
      </c>
      <c r="EJ72" s="289">
        <v>-6.2260213688045951</v>
      </c>
      <c r="EK72" s="956">
        <v>-0.82868930396172713</v>
      </c>
      <c r="EL72" s="790"/>
      <c r="EM72" s="790"/>
      <c r="EN72" s="690"/>
      <c r="EO72" s="691"/>
    </row>
    <row r="73" spans="1:145" ht="12.75" customHeight="1" x14ac:dyDescent="0.2">
      <c r="A73" s="170"/>
      <c r="B73" s="1069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6">
        <v>83.242301405022715</v>
      </c>
      <c r="EC73" s="776">
        <v>83.333598183614725</v>
      </c>
      <c r="ED73" s="776">
        <v>83.543729945490739</v>
      </c>
      <c r="EE73" s="771">
        <v>83.634557109328256</v>
      </c>
      <c r="EF73" s="771">
        <v>83.380437370161033</v>
      </c>
      <c r="EG73" s="771">
        <v>83.486969376786732</v>
      </c>
      <c r="EH73" s="771">
        <v>83.551187694844359</v>
      </c>
      <c r="EI73" s="771">
        <v>83.293175330987779</v>
      </c>
      <c r="EJ73" s="821">
        <v>-0.25055461450295979</v>
      </c>
      <c r="EK73" s="956"/>
      <c r="EL73" s="790"/>
      <c r="EM73" s="790"/>
      <c r="EN73" s="690"/>
      <c r="EO73" s="691"/>
    </row>
    <row r="74" spans="1:145" s="375" customFormat="1" ht="4.5" customHeight="1" x14ac:dyDescent="0.2">
      <c r="A74" s="170"/>
      <c r="B74" s="106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">
      <c r="A75" s="170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800">
        <v>3523.8855446142679</v>
      </c>
      <c r="EE75" s="362">
        <v>3463.1542663632595</v>
      </c>
      <c r="EF75" s="362">
        <v>3398.5576582880053</v>
      </c>
      <c r="EG75" s="362">
        <v>3409.3898134177784</v>
      </c>
      <c r="EH75" s="362">
        <v>3407.8692488817137</v>
      </c>
      <c r="EI75" s="362">
        <v>3475.9811022715799</v>
      </c>
      <c r="EJ75" s="289">
        <v>-47.904442342688071</v>
      </c>
      <c r="EK75" s="956">
        <v>-1.3594210633742887</v>
      </c>
      <c r="EL75" s="689"/>
      <c r="EM75" s="790"/>
      <c r="EN75" s="688"/>
      <c r="EO75" s="691"/>
    </row>
    <row r="76" spans="1:145" x14ac:dyDescent="0.2">
      <c r="A76" s="170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800">
        <v>1784.0683117551021</v>
      </c>
      <c r="EE76" s="362">
        <v>1697.378520011662</v>
      </c>
      <c r="EF76" s="362">
        <v>1646.5079729759473</v>
      </c>
      <c r="EG76" s="362">
        <v>1669.8626371275509</v>
      </c>
      <c r="EH76" s="362">
        <v>1659.0435682339648</v>
      </c>
      <c r="EI76" s="362">
        <v>1662.1124415065594</v>
      </c>
      <c r="EJ76" s="289">
        <v>-121.95587024854262</v>
      </c>
      <c r="EK76" s="956">
        <v>-6.8358296285508713</v>
      </c>
      <c r="EL76" s="689"/>
      <c r="EM76" s="790"/>
      <c r="EN76" s="520"/>
      <c r="EO76" s="230"/>
    </row>
    <row r="77" spans="1:145" ht="15" x14ac:dyDescent="0.25">
      <c r="A77" s="170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800">
        <v>573.61399114431481</v>
      </c>
      <c r="EE77" s="362">
        <v>573.62932717055389</v>
      </c>
      <c r="EF77" s="362">
        <v>566.62244931486862</v>
      </c>
      <c r="EG77" s="362">
        <v>566.62803178571437</v>
      </c>
      <c r="EH77" s="362">
        <v>566.63261578717197</v>
      </c>
      <c r="EI77" s="362">
        <v>566.6382769650146</v>
      </c>
      <c r="EJ77" s="289">
        <v>-6.975714179300212</v>
      </c>
      <c r="EK77" s="956">
        <v>-1.2160990294857066</v>
      </c>
      <c r="EL77" s="689"/>
      <c r="EM77" s="790"/>
      <c r="EN77" s="520"/>
      <c r="EO77" s="542"/>
    </row>
    <row r="78" spans="1:145" ht="15" x14ac:dyDescent="0.25">
      <c r="A78" s="170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800">
        <v>599.03886518485126</v>
      </c>
      <c r="EE78" s="362">
        <v>625.20917029104373</v>
      </c>
      <c r="EF78" s="362">
        <v>619.4542533771895</v>
      </c>
      <c r="EG78" s="362">
        <v>606.89303748451312</v>
      </c>
      <c r="EH78" s="362">
        <v>616.15469367057722</v>
      </c>
      <c r="EI78" s="362">
        <v>681.16362017000574</v>
      </c>
      <c r="EJ78" s="289">
        <v>82.124754985154482</v>
      </c>
      <c r="EK78" s="956">
        <v>13.709420165887298</v>
      </c>
      <c r="EL78" s="689"/>
      <c r="EM78" s="790"/>
      <c r="EN78" s="520"/>
      <c r="EO78" s="542"/>
    </row>
    <row r="79" spans="1:145" ht="15" x14ac:dyDescent="0.25">
      <c r="A79" s="170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800">
        <v>567.16437653000003</v>
      </c>
      <c r="EE79" s="362">
        <v>566.93724888999998</v>
      </c>
      <c r="EF79" s="362">
        <v>565.97298261999993</v>
      </c>
      <c r="EG79" s="362">
        <v>566.00610701999994</v>
      </c>
      <c r="EH79" s="362">
        <v>566.03837118999991</v>
      </c>
      <c r="EI79" s="362">
        <v>566.06676363000008</v>
      </c>
      <c r="EJ79" s="289">
        <v>-1.0976128999999446</v>
      </c>
      <c r="EK79" s="956">
        <v>-0.19352641763492606</v>
      </c>
      <c r="EL79" s="689"/>
      <c r="EM79" s="790"/>
      <c r="EN79" s="520"/>
      <c r="EO79" s="542"/>
    </row>
    <row r="80" spans="1:145" ht="15" x14ac:dyDescent="0.25">
      <c r="A80" s="170"/>
      <c r="B80" s="106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800">
        <v>953.14770445622958</v>
      </c>
      <c r="EE80" s="362">
        <v>895.84845944320989</v>
      </c>
      <c r="EF80" s="362">
        <v>839.75825986597397</v>
      </c>
      <c r="EG80" s="362">
        <v>852.20003605448369</v>
      </c>
      <c r="EH80" s="362">
        <v>854.52412618093445</v>
      </c>
      <c r="EI80" s="362">
        <v>922.24041940370523</v>
      </c>
      <c r="EJ80" s="289">
        <v>-30.907285052524344</v>
      </c>
      <c r="EK80" s="956">
        <v>-3.2426543030030119</v>
      </c>
      <c r="EL80" s="689"/>
      <c r="EM80" s="790"/>
      <c r="EN80" s="520"/>
      <c r="EO80" s="542"/>
    </row>
    <row r="81" spans="1:145" x14ac:dyDescent="0.2">
      <c r="A81" s="170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800">
        <v>810.24247709137819</v>
      </c>
      <c r="EE81" s="362">
        <v>726.42094139216613</v>
      </c>
      <c r="EF81" s="362">
        <v>676.46753356878446</v>
      </c>
      <c r="EG81" s="362">
        <v>701.92549835997067</v>
      </c>
      <c r="EH81" s="362">
        <v>694.16481540035727</v>
      </c>
      <c r="EI81" s="362">
        <v>696.78118319369946</v>
      </c>
      <c r="EJ81" s="289">
        <v>-113.46129389767873</v>
      </c>
      <c r="EK81" s="956">
        <v>-14.003375175414645</v>
      </c>
      <c r="EL81" s="689"/>
      <c r="EM81" s="790"/>
      <c r="EN81" s="520"/>
      <c r="EO81" s="230"/>
    </row>
    <row r="82" spans="1:145" x14ac:dyDescent="0.2">
      <c r="A82" s="170"/>
      <c r="B82" s="106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800">
        <v>142.90522736485136</v>
      </c>
      <c r="EE82" s="362">
        <v>169.42751805104379</v>
      </c>
      <c r="EF82" s="362">
        <v>163.29072629718948</v>
      </c>
      <c r="EG82" s="362">
        <v>150.27453769451307</v>
      </c>
      <c r="EH82" s="362">
        <v>160.35931078057723</v>
      </c>
      <c r="EI82" s="362">
        <v>225.4592362100058</v>
      </c>
      <c r="EJ82" s="289">
        <v>82.554008845154442</v>
      </c>
      <c r="EK82" s="956">
        <v>57.768361848923689</v>
      </c>
      <c r="EL82" s="689"/>
      <c r="EM82" s="790"/>
      <c r="EN82" s="520"/>
      <c r="EO82" s="230"/>
    </row>
    <row r="83" spans="1:145" ht="12.75" hidden="1" customHeight="1" outlineLevel="1" x14ac:dyDescent="0.2">
      <c r="A83" s="170"/>
      <c r="B83" s="106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#REF!</v>
      </c>
      <c r="EL83" s="689" t="s">
        <v>272</v>
      </c>
      <c r="EM83" s="790"/>
      <c r="EN83" s="224"/>
      <c r="EO83" s="230"/>
    </row>
    <row r="84" spans="1:145" collapsed="1" x14ac:dyDescent="0.2">
      <c r="A84" s="170"/>
      <c r="B84" s="106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800">
        <v>25903.921273990189</v>
      </c>
      <c r="EC84" s="800">
        <v>25874.544552494579</v>
      </c>
      <c r="ED84" s="800">
        <v>25896.604256768613</v>
      </c>
      <c r="EE84" s="362">
        <v>25918.615871124308</v>
      </c>
      <c r="EF84" s="362">
        <v>25932.528356628667</v>
      </c>
      <c r="EG84" s="362">
        <v>25975.25702037357</v>
      </c>
      <c r="EH84" s="362">
        <v>26035.447518552883</v>
      </c>
      <c r="EI84" s="362">
        <v>26066.726561044125</v>
      </c>
      <c r="EJ84" s="289">
        <v>170.12230427551185</v>
      </c>
      <c r="EK84" s="956">
        <v>0.65692900346594474</v>
      </c>
      <c r="EL84" s="689"/>
      <c r="EM84" s="790"/>
      <c r="EN84" s="603"/>
      <c r="EO84" s="230"/>
    </row>
    <row r="85" spans="1:145" ht="12.75" hidden="1" customHeight="1" x14ac:dyDescent="0.2">
      <c r="A85" s="170"/>
      <c r="B85" s="106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#DIV/0!</v>
      </c>
      <c r="EL85" s="689"/>
      <c r="EM85" s="790"/>
      <c r="EN85" s="224"/>
      <c r="EO85" s="230"/>
    </row>
    <row r="86" spans="1:145" ht="13.5" thickBot="1" x14ac:dyDescent="0.25">
      <c r="A86" s="170"/>
      <c r="B86" s="106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1052">
        <v>98.549585935207475</v>
      </c>
      <c r="EC86" s="863">
        <v>98.554145107762807</v>
      </c>
      <c r="ED86" s="863">
        <v>98.555551533682532</v>
      </c>
      <c r="EE86" s="915">
        <v>98.558154316496427</v>
      </c>
      <c r="EF86" s="915">
        <v>98.564580148306803</v>
      </c>
      <c r="EG86" s="915">
        <v>98.566406302514949</v>
      </c>
      <c r="EH86" s="915">
        <v>98.569120880117296</v>
      </c>
      <c r="EI86" s="915">
        <v>98.56991186144468</v>
      </c>
      <c r="EJ86" s="1041"/>
      <c r="EK86" s="974"/>
      <c r="EL86" s="689"/>
      <c r="EM86" s="790"/>
      <c r="EN86" s="689"/>
      <c r="EO86" s="230"/>
    </row>
    <row r="87" spans="1:14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673">
        <v>6.9698595548434294</v>
      </c>
      <c r="EE90" s="917">
        <v>6.968930500603344</v>
      </c>
      <c r="EF90" s="917">
        <v>6.9766602587352446</v>
      </c>
      <c r="EG90" s="917">
        <v>6.96920358530003</v>
      </c>
      <c r="EH90" s="917">
        <v>6.9727744984914803</v>
      </c>
      <c r="EI90" s="917">
        <v>6.986260059065561</v>
      </c>
      <c r="EJ90" s="992">
        <v>1.6400504222131573E-2</v>
      </c>
      <c r="EK90" s="956">
        <v>0.23530609323016982</v>
      </c>
      <c r="EL90" s="689"/>
      <c r="EM90" s="790"/>
      <c r="EN90" s="224"/>
      <c r="EO90" s="230"/>
    </row>
    <row r="91" spans="1:14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3"/>
      <c r="EC91" s="1053"/>
      <c r="ED91" s="1053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793">
        <v>2.3079800000000001</v>
      </c>
      <c r="EE92" s="608">
        <v>2.3083100000000001</v>
      </c>
      <c r="EF92" s="608">
        <v>2.3084199999999999</v>
      </c>
      <c r="EG92" s="608">
        <v>2.3085300000000002</v>
      </c>
      <c r="EH92" s="608">
        <v>2.30864</v>
      </c>
      <c r="EI92" s="608">
        <v>2.3087499999999999</v>
      </c>
      <c r="EJ92" s="998">
        <v>7.6999999999971536E-4</v>
      </c>
      <c r="EK92" s="956">
        <v>3.3362507474055114E-2</v>
      </c>
      <c r="EL92" s="689"/>
      <c r="EM92" s="790"/>
      <c r="EN92" s="520"/>
      <c r="EO92" s="230"/>
    </row>
    <row r="93" spans="1:145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3"/>
      <c r="EC93" s="1053"/>
      <c r="ED93" s="1053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25">
      <c r="A95" s="170"/>
      <c r="B95" s="106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33">
        <v>697.42814678173795</v>
      </c>
      <c r="EE95" s="814">
        <v>697.42814678173795</v>
      </c>
      <c r="EF95" s="814">
        <v>697.42814678173795</v>
      </c>
      <c r="EG95" s="814">
        <v>697.42814678173795</v>
      </c>
      <c r="EH95" s="814">
        <v>697.42814678173795</v>
      </c>
      <c r="EI95" s="814">
        <v>687.24759768812521</v>
      </c>
      <c r="EJ95" s="289">
        <v>-10.18054909361274</v>
      </c>
      <c r="EK95" s="956">
        <v>-1.4597273053275184</v>
      </c>
      <c r="EL95" s="689"/>
      <c r="EM95" s="790"/>
      <c r="EN95" s="520"/>
      <c r="EO95" s="230"/>
    </row>
    <row r="96" spans="1:145" x14ac:dyDescent="0.2">
      <c r="A96" s="170"/>
      <c r="B96" s="106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">
      <c r="A97" s="170"/>
      <c r="B97" s="106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">
      <c r="A98" s="170"/>
      <c r="B98" s="106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">
      <c r="A99" s="170"/>
      <c r="B99" s="106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">
      <c r="A100" s="170"/>
      <c r="B100" s="106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">
      <c r="A101" s="170"/>
      <c r="B101" s="106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">
      <c r="A102" s="170"/>
      <c r="B102" s="106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">
      <c r="A103" s="170"/>
      <c r="B103" s="106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">
      <c r="A104" s="170"/>
      <c r="B104" s="106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785"/>
      <c r="EC108" s="785"/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4">
        <v>4</v>
      </c>
      <c r="EC111" s="598">
        <v>4</v>
      </c>
      <c r="ED111" s="598">
        <v>4</v>
      </c>
      <c r="EE111" s="916">
        <v>4</v>
      </c>
      <c r="EF111" s="916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5"/>
      <c r="EK113" s="1075"/>
      <c r="EL113" s="304"/>
      <c r="EM113" s="304"/>
      <c r="EN113" s="224"/>
    </row>
    <row r="114" spans="3:14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">
      <c r="E206" s="103"/>
      <c r="F206" s="103"/>
      <c r="G206" s="103"/>
      <c r="H206" s="103"/>
      <c r="I206" s="103"/>
      <c r="J206" s="103"/>
      <c r="K206" s="103"/>
    </row>
    <row r="207" spans="3:141" x14ac:dyDescent="0.2">
      <c r="E207" s="103"/>
      <c r="F207" s="103"/>
      <c r="G207" s="103"/>
      <c r="H207" s="103"/>
      <c r="I207" s="103"/>
      <c r="J207" s="103"/>
      <c r="K207" s="103"/>
    </row>
    <row r="208" spans="3:14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A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9" width="8.85546875" style="809" customWidth="1"/>
    <col min="140" max="141" width="9.7109375" style="168" customWidth="1"/>
    <col min="142" max="157" width="11.42578125" style="168"/>
  </cols>
  <sheetData>
    <row r="2" spans="3:14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62" t="s">
        <v>236</v>
      </c>
      <c r="DI4" s="1062" t="str">
        <f>+entero!DI3</f>
        <v>2017
A fines de Dic</v>
      </c>
      <c r="DJ4" s="1062" t="str">
        <f>+entero!DJ3</f>
        <v>2018
A fines de Ene</v>
      </c>
      <c r="DK4" s="1062" t="str">
        <f>+entero!DK3</f>
        <v>2018
A fines de Feb</v>
      </c>
      <c r="DL4" s="1062" t="str">
        <f>+entero!DL3</f>
        <v>2018
A fines de Mar</v>
      </c>
      <c r="DM4" s="1062" t="str">
        <f>+entero!DM3</f>
        <v>2018
A fines de Abr</v>
      </c>
      <c r="DN4" s="1062" t="str">
        <f>+entero!DN3</f>
        <v>2018
A fines de May</v>
      </c>
      <c r="DO4" s="1062" t="str">
        <f>+entero!DO3</f>
        <v>2018
A fines de Jun</v>
      </c>
      <c r="DP4" s="1062" t="str">
        <f>+entero!DP3</f>
        <v>2018
A fines de Jul</v>
      </c>
      <c r="DQ4" s="1062" t="str">
        <f>+entero!DQ3</f>
        <v>2018
A fines de Ago</v>
      </c>
      <c r="DR4" s="1062" t="str">
        <f>+entero!DR3</f>
        <v>2018
A fines de Sep</v>
      </c>
      <c r="DS4" s="1062" t="str">
        <f>+entero!DS3</f>
        <v>2018
A fines de Oct</v>
      </c>
      <c r="DT4" s="1062" t="str">
        <f>+entero!DT3</f>
        <v>2018
A fines de Nov</v>
      </c>
      <c r="DU4" s="1062" t="str">
        <f>+entero!DU3</f>
        <v>2018
A fines de Dic</v>
      </c>
      <c r="DV4" s="1062" t="str">
        <f>+entero!DV3</f>
        <v>2019
A fines de Ene</v>
      </c>
      <c r="DW4" s="1062" t="str">
        <f>+entero!DW3</f>
        <v>2019
A fines de Feb</v>
      </c>
      <c r="DX4" s="1062" t="str">
        <f>+entero!DX3</f>
        <v>2019
A fines de Mar</v>
      </c>
      <c r="DY4" s="1062" t="str">
        <f>+entero!DY3</f>
        <v>2019
A fines de Abr</v>
      </c>
      <c r="DZ4" s="1062" t="str">
        <f>+entero!DZ3</f>
        <v>2019
A fines de May</v>
      </c>
      <c r="EA4" s="1062" t="str">
        <f>+entero!EA3</f>
        <v>2019
A fines de Jun</v>
      </c>
      <c r="EB4" s="1083" t="str">
        <f>+entero!EB3</f>
        <v>Semana 1°</v>
      </c>
      <c r="EC4" s="1083" t="str">
        <f>+entero!EC3</f>
        <v>Semana 2°</v>
      </c>
      <c r="ED4" s="1083" t="str">
        <f>+entero!ED3</f>
        <v>Semana 3°</v>
      </c>
      <c r="EE4" s="1076" t="str">
        <f>+entero!EE3</f>
        <v>Semana 4°</v>
      </c>
      <c r="EF4" s="1077"/>
      <c r="EG4" s="1077"/>
      <c r="EH4" s="1077"/>
      <c r="EI4" s="1078"/>
      <c r="EJ4" s="1088" t="s">
        <v>252</v>
      </c>
      <c r="EK4" s="1089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25">
      <c r="C5" s="16"/>
      <c r="D5" s="1087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85"/>
      <c r="DI5" s="1085">
        <f>+entero!DI4</f>
        <v>0</v>
      </c>
      <c r="DJ5" s="1085">
        <f>+entero!DJ4</f>
        <v>0</v>
      </c>
      <c r="DK5" s="1085">
        <f>+entero!DK4</f>
        <v>0</v>
      </c>
      <c r="DL5" s="1085">
        <f>+entero!DL4</f>
        <v>0</v>
      </c>
      <c r="DM5" s="1085">
        <f>+entero!DM4</f>
        <v>0</v>
      </c>
      <c r="DN5" s="1085">
        <f>+entero!DN4</f>
        <v>0</v>
      </c>
      <c r="DO5" s="1085">
        <f>+entero!DO4</f>
        <v>0</v>
      </c>
      <c r="DP5" s="1085">
        <f>+entero!DP4</f>
        <v>0</v>
      </c>
      <c r="DQ5" s="1085">
        <f>+entero!DQ4</f>
        <v>0</v>
      </c>
      <c r="DR5" s="1085">
        <f>+entero!DR4</f>
        <v>0</v>
      </c>
      <c r="DS5" s="1085">
        <f>+entero!DS4</f>
        <v>0</v>
      </c>
      <c r="DT5" s="1085">
        <f>+entero!DT4</f>
        <v>0</v>
      </c>
      <c r="DU5" s="1085">
        <f>+entero!DU4</f>
        <v>0</v>
      </c>
      <c r="DV5" s="1085">
        <f>+entero!DV4</f>
        <v>0</v>
      </c>
      <c r="DW5" s="1085">
        <f>+entero!DW4</f>
        <v>0</v>
      </c>
      <c r="DX5" s="1085">
        <f>+entero!DX4</f>
        <v>0</v>
      </c>
      <c r="DY5" s="1085">
        <f>+entero!DY4</f>
        <v>0</v>
      </c>
      <c r="DZ5" s="1085">
        <f>+entero!DZ4</f>
        <v>0</v>
      </c>
      <c r="EA5" s="1085">
        <f>+entero!EA4</f>
        <v>0</v>
      </c>
      <c r="EB5" s="1084">
        <f>+entero!EB4</f>
        <v>43651</v>
      </c>
      <c r="EC5" s="1084">
        <f>+entero!EC4</f>
        <v>43658</v>
      </c>
      <c r="ED5" s="1084">
        <f>+entero!ED4</f>
        <v>43665</v>
      </c>
      <c r="EE5" s="941">
        <f>+entero!EE4</f>
        <v>43668</v>
      </c>
      <c r="EF5" s="941">
        <f>+entero!EF4</f>
        <v>43669</v>
      </c>
      <c r="EG5" s="941">
        <f>+entero!EG4</f>
        <v>43670</v>
      </c>
      <c r="EH5" s="941">
        <f>+entero!EH4</f>
        <v>43671</v>
      </c>
      <c r="EI5" s="941">
        <f>+entero!EI4</f>
        <v>43672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763">
        <f>+entero!ED7</f>
        <v>8209.68417133</v>
      </c>
      <c r="EE7" s="468">
        <f>+entero!EE7</f>
        <v>8138.9896131099995</v>
      </c>
      <c r="EF7" s="468">
        <f>+entero!EF7</f>
        <v>8114.51990854</v>
      </c>
      <c r="EG7" s="468">
        <f>+entero!EG7</f>
        <v>8095.0969590099994</v>
      </c>
      <c r="EH7" s="468">
        <f>+entero!EH7</f>
        <v>8099.2541270200009</v>
      </c>
      <c r="EI7" s="468">
        <f>+entero!EI7</f>
        <v>8081.3851328199989</v>
      </c>
      <c r="EJ7" s="765">
        <f>+entero!EJ7</f>
        <v>-128.29903851000108</v>
      </c>
      <c r="EK7" s="957">
        <f>+entero!EK7</f>
        <v>-1.5627767869323073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763">
        <f>+entero!ED8</f>
        <v>5945.6556744700001</v>
      </c>
      <c r="EE8" s="468">
        <f>+entero!EE8</f>
        <v>5903.2675484699994</v>
      </c>
      <c r="EF8" s="468">
        <f>+entero!EF8</f>
        <v>5880.5721481600003</v>
      </c>
      <c r="EG8" s="468">
        <f>+entero!EG8</f>
        <v>5871.8073829199993</v>
      </c>
      <c r="EH8" s="468">
        <f>+entero!EH8</f>
        <v>5864.3515845399997</v>
      </c>
      <c r="EI8" s="468">
        <f>+entero!EI8</f>
        <v>5861.9177832799996</v>
      </c>
      <c r="EJ8" s="765">
        <f>+entero!EJ8</f>
        <v>-83.737891190000482</v>
      </c>
      <c r="EK8" s="957">
        <f>+entero!EK8</f>
        <v>-1.408387834323499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763">
        <f>+entero!ED9</f>
        <v>231.17918985</v>
      </c>
      <c r="EE9" s="468">
        <f>+entero!EE9</f>
        <v>231.51221185</v>
      </c>
      <c r="EF9" s="468">
        <f>+entero!EF9</f>
        <v>231.24612895000001</v>
      </c>
      <c r="EG9" s="468">
        <f>+entero!EG9</f>
        <v>230.91980085</v>
      </c>
      <c r="EH9" s="468">
        <f>+entero!EH9</f>
        <v>230.86290262</v>
      </c>
      <c r="EI9" s="468">
        <f>+entero!EI9</f>
        <v>230.73571833</v>
      </c>
      <c r="EJ9" s="997">
        <f>+entero!EJ9</f>
        <v>-0.44347152000000278</v>
      </c>
      <c r="EK9" s="957">
        <f>+entero!EK9</f>
        <v>-0.19183020767905568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763">
        <f>+entero!ED10</f>
        <v>1996.8550280200002</v>
      </c>
      <c r="EE10" s="468">
        <f>+entero!EE10</f>
        <v>1968.1637227400001</v>
      </c>
      <c r="EF10" s="468">
        <f>+entero!EF10</f>
        <v>1966.6969301199999</v>
      </c>
      <c r="EG10" s="468">
        <f>+entero!EG10</f>
        <v>1956.4158827599999</v>
      </c>
      <c r="EH10" s="468">
        <f>+entero!EH10</f>
        <v>1968.09460635</v>
      </c>
      <c r="EI10" s="468">
        <f>+entero!EI10</f>
        <v>1952.8064001199998</v>
      </c>
      <c r="EJ10" s="765">
        <f>+entero!EJ10</f>
        <v>-44.048627900000383</v>
      </c>
      <c r="EK10" s="957">
        <f>+entero!EK10</f>
        <v>-2.2059001420687618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763">
        <f>+entero!ED11</f>
        <v>35.994278989999998</v>
      </c>
      <c r="EE11" s="468">
        <f>+entero!EE11</f>
        <v>36.046130050000002</v>
      </c>
      <c r="EF11" s="468">
        <f>+entero!EF11</f>
        <v>36.004701309999994</v>
      </c>
      <c r="EG11" s="468">
        <f>+entero!EG11</f>
        <v>35.95389248</v>
      </c>
      <c r="EH11" s="468">
        <f>+entero!EH11</f>
        <v>35.945033510000002</v>
      </c>
      <c r="EI11" s="468">
        <f>+entero!EI11</f>
        <v>35.925231090000004</v>
      </c>
      <c r="EJ11" s="997">
        <f>+entero!EJ11</f>
        <v>-6.9047899999993945E-2</v>
      </c>
      <c r="EK11" s="957">
        <f>+entero!EK11</f>
        <v>-0.19183020729259814</v>
      </c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763">
        <f>+entero!ED12</f>
        <v>8209.6806806799996</v>
      </c>
      <c r="EE12" s="468">
        <f>+entero!EE12</f>
        <v>8138.986122459999</v>
      </c>
      <c r="EF12" s="468">
        <f>+entero!EF12</f>
        <v>8114.5164178900004</v>
      </c>
      <c r="EG12" s="468">
        <f>+entero!EG12</f>
        <v>8095.093468359999</v>
      </c>
      <c r="EH12" s="468">
        <f>+entero!EH12</f>
        <v>8099.090763440001</v>
      </c>
      <c r="EI12" s="468">
        <f>+entero!EI12</f>
        <v>8081.5080054899991</v>
      </c>
      <c r="EJ12" s="765">
        <f>+entero!EJ12</f>
        <v>-128.17267519000052</v>
      </c>
      <c r="EK12" s="957">
        <f>+entero!EK12</f>
        <v>-1.5612382524405777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1416.6319435408163</v>
      </c>
      <c r="EC13" s="763">
        <f>+entero!EC13</f>
        <v>1445.6831834956263</v>
      </c>
      <c r="ED13" s="763">
        <f>+entero!ED13</f>
        <v>1478.3869956967928</v>
      </c>
      <c r="EE13" s="468">
        <f>+entero!EE13</f>
        <v>1460.8535332784256</v>
      </c>
      <c r="EF13" s="468">
        <f>+entero!EF13</f>
        <v>1468.7927559241984</v>
      </c>
      <c r="EG13" s="468">
        <f>+entero!EG13</f>
        <v>1470.8551609941692</v>
      </c>
      <c r="EH13" s="468">
        <f>+entero!EH13</f>
        <v>1463.2507281093294</v>
      </c>
      <c r="EI13" s="468">
        <f>+entero!EI13</f>
        <v>1450.810176479592</v>
      </c>
      <c r="EJ13" s="765">
        <f>+entero!EJ13</f>
        <v>-27.576819217200864</v>
      </c>
      <c r="EK13" s="957">
        <f>+entero!EK13</f>
        <v>-1.86533156050952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763">
        <f>+entero!ED14</f>
        <v>567.16437653000003</v>
      </c>
      <c r="EE14" s="468">
        <f>+entero!EE14</f>
        <v>566.93724888999998</v>
      </c>
      <c r="EF14" s="468">
        <f>+entero!EF14</f>
        <v>565.97298261999993</v>
      </c>
      <c r="EG14" s="468">
        <f>+entero!EG14</f>
        <v>566.00610701999994</v>
      </c>
      <c r="EH14" s="468">
        <f>+entero!EH14</f>
        <v>566.03837118999991</v>
      </c>
      <c r="EI14" s="468">
        <f>+entero!EI14</f>
        <v>566.06676363000008</v>
      </c>
      <c r="EJ14" s="765">
        <f>+entero!EJ14</f>
        <v>-1.0976128999999446</v>
      </c>
      <c r="EK14" s="957">
        <f>+entero!EK14</f>
        <v>-0.19352641763492606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763">
        <f>+entero!ED16</f>
        <v>155.20278933</v>
      </c>
      <c r="EE16" s="468">
        <f>+entero!EE16</f>
        <v>155.20457028999999</v>
      </c>
      <c r="EF16" s="468">
        <f>+entero!EF16</f>
        <v>155.22425960999999</v>
      </c>
      <c r="EG16" s="468">
        <f>+entero!EG16</f>
        <v>155.23375497999999</v>
      </c>
      <c r="EH16" s="468">
        <f>+entero!EH16</f>
        <v>155.24476457</v>
      </c>
      <c r="EI16" s="468">
        <f>+entero!EI16</f>
        <v>155.25364200000001</v>
      </c>
      <c r="EJ16" s="997">
        <f>+entero!EJ16</f>
        <v>5.0852670000011813E-2</v>
      </c>
      <c r="EK16" s="957">
        <f>+entero!EK16</f>
        <v>3.276530674451994E-2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9791.6261192208167</v>
      </c>
      <c r="EC18" s="763">
        <f>+entero!EC18</f>
        <v>9786.6270229756246</v>
      </c>
      <c r="ED18" s="763">
        <f>+entero!ED18</f>
        <v>9843.2704657067916</v>
      </c>
      <c r="EE18" s="468">
        <f>+entero!EE18</f>
        <v>9755.0442260284235</v>
      </c>
      <c r="EF18" s="468">
        <f>+entero!EF18</f>
        <v>9738.5334334241998</v>
      </c>
      <c r="EG18" s="468">
        <f>+entero!EG18</f>
        <v>9721.1823843341681</v>
      </c>
      <c r="EH18" s="468">
        <f>+entero!EH18</f>
        <v>9717.5862561193298</v>
      </c>
      <c r="EI18" s="468">
        <f>+entero!EI18</f>
        <v>9687.5718239695907</v>
      </c>
      <c r="EJ18" s="765">
        <f>+entero!EJ18</f>
        <v>-155.69864173720089</v>
      </c>
      <c r="EK18" s="957">
        <f>+entero!EK18</f>
        <v>-1.5817775431412051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0</v>
      </c>
      <c r="ED19" s="763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0.7</v>
      </c>
      <c r="EH19" s="468">
        <f>+entero!EH19</f>
        <v>0</v>
      </c>
      <c r="EI19" s="468">
        <f>+entero!EI19</f>
        <v>0</v>
      </c>
      <c r="EJ19" s="765">
        <f>+entero!EJ19</f>
        <v>0.7</v>
      </c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763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/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763">
        <f>+entero!EC21</f>
        <v>12.5</v>
      </c>
      <c r="ED21" s="763">
        <f>+entero!ED21</f>
        <v>0</v>
      </c>
      <c r="EE21" s="468">
        <f>+entero!EE21</f>
        <v>35.1</v>
      </c>
      <c r="EF21" s="468">
        <f>+entero!EF21</f>
        <v>5.3</v>
      </c>
      <c r="EG21" s="468">
        <f>+entero!EG21</f>
        <v>0</v>
      </c>
      <c r="EH21" s="468">
        <f>+entero!EH21</f>
        <v>12</v>
      </c>
      <c r="EI21" s="468">
        <f>+entero!EI21</f>
        <v>2</v>
      </c>
      <c r="EJ21" s="765">
        <f>+entero!EJ21</f>
        <v>54.4</v>
      </c>
      <c r="EK21" s="957"/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763">
        <f>+entero!EC22</f>
        <v>0</v>
      </c>
      <c r="ED22" s="763">
        <f>+entero!ED22</f>
        <v>0</v>
      </c>
      <c r="EE22" s="468">
        <f>+entero!EE22</f>
        <v>0</v>
      </c>
      <c r="EF22" s="468">
        <f>+entero!EF22</f>
        <v>1.1000000000000001</v>
      </c>
      <c r="EG22" s="468">
        <f>+entero!EG22</f>
        <v>0</v>
      </c>
      <c r="EH22" s="468">
        <f>+entero!EH22</f>
        <v>3.6</v>
      </c>
      <c r="EI22" s="468">
        <f>+entero!EI22</f>
        <v>0.1</v>
      </c>
      <c r="EJ22" s="765">
        <f>+entero!EJ22</f>
        <v>4.8</v>
      </c>
      <c r="EK22" s="957"/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763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15</v>
      </c>
      <c r="EJ25" s="765">
        <f>+entero!EJ25</f>
        <v>15</v>
      </c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763">
        <f>+entero!EC26</f>
        <v>5</v>
      </c>
      <c r="ED26" s="763">
        <f>+entero!ED26</f>
        <v>0</v>
      </c>
      <c r="EE26" s="468">
        <f>+entero!EE26</f>
        <v>22</v>
      </c>
      <c r="EF26" s="468">
        <f>+entero!EF26</f>
        <v>0</v>
      </c>
      <c r="EG26" s="468">
        <f>+entero!EG26</f>
        <v>4</v>
      </c>
      <c r="EH26" s="468">
        <f>+entero!EH26</f>
        <v>0</v>
      </c>
      <c r="EI26" s="468">
        <f>+entero!EI26</f>
        <v>0</v>
      </c>
      <c r="EJ26" s="765">
        <f>+entero!EJ26</f>
        <v>26</v>
      </c>
      <c r="EK26" s="957"/>
      <c r="EL26" s="165"/>
      <c r="EM26" s="165"/>
      <c r="EN26" s="165"/>
      <c r="EO26" s="165"/>
      <c r="EP26" s="165"/>
      <c r="EQ26" s="165"/>
      <c r="ER26" s="165"/>
      <c r="ES26" s="165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W4: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D4:ED5"/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J7:EK14 EJ16:EK16 EJ18:EK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U179"/>
  <sheetViews>
    <sheetView zoomScaleNormal="100" workbookViewId="0">
      <pane xSplit="40" ySplit="4" topLeftCell="D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4" width="9.85546875" style="809" customWidth="1"/>
    <col min="135" max="139" width="9.28515625" style="809" customWidth="1"/>
    <col min="140" max="151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62" t="str">
        <f>+entero!DU3</f>
        <v>2018
A fines de Dic</v>
      </c>
      <c r="DV3" s="1062" t="str">
        <f>+entero!DV3</f>
        <v>2019
A fines de Ene</v>
      </c>
      <c r="DW3" s="1062" t="str">
        <f>+entero!DW3</f>
        <v>2019
A fines de Feb</v>
      </c>
      <c r="DX3" s="1062" t="str">
        <f>+entero!DX3</f>
        <v>2019
A fines de Mar</v>
      </c>
      <c r="DY3" s="1062" t="str">
        <f>+entero!DY3</f>
        <v>2019
A fines de Abr</v>
      </c>
      <c r="DZ3" s="1062" t="str">
        <f>+entero!DZ3</f>
        <v>2019
A fines de May</v>
      </c>
      <c r="EA3" s="1062" t="str">
        <f>+entero!EA3</f>
        <v>2019
A fines de Jun</v>
      </c>
      <c r="EB3" s="1083" t="str">
        <f>+entero!EB3</f>
        <v>Semana 1°</v>
      </c>
      <c r="EC3" s="1083" t="str">
        <f>+entero!EC3</f>
        <v>Semana 2°</v>
      </c>
      <c r="ED3" s="1083" t="str">
        <f>+entero!ED3</f>
        <v>Semana 3°</v>
      </c>
      <c r="EE3" s="1076" t="str">
        <f>+entero!EE3</f>
        <v>Semana 4°</v>
      </c>
      <c r="EF3" s="1077"/>
      <c r="EG3" s="1077"/>
      <c r="EH3" s="1077"/>
      <c r="EI3" s="1078"/>
      <c r="EJ3" s="1088" t="s">
        <v>252</v>
      </c>
      <c r="EK3" s="1089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25">
      <c r="C4" s="16"/>
      <c r="D4" s="1091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4"/>
      <c r="EC4" s="1084"/>
      <c r="ED4" s="1084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106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764">
        <f>+entero!ED28</f>
        <v>71648.722454025716</v>
      </c>
      <c r="EE6" s="869">
        <f>+entero!EE28</f>
        <v>71082.581198052532</v>
      </c>
      <c r="EF6" s="869">
        <f>+entero!EF28</f>
        <v>70660.127139593722</v>
      </c>
      <c r="EG6" s="869">
        <f>+entero!EG28</f>
        <v>70690.483465265119</v>
      </c>
      <c r="EH6" s="869">
        <f>+entero!EH28</f>
        <v>70596.983428255917</v>
      </c>
      <c r="EI6" s="869">
        <f>+entero!EI28</f>
        <v>71102.971121788723</v>
      </c>
      <c r="EJ6" s="847">
        <f>+entero!EJ28</f>
        <v>-545.75133223699231</v>
      </c>
      <c r="EK6" s="958">
        <f>+entero!EK28</f>
        <v>-0.76170420566421537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106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764">
        <f>+entero!ED29</f>
        <v>46894.081983390002</v>
      </c>
      <c r="EE7" s="869">
        <f>+entero!EE29</f>
        <v>46882.491120589999</v>
      </c>
      <c r="EF7" s="869">
        <f>+entero!EF29</f>
        <v>46842.680234890002</v>
      </c>
      <c r="EG7" s="869">
        <f>+entero!EG29</f>
        <v>46794.911688089996</v>
      </c>
      <c r="EH7" s="869">
        <f>+entero!EH29</f>
        <v>46698.334563589997</v>
      </c>
      <c r="EI7" s="869">
        <f>+entero!EI29</f>
        <v>46635.574701489997</v>
      </c>
      <c r="EJ7" s="847">
        <f>+entero!EJ29</f>
        <v>-258.50728190000518</v>
      </c>
      <c r="EK7" s="958">
        <f>+entero!EK29</f>
        <v>-0.55125779408917719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">
      <c r="A8" s="3"/>
      <c r="B8" s="106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764">
        <f>+entero!ED30</f>
        <v>-9424.3274859797275</v>
      </c>
      <c r="EE8" s="869">
        <f>+entero!EE30</f>
        <v>-8950.9536793728439</v>
      </c>
      <c r="EF8" s="869">
        <f>+entero!EF30</f>
        <v>-8822.9023916872356</v>
      </c>
      <c r="EG8" s="869">
        <f>+entero!EG30</f>
        <v>-8737.4295047030464</v>
      </c>
      <c r="EH8" s="869">
        <f>+entero!EH30</f>
        <v>-8861.4280735182256</v>
      </c>
      <c r="EI8" s="869">
        <f>+entero!EI30</f>
        <v>-8803.5702160274068</v>
      </c>
      <c r="EJ8" s="847">
        <f>+entero!EJ30</f>
        <v>620.75726995232071</v>
      </c>
      <c r="EK8" s="958">
        <f>+entero!EK30</f>
        <v>-6.58675402436727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">
      <c r="A9" s="3"/>
      <c r="B9" s="106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764">
        <f>+entero!ED31</f>
        <v>17891.977014564345</v>
      </c>
      <c r="EE9" s="869">
        <f>+entero!EE31</f>
        <v>17456.28908826199</v>
      </c>
      <c r="EF9" s="869">
        <f>+entero!EF31</f>
        <v>17123.44120758435</v>
      </c>
      <c r="EG9" s="869">
        <f>+entero!EG31</f>
        <v>17067.202847343884</v>
      </c>
      <c r="EH9" s="869">
        <f>+entero!EH31</f>
        <v>17033.948013026245</v>
      </c>
      <c r="EI9" s="869">
        <f>+entero!EI31</f>
        <v>17289.150135500804</v>
      </c>
      <c r="EJ9" s="847">
        <f>+entero!EJ31</f>
        <v>-602.82687906354113</v>
      </c>
      <c r="EK9" s="958">
        <f>+entero!EK31</f>
        <v>-3.3692580678637785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106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764">
        <f>+entero!ED32</f>
        <v>12511.980717315002</v>
      </c>
      <c r="EE10" s="869">
        <f>+entero!EE32</f>
        <v>12601.2349435534</v>
      </c>
      <c r="EF10" s="869">
        <f>+entero!EF32</f>
        <v>12601.227788984999</v>
      </c>
      <c r="EG10" s="869">
        <f>+entero!EG32</f>
        <v>12741.181174256</v>
      </c>
      <c r="EH10" s="869">
        <f>+entero!EH32</f>
        <v>12745.070862784201</v>
      </c>
      <c r="EI10" s="869">
        <f>+entero!EI32</f>
        <v>12986.562768929802</v>
      </c>
      <c r="EJ10" s="847">
        <f>+entero!EJ32</f>
        <v>474.58205161479964</v>
      </c>
      <c r="EK10" s="958">
        <f>+entero!EK32</f>
        <v>3.7930209639632784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106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">
      <c r="A12" s="3"/>
      <c r="B12" s="106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72150.193629864109</v>
      </c>
      <c r="EC12" s="764">
        <f>+entero!EC34</f>
        <v>72375.411400904122</v>
      </c>
      <c r="ED12" s="764">
        <f>+entero!ED34</f>
        <v>71611.367509194126</v>
      </c>
      <c r="EE12" s="869">
        <f>+entero!EE34</f>
        <v>71567.978856884118</v>
      </c>
      <c r="EF12" s="869">
        <f>+entero!EF34</f>
        <v>71664.263406064114</v>
      </c>
      <c r="EG12" s="869">
        <f>+entero!EG34</f>
        <v>71916.347498104122</v>
      </c>
      <c r="EH12" s="869">
        <f>+entero!EH34</f>
        <v>72335.714592944103</v>
      </c>
      <c r="EI12" s="869">
        <f>+entero!EI34</f>
        <v>71158.744937064097</v>
      </c>
      <c r="EJ12" s="847">
        <f>+entero!EJ34</f>
        <v>-452.62257213002886</v>
      </c>
      <c r="EK12" s="958">
        <f>+entero!EK34</f>
        <v>-0.63205408285481601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">
      <c r="A13" s="3"/>
      <c r="B13" s="106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130881.10891322537</v>
      </c>
      <c r="EC13" s="764">
        <f>+entero!EC35</f>
        <v>130336.98234679541</v>
      </c>
      <c r="ED13" s="764">
        <f>+entero!ED35</f>
        <v>128874.7815827954</v>
      </c>
      <c r="EE13" s="869">
        <f>+entero!EE35</f>
        <v>128022.76487823538</v>
      </c>
      <c r="EF13" s="869">
        <f>+entero!EF35</f>
        <v>128163.1632764954</v>
      </c>
      <c r="EG13" s="869">
        <f>+entero!EG35</f>
        <v>128439.34321793541</v>
      </c>
      <c r="EH13" s="869">
        <f>+entero!EH35</f>
        <v>128762.46291468535</v>
      </c>
      <c r="EI13" s="869">
        <f>+entero!EI35</f>
        <v>127658.97155883537</v>
      </c>
      <c r="EJ13" s="847">
        <f>+entero!EJ35</f>
        <v>-1215.8100239600317</v>
      </c>
      <c r="EK13" s="958">
        <f>+entero!EK35</f>
        <v>-0.94340413929542288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106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220153.23895815294</v>
      </c>
      <c r="EC14" s="764">
        <f>+entero!EC36</f>
        <v>219562.19748351298</v>
      </c>
      <c r="ED14" s="764">
        <f>+entero!ED36</f>
        <v>218068.17591808294</v>
      </c>
      <c r="EE14" s="869">
        <f>+entero!EE36</f>
        <v>217173.1147419429</v>
      </c>
      <c r="EF14" s="869">
        <f>+entero!EF36</f>
        <v>217371.41024322296</v>
      </c>
      <c r="EG14" s="869">
        <f>+entero!EG36</f>
        <v>217532.94768716293</v>
      </c>
      <c r="EH14" s="869">
        <f>+entero!EH36</f>
        <v>217801.22829026289</v>
      </c>
      <c r="EI14" s="869">
        <f>+entero!EI36</f>
        <v>216989.43887432295</v>
      </c>
      <c r="EJ14" s="847">
        <f>+entero!EJ36</f>
        <v>-1078.7370437599893</v>
      </c>
      <c r="EK14" s="958">
        <f>+entero!EK36</f>
        <v>-0.49467880364405525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106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90.194130413557303</v>
      </c>
      <c r="EC16" s="767">
        <f>+entero!EC38</f>
        <v>90.244318491428757</v>
      </c>
      <c r="ED16" s="767">
        <f>+entero!ED38</f>
        <v>90.261339525913982</v>
      </c>
      <c r="EE16" s="873">
        <f>+entero!EE38</f>
        <v>90.259212830096857</v>
      </c>
      <c r="EF16" s="873">
        <f>+entero!EF38</f>
        <v>90.207630038549269</v>
      </c>
      <c r="EG16" s="873">
        <f>+entero!EG38</f>
        <v>90.330603324266875</v>
      </c>
      <c r="EH16" s="873">
        <f>+entero!EH38</f>
        <v>90.355677379814196</v>
      </c>
      <c r="EI16" s="873">
        <f>+entero!EI38</f>
        <v>90.174935569656498</v>
      </c>
      <c r="EJ16" s="1038">
        <f>+entero!EJ38</f>
        <v>-8.6403956257484538E-2</v>
      </c>
      <c r="EK16" s="874">
        <f>+entero!EK38</f>
        <v>-9.5726428071318814E-2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106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86.070809263611338</v>
      </c>
      <c r="EC17" s="767">
        <f>+entero!EC39</f>
        <v>86.036165813707569</v>
      </c>
      <c r="ED17" s="767">
        <f>+entero!ED39</f>
        <v>85.913451555337275</v>
      </c>
      <c r="EE17" s="873">
        <f>+entero!EE39</f>
        <v>85.827308595513401</v>
      </c>
      <c r="EF17" s="873">
        <f>+entero!EF39</f>
        <v>85.812417852089268</v>
      </c>
      <c r="EG17" s="873">
        <f>+entero!EG39</f>
        <v>85.890639397669247</v>
      </c>
      <c r="EH17" s="873">
        <f>+entero!EH39</f>
        <v>85.906770919264474</v>
      </c>
      <c r="EI17" s="873">
        <f>+entero!EI39</f>
        <v>85.759184506554575</v>
      </c>
      <c r="EJ17" s="1038">
        <f>+entero!EJ39</f>
        <v>-0.15426704878269959</v>
      </c>
      <c r="EK17" s="874">
        <f>+entero!EK39</f>
        <v>-0.17956099538537496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5" thickBot="1" x14ac:dyDescent="0.25">
      <c r="A18" s="3"/>
      <c r="B18" s="106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89.662779526637905</v>
      </c>
      <c r="EC18" s="768">
        <f>+entero!EC40</f>
        <v>89.645150319371709</v>
      </c>
      <c r="ED18" s="768">
        <f>+entero!ED40</f>
        <v>89.602989379473257</v>
      </c>
      <c r="EE18" s="875">
        <f>+entero!EE40</f>
        <v>89.563727736946845</v>
      </c>
      <c r="EF18" s="875">
        <f>+entero!EF40</f>
        <v>89.549366276000285</v>
      </c>
      <c r="EG18" s="875">
        <f>+entero!EG40</f>
        <v>89.587769193912962</v>
      </c>
      <c r="EH18" s="875">
        <f>+entero!EH40</f>
        <v>89.594686315956295</v>
      </c>
      <c r="EI18" s="875">
        <f>+entero!EI40</f>
        <v>89.537659054148349</v>
      </c>
      <c r="EJ18" s="1061">
        <f>+entero!EJ40</f>
        <v>-6.533032532490779E-2</v>
      </c>
      <c r="EK18" s="876">
        <f>+entero!EK40</f>
        <v>-7.291087694433207E-2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AU3:AU4"/>
    <mergeCell ref="AG3:AG4"/>
    <mergeCell ref="CI3:CI4"/>
    <mergeCell ref="CE3:CE4"/>
    <mergeCell ref="BP3:BP4"/>
    <mergeCell ref="BR3:BR4"/>
    <mergeCell ref="BQ3:BQ4"/>
    <mergeCell ref="EE3:EI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F3:CF4"/>
    <mergeCell ref="AI3:AI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CY3:CY4"/>
    <mergeCell ref="BC3:BC4"/>
    <mergeCell ref="BM3:BM4"/>
    <mergeCell ref="BK3:BK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AE3:AE4"/>
    <mergeCell ref="ED3:ED4"/>
    <mergeCell ref="EC3:EC4"/>
    <mergeCell ref="EB3:EB4"/>
    <mergeCell ref="EA3:EA4"/>
    <mergeCell ref="AN3:AN4"/>
    <mergeCell ref="DZ3:DZ4"/>
    <mergeCell ref="CV3:CV4"/>
    <mergeCell ref="CW3:CW4"/>
    <mergeCell ref="DJ3:DJ4"/>
    <mergeCell ref="DF3:DF4"/>
    <mergeCell ref="AT3:AT4"/>
    <mergeCell ref="AP3:AP4"/>
    <mergeCell ref="BG3:BG4"/>
    <mergeCell ref="BJ3:BJ4"/>
    <mergeCell ref="BI3:BI4"/>
    <mergeCell ref="BL3:BL4"/>
    <mergeCell ref="AR3:AR4"/>
    <mergeCell ref="AX3:AX4"/>
    <mergeCell ref="AV3:AV4"/>
    <mergeCell ref="AQ3:AQ4"/>
    <mergeCell ref="BF3:BF4"/>
    <mergeCell ref="BH3:BH4"/>
    <mergeCell ref="BB3:BB4"/>
    <mergeCell ref="AO3:AO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O3:O4"/>
    <mergeCell ref="Q3:Q4"/>
    <mergeCell ref="S3:S4"/>
    <mergeCell ref="Z3:Z4"/>
    <mergeCell ref="AH3:AH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S172"/>
  <sheetViews>
    <sheetView topLeftCell="DN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9" width="8.285156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62" t="str">
        <f>+entero!DU3</f>
        <v>2018
A fines de Dic</v>
      </c>
      <c r="DV3" s="1062" t="str">
        <f>+entero!DV3</f>
        <v>2019
A fines de Ene</v>
      </c>
      <c r="DW3" s="1062" t="str">
        <f>+entero!DW3</f>
        <v>2019
A fines de Feb</v>
      </c>
      <c r="DX3" s="1062" t="str">
        <f>+entero!DX3</f>
        <v>2019
A fines de Mar</v>
      </c>
      <c r="DY3" s="1062" t="str">
        <f>+entero!DY3</f>
        <v>2019
A fines de Abr</v>
      </c>
      <c r="DZ3" s="1062" t="str">
        <f>+entero!DZ3</f>
        <v>2019
A fines de May</v>
      </c>
      <c r="EA3" s="1062" t="str">
        <f>+entero!EA3</f>
        <v>2019
A fines de Jun</v>
      </c>
      <c r="EB3" s="1083" t="str">
        <f>+entero!EB3</f>
        <v>Semana 1°</v>
      </c>
      <c r="EC3" s="1083" t="str">
        <f>+entero!EC3</f>
        <v>Semana 2°</v>
      </c>
      <c r="ED3" s="1083" t="str">
        <f>+entero!ED3</f>
        <v>Semana 3°</v>
      </c>
      <c r="EE3" s="1076" t="str">
        <f>+entero!EE3</f>
        <v>Semana 4°</v>
      </c>
      <c r="EF3" s="1077"/>
      <c r="EG3" s="1077"/>
      <c r="EH3" s="1077"/>
      <c r="EI3" s="1078"/>
      <c r="EJ3" s="1088" t="s">
        <v>252</v>
      </c>
      <c r="EK3" s="1089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25">
      <c r="C4" s="16"/>
      <c r="D4" s="1091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4"/>
      <c r="EC4" s="1084"/>
      <c r="ED4" s="1084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769">
        <f>+entero!ED42</f>
        <v>2757.7293002915444</v>
      </c>
      <c r="EE6" s="878">
        <f>+entero!EE42</f>
        <v>2757.7293002915444</v>
      </c>
      <c r="EF6" s="878">
        <f>+entero!EF42</f>
        <v>2757.7293002915444</v>
      </c>
      <c r="EG6" s="878">
        <f>+entero!EG42</f>
        <v>2757.7293002915444</v>
      </c>
      <c r="EH6" s="878">
        <f>+entero!EH42</f>
        <v>2757.7293002915444</v>
      </c>
      <c r="EI6" s="878">
        <f>+entero!EI42</f>
        <v>2784.4836734693872</v>
      </c>
      <c r="EJ6" s="1031">
        <f>+entero!EJ42</f>
        <v>26.754373177842808</v>
      </c>
      <c r="EK6" s="960">
        <f>+entero!EK42</f>
        <v>0.97015951402534828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763">
        <f>+entero!ED43</f>
        <v>2652.2479591836736</v>
      </c>
      <c r="EE7" s="468">
        <f>+entero!EE43</f>
        <v>2652.2479591836736</v>
      </c>
      <c r="EF7" s="468">
        <f>+entero!EF43</f>
        <v>2652.2479591836736</v>
      </c>
      <c r="EG7" s="468">
        <f>+entero!EG43</f>
        <v>2652.2479591836736</v>
      </c>
      <c r="EH7" s="468">
        <f>+entero!EH43</f>
        <v>2652.2479591836736</v>
      </c>
      <c r="EI7" s="468">
        <f>+entero!EI43</f>
        <v>2681.4024781341109</v>
      </c>
      <c r="EJ7" s="1031">
        <f>+entero!EJ43</f>
        <v>29.15451895043725</v>
      </c>
      <c r="EK7" s="957">
        <f>+entero!EK43</f>
        <v>1.0992380576441585</v>
      </c>
      <c r="EL7" s="165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763">
        <f>+entero!ED44</f>
        <v>18194.421000000002</v>
      </c>
      <c r="EE8" s="468">
        <f>+entero!EE44</f>
        <v>18194.421000000002</v>
      </c>
      <c r="EF8" s="468">
        <f>+entero!EF44</f>
        <v>18194.421000000002</v>
      </c>
      <c r="EG8" s="468">
        <f>+entero!EG44</f>
        <v>18194.421000000002</v>
      </c>
      <c r="EH8" s="468">
        <f>+entero!EH44</f>
        <v>18194.421000000002</v>
      </c>
      <c r="EI8" s="468">
        <f>+entero!EI44</f>
        <v>18394.421000000002</v>
      </c>
      <c r="EJ8" s="1031">
        <f>+entero!EJ44</f>
        <v>200</v>
      </c>
      <c r="EK8" s="957">
        <f>+entero!EK44</f>
        <v>1.0992380576441585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763">
        <f>+entero!ED46</f>
        <v>105.48134110787099</v>
      </c>
      <c r="EE10" s="468">
        <f>+entero!EE46</f>
        <v>105.48134110787099</v>
      </c>
      <c r="EF10" s="468">
        <f>+entero!EF46</f>
        <v>105.48134110787099</v>
      </c>
      <c r="EG10" s="468">
        <f>+entero!EG46</f>
        <v>105.48134110787099</v>
      </c>
      <c r="EH10" s="468">
        <f>+entero!EH46</f>
        <v>105.48134110787099</v>
      </c>
      <c r="EI10" s="468">
        <f>+entero!EI46</f>
        <v>103.08119533527622</v>
      </c>
      <c r="EJ10" s="765">
        <f>+entero!EJ46</f>
        <v>-2.4001457725947688</v>
      </c>
      <c r="EK10" s="957">
        <f>+entero!EK46</f>
        <v>-2.2754221243169948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763">
        <f>+entero!ED47</f>
        <v>723.60199999999497</v>
      </c>
      <c r="EE11" s="468">
        <f>+entero!EE47</f>
        <v>723.60199999999497</v>
      </c>
      <c r="EF11" s="468">
        <f>+entero!EF47</f>
        <v>723.60199999999497</v>
      </c>
      <c r="EG11" s="468">
        <f>+entero!EG47</f>
        <v>723.60199999999497</v>
      </c>
      <c r="EH11" s="468">
        <f>+entero!EH47</f>
        <v>723.60199999999497</v>
      </c>
      <c r="EI11" s="468">
        <f>+entero!EI47</f>
        <v>707.13699999999494</v>
      </c>
      <c r="EJ11" s="765">
        <f>+entero!EJ47</f>
        <v>-16.465000000000032</v>
      </c>
      <c r="EK11" s="957">
        <f>+entero!EK47</f>
        <v>-2.2754221243169837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763">
        <f>+entero!ED48</f>
        <v>701.35900000000026</v>
      </c>
      <c r="EE12" s="468">
        <f>+entero!EE48</f>
        <v>701.35900000000026</v>
      </c>
      <c r="EF12" s="468">
        <f>+entero!EF48</f>
        <v>701.35900000000026</v>
      </c>
      <c r="EG12" s="468">
        <f>+entero!EG48</f>
        <v>701.35900000000026</v>
      </c>
      <c r="EH12" s="468">
        <f>+entero!EH48</f>
        <v>701.35900000000026</v>
      </c>
      <c r="EI12" s="468">
        <f>+entero!EI48</f>
        <v>693.39400000000023</v>
      </c>
      <c r="EJ12" s="765">
        <f>+entero!EJ48</f>
        <v>-7.9650000000000318</v>
      </c>
      <c r="EK12" s="982">
        <f>+entero!EK48</f>
        <v>-1.1356523549280739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5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73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10</v>
      </c>
      <c r="EJ14" s="765">
        <f>+entero!EJ50</f>
        <v>10</v>
      </c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73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10</v>
      </c>
      <c r="EJ15" s="765">
        <f>+entero!EJ51</f>
        <v>10</v>
      </c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765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73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10</v>
      </c>
      <c r="EJ17" s="765">
        <f>+entero!EJ53</f>
        <v>10</v>
      </c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DR3:DR4"/>
    <mergeCell ref="DQ3:DQ4"/>
    <mergeCell ref="BT3:BT4"/>
    <mergeCell ref="BO3:BO4"/>
    <mergeCell ref="EE3:EI3"/>
    <mergeCell ref="DY3:DY4"/>
    <mergeCell ref="DZ3:DZ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ED3:ED4"/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S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9" width="9" style="809" customWidth="1"/>
    <col min="140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2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62" t="str">
        <f>+entero!DU3</f>
        <v>2018
A fines de Dic</v>
      </c>
      <c r="DV3" s="1062" t="str">
        <f>+entero!DV3</f>
        <v>2019
A fines de Ene</v>
      </c>
      <c r="DW3" s="1062" t="str">
        <f>+entero!DW3</f>
        <v>2019
A fines de Feb</v>
      </c>
      <c r="DX3" s="1062" t="str">
        <f>+entero!DX3</f>
        <v>2019
A fines de Mar</v>
      </c>
      <c r="DY3" s="1062" t="str">
        <f>+entero!DY3</f>
        <v>2019
A fines de Abr</v>
      </c>
      <c r="DZ3" s="1062" t="str">
        <f>+entero!DZ3</f>
        <v>2019
A fines de May</v>
      </c>
      <c r="EA3" s="1062" t="str">
        <f>+entero!EA3</f>
        <v>2019
A fines de Jun</v>
      </c>
      <c r="EB3" s="1083" t="str">
        <f>+entero!EB3</f>
        <v>Semana 1°</v>
      </c>
      <c r="EC3" s="1083" t="str">
        <f>+entero!EC3</f>
        <v>Semana 2°</v>
      </c>
      <c r="ED3" s="1083" t="str">
        <f>+entero!ED3</f>
        <v>Semana 3°</v>
      </c>
      <c r="EE3" s="1076" t="str">
        <f>+entero!EE3</f>
        <v>Semana 4°</v>
      </c>
      <c r="EF3" s="1077"/>
      <c r="EG3" s="1077"/>
      <c r="EH3" s="1077"/>
      <c r="EI3" s="1078"/>
      <c r="EJ3" s="1088" t="s">
        <v>252</v>
      </c>
      <c r="EK3" s="1089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25">
      <c r="C4" s="16"/>
      <c r="D4" s="1091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3"/>
      <c r="DI4" s="1092"/>
      <c r="DJ4" s="1092"/>
      <c r="DK4" s="1092"/>
      <c r="DL4" s="1092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4"/>
      <c r="EC4" s="1084"/>
      <c r="ED4" s="1084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26835.508348390777</v>
      </c>
      <c r="EC6" s="761">
        <f>+entero!EC58</f>
        <v>26733.742518268329</v>
      </c>
      <c r="ED6" s="761">
        <f>+entero!ED58</f>
        <v>26575.421453148792</v>
      </c>
      <c r="EE6" s="881">
        <f>+entero!EE58</f>
        <v>26432.638875269786</v>
      </c>
      <c r="EF6" s="881">
        <f>+entero!EF58</f>
        <v>26471.013546966577</v>
      </c>
      <c r="EG6" s="881">
        <f>+entero!EG58</f>
        <v>26500.871068333927</v>
      </c>
      <c r="EH6" s="881">
        <f>+entero!EH58</f>
        <v>26559.724349159002</v>
      </c>
      <c r="EI6" s="881">
        <f>+entero!EI58</f>
        <v>26436.694434303317</v>
      </c>
      <c r="EJ6" s="473">
        <f>+entero!EJ58</f>
        <v>-138.72701884547496</v>
      </c>
      <c r="EK6" s="963">
        <f>+entero!EK58</f>
        <v>-0.52201248845683557</v>
      </c>
      <c r="EL6" s="165"/>
      <c r="EM6" s="165"/>
      <c r="EN6" s="165"/>
      <c r="EO6" s="165"/>
      <c r="EP6" s="165"/>
      <c r="EQ6" s="165"/>
      <c r="ER6" s="165"/>
    </row>
    <row r="7" spans="1:14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86.804032987906353</v>
      </c>
      <c r="EC7" s="860">
        <f>+entero!EC59</f>
        <v>86.748269409186221</v>
      </c>
      <c r="ED7" s="860">
        <f>+entero!ED59</f>
        <v>86.712906088578293</v>
      </c>
      <c r="EE7" s="884">
        <f>+entero!EE59</f>
        <v>86.673319097423786</v>
      </c>
      <c r="EF7" s="884">
        <f>+entero!EF59</f>
        <v>86.651385329557172</v>
      </c>
      <c r="EG7" s="884">
        <f>+entero!EG59</f>
        <v>86.682071637323062</v>
      </c>
      <c r="EH7" s="884">
        <f>+entero!EH59</f>
        <v>86.694488296755793</v>
      </c>
      <c r="EI7" s="884">
        <f>+entero!EI59</f>
        <v>86.614555780040774</v>
      </c>
      <c r="EJ7" s="961">
        <f>+entero!EJ59</f>
        <v>-9.8350308537519027E-2</v>
      </c>
      <c r="EK7" s="850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26315.366533017921</v>
      </c>
      <c r="EC8" s="761">
        <f>+entero!EC60</f>
        <v>26215.502889484393</v>
      </c>
      <c r="ED8" s="761">
        <f>+entero!ED60</f>
        <v>26058.378325822581</v>
      </c>
      <c r="EE8" s="881">
        <f>+entero!EE60</f>
        <v>25915.048663395464</v>
      </c>
      <c r="EF8" s="881">
        <f>+entero!EF60</f>
        <v>25953.234996899839</v>
      </c>
      <c r="EG8" s="881">
        <f>+entero!EG60</f>
        <v>25982.872693194302</v>
      </c>
      <c r="EH8" s="881">
        <f>+entero!EH60</f>
        <v>26041.645507547073</v>
      </c>
      <c r="EI8" s="881">
        <f>+entero!EI60</f>
        <v>25920.812385694302</v>
      </c>
      <c r="EJ8" s="473">
        <f>+entero!EJ60</f>
        <v>-137.56594012827918</v>
      </c>
      <c r="EK8" s="963">
        <f>+entero!EK60</f>
        <v>-0.52791443277173666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86.646630487223973</v>
      </c>
      <c r="EC9" s="860">
        <f>+entero!EC61</f>
        <v>86.58708028687191</v>
      </c>
      <c r="ED9" s="860">
        <f>+entero!ED61</f>
        <v>86.560838120027327</v>
      </c>
      <c r="EE9" s="884">
        <f>+entero!EE61</f>
        <v>86.526667301701465</v>
      </c>
      <c r="EF9" s="884">
        <f>+entero!EF61</f>
        <v>86.509941312991472</v>
      </c>
      <c r="EG9" s="884">
        <f>+entero!EG61</f>
        <v>86.556777088892701</v>
      </c>
      <c r="EH9" s="884">
        <f>+entero!EH61</f>
        <v>86.577819662737625</v>
      </c>
      <c r="EI9" s="884">
        <f>+entero!EI61</f>
        <v>86.487746792874432</v>
      </c>
      <c r="EJ9" s="961">
        <f>+entero!EJ61</f>
        <v>-7.3091327152894792E-2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4740.5785842877704</v>
      </c>
      <c r="EC11" s="474">
        <f>+entero!EC63</f>
        <v>4759.7031689874793</v>
      </c>
      <c r="ED11" s="474">
        <f>+entero!ED63</f>
        <v>4708.9893449350011</v>
      </c>
      <c r="EE11" s="883">
        <f>+entero!EE63</f>
        <v>4689.810196185731</v>
      </c>
      <c r="EF11" s="883">
        <f>+entero!EF63</f>
        <v>4713.126128509346</v>
      </c>
      <c r="EG11" s="883">
        <f>+entero!EG63</f>
        <v>4755.9630446434567</v>
      </c>
      <c r="EH11" s="883">
        <f>+entero!EH63</f>
        <v>4836.7601289291706</v>
      </c>
      <c r="EI11" s="883">
        <f>+entero!EI63</f>
        <v>4662.6937359481208</v>
      </c>
      <c r="EJ11" s="962">
        <f>+entero!EJ63</f>
        <v>-46.295608986880325</v>
      </c>
      <c r="EK11" s="850">
        <f>+entero!EK63</f>
        <v>-0.9831325916393463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78.244546135011646</v>
      </c>
      <c r="EC12" s="860">
        <f>+entero!EC64</f>
        <v>78.375569748587935</v>
      </c>
      <c r="ED12" s="860">
        <f>+entero!ED64</f>
        <v>78.41115696614564</v>
      </c>
      <c r="EE12" s="884">
        <f>+entero!EE64</f>
        <v>78.331271669048718</v>
      </c>
      <c r="EF12" s="884">
        <f>+entero!EF64</f>
        <v>78.295125624014815</v>
      </c>
      <c r="EG12" s="884">
        <f>+entero!EG64</f>
        <v>78.68602695462225</v>
      </c>
      <c r="EH12" s="884">
        <f>+entero!EH64</f>
        <v>78.974523813221808</v>
      </c>
      <c r="EI12" s="884">
        <f>+entero!EI64</f>
        <v>78.142389595054212</v>
      </c>
      <c r="EJ12" s="961">
        <f>+entero!EJ64</f>
        <v>-0.26876737109142823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8561.3579130264243</v>
      </c>
      <c r="EC14" s="474">
        <f>+entero!EC66</f>
        <v>8449.2085926955224</v>
      </c>
      <c r="ED14" s="474">
        <f>+entero!ED66</f>
        <v>8347.4364538777354</v>
      </c>
      <c r="EE14" s="883">
        <f>+entero!EE66</f>
        <v>8229.5606445118447</v>
      </c>
      <c r="EF14" s="883">
        <f>+entero!EF66</f>
        <v>8235.9912347567461</v>
      </c>
      <c r="EG14" s="883">
        <f>+entero!EG66</f>
        <v>8239.5037492465417</v>
      </c>
      <c r="EH14" s="883">
        <f>+entero!EH66</f>
        <v>8225.4735162888137</v>
      </c>
      <c r="EI14" s="883">
        <f>+entero!EI66</f>
        <v>8236.1846387421683</v>
      </c>
      <c r="EJ14" s="962">
        <f>+entero!EJ66</f>
        <v>-111.25181513556709</v>
      </c>
      <c r="EK14" s="850">
        <f>+entero!EK66</f>
        <v>-1.3327662420704711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81.005360888911866</v>
      </c>
      <c r="EC15" s="860">
        <f>+entero!EC67</f>
        <v>80.781532850563607</v>
      </c>
      <c r="ED15" s="860">
        <f>+entero!ED67</f>
        <v>80.476154314387216</v>
      </c>
      <c r="EE15" s="884">
        <f>+entero!EE67</f>
        <v>80.208964236959929</v>
      </c>
      <c r="EF15" s="884">
        <f>+entero!EF67</f>
        <v>80.237448346871403</v>
      </c>
      <c r="EG15" s="884">
        <f>+entero!EG67</f>
        <v>80.24150519029368</v>
      </c>
      <c r="EH15" s="884">
        <f>+entero!EH67</f>
        <v>80.203539073508196</v>
      </c>
      <c r="EI15" s="884">
        <f>+entero!EI67</f>
        <v>80.197803209656158</v>
      </c>
      <c r="EJ15" s="961">
        <f>+entero!EJ67</f>
        <v>-0.27835110473105829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12259.959407205535</v>
      </c>
      <c r="EC17" s="474">
        <f>+entero!EC69</f>
        <v>12250.398565431482</v>
      </c>
      <c r="ED17" s="474">
        <f>+entero!ED69</f>
        <v>12250.643038756552</v>
      </c>
      <c r="EE17" s="883">
        <f>+entero!EE69</f>
        <v>12239.959457358593</v>
      </c>
      <c r="EF17" s="883">
        <f>+entero!EF69</f>
        <v>12252.863165816316</v>
      </c>
      <c r="EG17" s="883">
        <f>+entero!EG69</f>
        <v>12237.56960223906</v>
      </c>
      <c r="EH17" s="883">
        <f>+entero!EH69</f>
        <v>12231.367339626819</v>
      </c>
      <c r="EI17" s="883">
        <f>+entero!EI69</f>
        <v>12276.850544119527</v>
      </c>
      <c r="EJ17" s="962">
        <f>+entero!EJ69</f>
        <v>26.207505362974189</v>
      </c>
      <c r="EK17" s="850">
        <f>+entero!EK69</f>
        <v>0.21392758959724034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95.64717186685094</v>
      </c>
      <c r="EC18" s="860">
        <f>+entero!EC70</f>
        <v>95.632046699734872</v>
      </c>
      <c r="ED18" s="860">
        <f>+entero!ED70</f>
        <v>95.63251403192055</v>
      </c>
      <c r="EE18" s="884">
        <f>+entero!EE70</f>
        <v>95.62670730715881</v>
      </c>
      <c r="EF18" s="884">
        <f>+entero!EF70</f>
        <v>95.625548981238197</v>
      </c>
      <c r="EG18" s="884">
        <f>+entero!EG70</f>
        <v>95.618029230690524</v>
      </c>
      <c r="EH18" s="884">
        <f>+entero!EH70</f>
        <v>95.623703132467199</v>
      </c>
      <c r="EI18" s="884">
        <f>+entero!EI70</f>
        <v>95.64402750005479</v>
      </c>
      <c r="EJ18" s="1059"/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753.47062849819031</v>
      </c>
      <c r="EC20" s="474">
        <f>+entero!EC72</f>
        <v>756.19256236991066</v>
      </c>
      <c r="ED20" s="474">
        <f>+entero!ED72</f>
        <v>751.30948825329233</v>
      </c>
      <c r="EE20" s="883">
        <f>+entero!EE72</f>
        <v>755.71836533929854</v>
      </c>
      <c r="EF20" s="883">
        <f>+entero!EF72</f>
        <v>751.25446781743256</v>
      </c>
      <c r="EG20" s="883">
        <f>+entero!EG72</f>
        <v>749.83629706524584</v>
      </c>
      <c r="EH20" s="883">
        <f>+entero!EH72</f>
        <v>748.04452270227227</v>
      </c>
      <c r="EI20" s="883">
        <f>+entero!EI72</f>
        <v>745.08346688448773</v>
      </c>
      <c r="EJ20" s="962">
        <f>+entero!EJ72</f>
        <v>-6.2260213688045951</v>
      </c>
      <c r="EK20" s="850">
        <f>+entero!EK72</f>
        <v>-0.82868930396172713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83.242301405022715</v>
      </c>
      <c r="EC21" s="860">
        <f>+entero!EC73</f>
        <v>83.333598183614725</v>
      </c>
      <c r="ED21" s="860">
        <f>+entero!ED73</f>
        <v>83.543729945490739</v>
      </c>
      <c r="EE21" s="884">
        <f>+entero!EE73</f>
        <v>83.634557109328256</v>
      </c>
      <c r="EF21" s="884">
        <f>+entero!EF73</f>
        <v>83.380437370161033</v>
      </c>
      <c r="EG21" s="884">
        <f>+entero!EG73</f>
        <v>83.486969376786732</v>
      </c>
      <c r="EH21" s="884">
        <f>+entero!EH73</f>
        <v>83.551187694844359</v>
      </c>
      <c r="EI21" s="884">
        <f>+entero!EI73</f>
        <v>83.293175330987779</v>
      </c>
      <c r="EJ21" s="961">
        <f>+entero!EJ73</f>
        <v>-0.25055461450295979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761">
        <f>+entero!ED75</f>
        <v>3523.8855446142679</v>
      </c>
      <c r="EE23" s="881">
        <f>+entero!EE75</f>
        <v>3463.1542663632595</v>
      </c>
      <c r="EF23" s="881">
        <f>+entero!EF75</f>
        <v>3398.5576582880053</v>
      </c>
      <c r="EG23" s="881">
        <f>+entero!EG75</f>
        <v>3409.3898134177784</v>
      </c>
      <c r="EH23" s="881">
        <f>+entero!EH75</f>
        <v>3407.8692488817137</v>
      </c>
      <c r="EI23" s="881">
        <f>+entero!EI75</f>
        <v>3475.9811022715799</v>
      </c>
      <c r="EJ23" s="473">
        <f>+entero!EJ75</f>
        <v>-47.904442342688071</v>
      </c>
      <c r="EK23" s="963">
        <f>+entero!EK75</f>
        <v>-1.3594210633742887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761">
        <f>+entero!ED76</f>
        <v>1784.0683117551021</v>
      </c>
      <c r="EE24" s="881">
        <f>+entero!EE76</f>
        <v>1697.378520011662</v>
      </c>
      <c r="EF24" s="881">
        <f>+entero!EF76</f>
        <v>1646.5079729759473</v>
      </c>
      <c r="EG24" s="881">
        <f>+entero!EG76</f>
        <v>1669.8626371275509</v>
      </c>
      <c r="EH24" s="881">
        <f>+entero!EH76</f>
        <v>1659.0435682339648</v>
      </c>
      <c r="EI24" s="881">
        <f>+entero!EI76</f>
        <v>1662.1124415065594</v>
      </c>
      <c r="EJ24" s="473">
        <f>+entero!EJ76</f>
        <v>-121.95587024854262</v>
      </c>
      <c r="EK24" s="963">
        <f>+entero!EK76</f>
        <v>-6.8358296285508713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761">
        <f>+entero!ED77</f>
        <v>573.61399114431481</v>
      </c>
      <c r="EE25" s="881">
        <f>+entero!EE77</f>
        <v>573.62932717055389</v>
      </c>
      <c r="EF25" s="881">
        <f>+entero!EF77</f>
        <v>566.62244931486862</v>
      </c>
      <c r="EG25" s="881">
        <f>+entero!EG77</f>
        <v>566.62803178571437</v>
      </c>
      <c r="EH25" s="881">
        <f>+entero!EH77</f>
        <v>566.63261578717197</v>
      </c>
      <c r="EI25" s="881">
        <f>+entero!EI77</f>
        <v>566.6382769650146</v>
      </c>
      <c r="EJ25" s="473">
        <f>+entero!EJ77</f>
        <v>-6.975714179300212</v>
      </c>
      <c r="EK25" s="963">
        <f>+entero!EK77</f>
        <v>-1.2160990294857066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761">
        <f>+entero!ED78</f>
        <v>599.03886518485126</v>
      </c>
      <c r="EE26" s="881">
        <f>+entero!EE78</f>
        <v>625.20917029104373</v>
      </c>
      <c r="EF26" s="881">
        <f>+entero!EF78</f>
        <v>619.4542533771895</v>
      </c>
      <c r="EG26" s="881">
        <f>+entero!EG78</f>
        <v>606.89303748451312</v>
      </c>
      <c r="EH26" s="881">
        <f>+entero!EH78</f>
        <v>616.15469367057722</v>
      </c>
      <c r="EI26" s="881">
        <f>+entero!EI78</f>
        <v>681.16362017000574</v>
      </c>
      <c r="EJ26" s="473">
        <f>+entero!EJ78</f>
        <v>82.124754985154482</v>
      </c>
      <c r="EK26" s="963">
        <f>+entero!EK78</f>
        <v>13.709420165887298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761">
        <f>+entero!ED79</f>
        <v>567.16437653000003</v>
      </c>
      <c r="EE27" s="881">
        <f>+entero!EE79</f>
        <v>566.93724888999998</v>
      </c>
      <c r="EF27" s="881">
        <f>+entero!EF79</f>
        <v>565.97298261999993</v>
      </c>
      <c r="EG27" s="881">
        <f>+entero!EG79</f>
        <v>566.00610701999994</v>
      </c>
      <c r="EH27" s="881">
        <f>+entero!EH79</f>
        <v>566.03837118999991</v>
      </c>
      <c r="EI27" s="881">
        <f>+entero!EI79</f>
        <v>566.06676363000008</v>
      </c>
      <c r="EJ27" s="473">
        <f>+entero!EJ79</f>
        <v>-1.0976128999999446</v>
      </c>
      <c r="EK27" s="963">
        <f>+entero!EK79</f>
        <v>-0.19352641763492606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761">
        <f>+entero!ED80</f>
        <v>953.14770445622958</v>
      </c>
      <c r="EE28" s="881">
        <f>+entero!EE80</f>
        <v>895.84845944320989</v>
      </c>
      <c r="EF28" s="881">
        <f>+entero!EF80</f>
        <v>839.75825986597397</v>
      </c>
      <c r="EG28" s="881">
        <f>+entero!EG80</f>
        <v>852.20003605448369</v>
      </c>
      <c r="EH28" s="881">
        <f>+entero!EH80</f>
        <v>854.52412618093445</v>
      </c>
      <c r="EI28" s="881">
        <f>+entero!EI80</f>
        <v>922.24041940370523</v>
      </c>
      <c r="EJ28" s="473">
        <f>+entero!EJ80</f>
        <v>-30.907285052524344</v>
      </c>
      <c r="EK28" s="963">
        <f>+entero!EK80</f>
        <v>-3.2426543030030119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761">
        <f>+entero!ED81</f>
        <v>810.24247709137819</v>
      </c>
      <c r="EE29" s="881">
        <f>+entero!EE81</f>
        <v>726.42094139216613</v>
      </c>
      <c r="EF29" s="881">
        <f>+entero!EF81</f>
        <v>676.46753356878446</v>
      </c>
      <c r="EG29" s="881">
        <f>+entero!EG81</f>
        <v>701.92549835997067</v>
      </c>
      <c r="EH29" s="881">
        <f>+entero!EH81</f>
        <v>694.16481540035727</v>
      </c>
      <c r="EI29" s="881">
        <f>+entero!EI81</f>
        <v>696.78118319369946</v>
      </c>
      <c r="EJ29" s="473">
        <f>+entero!EJ81</f>
        <v>-113.46129389767873</v>
      </c>
      <c r="EK29" s="963">
        <f>+entero!EK81</f>
        <v>-14.003375175414645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761">
        <f>+entero!ED82</f>
        <v>142.90522736485136</v>
      </c>
      <c r="EE30" s="881">
        <f>+entero!EE82</f>
        <v>169.42751805104379</v>
      </c>
      <c r="EF30" s="881">
        <f>+entero!EF82</f>
        <v>163.29072629718948</v>
      </c>
      <c r="EG30" s="881">
        <f>+entero!EG82</f>
        <v>150.27453769451307</v>
      </c>
      <c r="EH30" s="881">
        <f>+entero!EH82</f>
        <v>160.35931078057723</v>
      </c>
      <c r="EI30" s="881">
        <f>+entero!EI82</f>
        <v>225.4592362100058</v>
      </c>
      <c r="EJ30" s="473">
        <f>+entero!EJ82</f>
        <v>82.554008845154442</v>
      </c>
      <c r="EK30" s="963">
        <f>+entero!EK82</f>
        <v>57.768361848923689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#REF!</v>
      </c>
      <c r="EL31" s="165"/>
      <c r="EM31" s="165"/>
      <c r="EN31" s="165"/>
      <c r="EO31" s="165"/>
      <c r="EP31" s="165"/>
      <c r="EQ31" s="165"/>
      <c r="ER31" s="165"/>
    </row>
    <row r="32" spans="1:14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25903.921273990189</v>
      </c>
      <c r="EC32" s="761">
        <f>+entero!EC84</f>
        <v>25874.544552494579</v>
      </c>
      <c r="ED32" s="761">
        <f>+entero!ED84</f>
        <v>25896.604256768613</v>
      </c>
      <c r="EE32" s="881">
        <f>+entero!EE84</f>
        <v>25918.615871124308</v>
      </c>
      <c r="EF32" s="881">
        <f>+entero!EF84</f>
        <v>25932.528356628667</v>
      </c>
      <c r="EG32" s="881">
        <f>+entero!EG84</f>
        <v>25975.25702037357</v>
      </c>
      <c r="EH32" s="881">
        <f>+entero!EH84</f>
        <v>26035.447518552883</v>
      </c>
      <c r="EI32" s="881">
        <f>+entero!EI84</f>
        <v>26066.726561044125</v>
      </c>
      <c r="EJ32" s="473">
        <f>+entero!EJ84</f>
        <v>170.12230427551185</v>
      </c>
      <c r="EK32" s="963">
        <f>+entero!EK84</f>
        <v>0.65692900346594474</v>
      </c>
      <c r="EL32" s="165"/>
      <c r="EM32" s="165"/>
      <c r="EN32" s="165"/>
      <c r="EO32" s="165"/>
      <c r="EP32" s="165"/>
      <c r="EQ32" s="165"/>
      <c r="ER32" s="165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#DIV/0!</v>
      </c>
      <c r="EL33" s="165"/>
      <c r="EM33" s="165"/>
      <c r="EN33" s="165"/>
      <c r="EO33" s="165"/>
      <c r="EP33" s="165"/>
      <c r="EQ33" s="165"/>
      <c r="ER33" s="165"/>
    </row>
    <row r="34" spans="1:14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98.549585935207475</v>
      </c>
      <c r="EC34" s="788">
        <f>+entero!EC86</f>
        <v>98.554145107762807</v>
      </c>
      <c r="ED34" s="788">
        <f>+entero!ED86</f>
        <v>98.555551533682532</v>
      </c>
      <c r="EE34" s="885">
        <f>+entero!EE86</f>
        <v>98.558154316496427</v>
      </c>
      <c r="EF34" s="885">
        <f>+entero!EF86</f>
        <v>98.564580148306803</v>
      </c>
      <c r="EG34" s="885">
        <f>+entero!EG86</f>
        <v>98.566406302514949</v>
      </c>
      <c r="EH34" s="885">
        <f>+entero!EH86</f>
        <v>98.569120880117296</v>
      </c>
      <c r="EI34" s="885">
        <f>+entero!EI86</f>
        <v>98.56991186144468</v>
      </c>
      <c r="EJ34" s="1033"/>
      <c r="EK34" s="963"/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EJ3:EK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  <mergeCell ref="ED3:ED4"/>
    <mergeCell ref="CR3:CR4"/>
    <mergeCell ref="BO3:BO4"/>
    <mergeCell ref="BB3:BB4"/>
    <mergeCell ref="CK3:CK4"/>
    <mergeCell ref="CH3:CH4"/>
    <mergeCell ref="BI3:BI4"/>
    <mergeCell ref="CG3:CG4"/>
    <mergeCell ref="CD3:CD4"/>
    <mergeCell ref="CC3:CC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Y3:AY4"/>
    <mergeCell ref="AD3:AD4"/>
    <mergeCell ref="AQ3:AQ4"/>
    <mergeCell ref="AM3:AM4"/>
    <mergeCell ref="AZ3:A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EC3:EC4"/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BH3:BH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S162"/>
  <sheetViews>
    <sheetView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9" width="8.425781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62" t="str">
        <f>+entero!DU3</f>
        <v>2018
A fines de Dic</v>
      </c>
      <c r="DV3" s="1062" t="str">
        <f>+entero!DV3</f>
        <v>2019
A fines de Ene</v>
      </c>
      <c r="DW3" s="1062" t="str">
        <f>+entero!DW3</f>
        <v>2019
A fines de Feb</v>
      </c>
      <c r="DX3" s="1062" t="str">
        <f>+entero!DX3</f>
        <v>2019
A fines de Mar</v>
      </c>
      <c r="DY3" s="1062" t="str">
        <f>+entero!DY3</f>
        <v>2019
A fines de Abr</v>
      </c>
      <c r="DZ3" s="1062" t="str">
        <f>+entero!DZ3</f>
        <v>2019
A fines de May</v>
      </c>
      <c r="EA3" s="1062" t="str">
        <f>+entero!EA3</f>
        <v>2019
A fines de Jun</v>
      </c>
      <c r="EB3" s="1083" t="str">
        <f>+entero!EB3</f>
        <v>Semana 1°</v>
      </c>
      <c r="EC3" s="1083" t="str">
        <f>+entero!EC3</f>
        <v>Semana 2°</v>
      </c>
      <c r="ED3" s="1083" t="str">
        <f>+entero!ED3</f>
        <v>Semana 3°</v>
      </c>
      <c r="EE3" s="1076" t="str">
        <f>+entero!EE3</f>
        <v>Semana 4°</v>
      </c>
      <c r="EF3" s="1077"/>
      <c r="EG3" s="1077"/>
      <c r="EH3" s="1077"/>
      <c r="EI3" s="1078"/>
      <c r="EJ3" s="1088" t="s">
        <v>252</v>
      </c>
      <c r="EK3" s="1089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25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3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4"/>
      <c r="EC4" s="1084"/>
      <c r="ED4" s="1084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747">
        <f>+entero!ED90</f>
        <v>6.9698595548434294</v>
      </c>
      <c r="EE8" s="455">
        <f>+entero!EE90</f>
        <v>6.968930500603344</v>
      </c>
      <c r="EF8" s="455">
        <f>+entero!EF90</f>
        <v>6.9766602587352446</v>
      </c>
      <c r="EG8" s="455">
        <f>+entero!EG90</f>
        <v>6.96920358530003</v>
      </c>
      <c r="EH8" s="455">
        <f>+entero!EH90</f>
        <v>6.9727744984914803</v>
      </c>
      <c r="EI8" s="455">
        <f>+entero!EI90</f>
        <v>6.986260059065561</v>
      </c>
      <c r="EJ8" s="1044">
        <f>+entero!EJ90</f>
        <v>1.6400504222131573E-2</v>
      </c>
      <c r="EK8" s="889">
        <f>+entero!EK90</f>
        <v>0.23530609323016982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3"/>
      <c r="EC9" s="1053"/>
      <c r="ED9" s="1053"/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743">
        <f>+entero!ED92</f>
        <v>2.3079800000000001</v>
      </c>
      <c r="EE10" s="888">
        <f>+entero!EE92</f>
        <v>2.3083100000000001</v>
      </c>
      <c r="EF10" s="888">
        <f>+entero!EF92</f>
        <v>2.3084199999999999</v>
      </c>
      <c r="EG10" s="888">
        <f>+entero!EG92</f>
        <v>2.3085300000000002</v>
      </c>
      <c r="EH10" s="888">
        <f>+entero!EH92</f>
        <v>2.30864</v>
      </c>
      <c r="EI10" s="888">
        <f>+entero!EI92</f>
        <v>2.3087499999999999</v>
      </c>
      <c r="EJ10" s="1032">
        <f>+entero!EJ92</f>
        <v>7.6999999999971536E-4</v>
      </c>
      <c r="EK10" s="889">
        <f>+entero!EK92</f>
        <v>3.3362507474055114E-2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3"/>
      <c r="EC11" s="1053"/>
      <c r="ED11" s="1053"/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D3:ED4"/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X160"/>
  <sheetViews>
    <sheetView topLeftCell="B1" workbookViewId="0">
      <pane xSplit="39" ySplit="9" topLeftCell="DS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9" width="8.140625" style="809" customWidth="1"/>
    <col min="140" max="140" width="9.28515625" style="168" customWidth="1"/>
    <col min="141" max="154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62" t="str">
        <f>+entero!DU3</f>
        <v>2018
A fines de Dic</v>
      </c>
      <c r="DV3" s="1062" t="str">
        <f>+entero!DV3</f>
        <v>2019
A fines de Ene</v>
      </c>
      <c r="DW3" s="1062" t="str">
        <f>+entero!DW3</f>
        <v>2019
A fines de Feb</v>
      </c>
      <c r="DX3" s="1062" t="str">
        <f>+entero!DX3</f>
        <v>2019
A fines de Mar</v>
      </c>
      <c r="DY3" s="1062" t="str">
        <f>+entero!DY3</f>
        <v>2019
A fines de Abr</v>
      </c>
      <c r="DZ3" s="1062" t="str">
        <f>+entero!DZ3</f>
        <v>2019
A fines de May</v>
      </c>
      <c r="EA3" s="1062" t="str">
        <f>+entero!EA3</f>
        <v>2019
A fines de Jun</v>
      </c>
      <c r="EB3" s="1083" t="str">
        <f>+entero!EB3</f>
        <v>Semana 1°</v>
      </c>
      <c r="EC3" s="1083" t="str">
        <f>+entero!EC3</f>
        <v>Semana 2°</v>
      </c>
      <c r="ED3" s="1083" t="str">
        <f>+entero!ED3</f>
        <v>Semana 3°</v>
      </c>
      <c r="EE3" s="1076" t="str">
        <f>+entero!EE3</f>
        <v>Semana 4°</v>
      </c>
      <c r="EF3" s="1077"/>
      <c r="EG3" s="1077"/>
      <c r="EH3" s="1077"/>
      <c r="EI3" s="1078"/>
      <c r="EJ3" s="1088" t="s">
        <v>252</v>
      </c>
      <c r="EK3" s="1089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25">
      <c r="C4" s="16"/>
      <c r="D4" s="1091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4"/>
      <c r="EC4" s="1084"/>
      <c r="ED4" s="1084"/>
      <c r="EE4" s="941">
        <f>+entero!EE4</f>
        <v>43668</v>
      </c>
      <c r="EF4" s="941">
        <f>+entero!EF4</f>
        <v>43669</v>
      </c>
      <c r="EG4" s="941">
        <f>+entero!EG4</f>
        <v>43670</v>
      </c>
      <c r="EH4" s="941">
        <f>+entero!EH4</f>
        <v>43671</v>
      </c>
      <c r="EI4" s="941">
        <f>+entero!EI4</f>
        <v>43672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770">
        <f>+entero!ED95</f>
        <v>697.42814678173795</v>
      </c>
      <c r="EE10" s="919">
        <f>+entero!EE95</f>
        <v>697.42814678173795</v>
      </c>
      <c r="EF10" s="919">
        <f>+entero!EF95</f>
        <v>697.42814678173795</v>
      </c>
      <c r="EG10" s="919">
        <f>+entero!EG95</f>
        <v>697.42814678173795</v>
      </c>
      <c r="EH10" s="919">
        <f>+entero!EH95</f>
        <v>697.42814678173795</v>
      </c>
      <c r="EI10" s="919">
        <f>+entero!EI95</f>
        <v>687.24759768812521</v>
      </c>
      <c r="EJ10" s="859">
        <f>+entero!EJ95</f>
        <v>-10.18054909361274</v>
      </c>
      <c r="EK10" s="965">
        <f>+entero!EK95</f>
        <v>-1.4597273053275184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DQ3:DQ4"/>
    <mergeCell ref="DP3:DP4"/>
    <mergeCell ref="DO3:DO4"/>
    <mergeCell ref="DK3:DK4"/>
    <mergeCell ref="DN3:DN4"/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  <mergeCell ref="CP3:CP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D3:ED4"/>
    <mergeCell ref="EC3:EC4"/>
    <mergeCell ref="EB3:EB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L174"/>
  <sheetViews>
    <sheetView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9" width="8" style="809" customWidth="1"/>
    <col min="140" max="142" width="11.42578125" style="168"/>
  </cols>
  <sheetData>
    <row r="1" spans="1:14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62" t="str">
        <f>+entero!DU3</f>
        <v>2018
A fines de Dic</v>
      </c>
      <c r="DV3" s="1062" t="str">
        <f>+entero!DV3</f>
        <v>2019
A fines de Ene</v>
      </c>
      <c r="DW3" s="1062" t="str">
        <f>+entero!DW3</f>
        <v>2019
A fines de Feb</v>
      </c>
      <c r="DX3" s="1062" t="str">
        <f>+entero!DX3</f>
        <v>2019
A fines de Mar</v>
      </c>
      <c r="DY3" s="1062" t="str">
        <f>+entero!DY3</f>
        <v>2019
A fines de Abr</v>
      </c>
      <c r="DZ3" s="1062" t="str">
        <f>+entero!DZ3</f>
        <v>2019
A fines de May</v>
      </c>
      <c r="EA3" s="1062" t="str">
        <f>+entero!EA3</f>
        <v>2019
A fines de Jun</v>
      </c>
      <c r="EB3" s="1083" t="str">
        <f>+entero!EB3</f>
        <v>Semana 1°</v>
      </c>
      <c r="EC3" s="1083" t="str">
        <f>+entero!EC3</f>
        <v>Semana 2°</v>
      </c>
      <c r="ED3" s="1083" t="str">
        <f>+entero!ED3</f>
        <v>Semana 3°</v>
      </c>
      <c r="EE3" s="1076" t="str">
        <f>+entero!EE3</f>
        <v>Semana 4°</v>
      </c>
      <c r="EF3" s="1077"/>
      <c r="EG3" s="1077"/>
      <c r="EH3" s="1077"/>
      <c r="EI3" s="1078"/>
      <c r="EJ3" s="165"/>
      <c r="EK3" s="165"/>
    </row>
    <row r="4" spans="1:141" ht="24.75" customHeight="1" thickBot="1" x14ac:dyDescent="0.25">
      <c r="C4" s="16"/>
      <c r="D4" s="1091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74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63"/>
      <c r="DV4" s="1063"/>
      <c r="DW4" s="1063"/>
      <c r="DX4" s="1063"/>
      <c r="DY4" s="1063"/>
      <c r="DZ4" s="1063"/>
      <c r="EA4" s="1063"/>
      <c r="EB4" s="1084"/>
      <c r="EC4" s="1084"/>
      <c r="ED4" s="1084"/>
      <c r="EE4" s="1060">
        <f>+entero!EE4</f>
        <v>43668</v>
      </c>
      <c r="EF4" s="942">
        <f>+entero!EF4</f>
        <v>43669</v>
      </c>
      <c r="EG4" s="942">
        <f>+entero!EG4</f>
        <v>43670</v>
      </c>
      <c r="EH4" s="942">
        <f>+entero!EH4</f>
        <v>43671</v>
      </c>
      <c r="EI4" s="967">
        <f>+entero!EI4</f>
        <v>43672</v>
      </c>
      <c r="EJ4" s="165"/>
      <c r="EK4" s="165"/>
    </row>
    <row r="5" spans="1:141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">
      <c r="A6" s="3"/>
      <c r="B6" s="106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">
      <c r="A7" s="3"/>
      <c r="B7" s="106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29"/>
      <c r="EC7" s="1029"/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">
      <c r="A8" s="3"/>
      <c r="B8" s="106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29"/>
      <c r="EC8" s="1029"/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">
      <c r="A9" s="3"/>
      <c r="B9" s="106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29"/>
      <c r="EC9" s="1029"/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">
      <c r="A10" s="3"/>
      <c r="B10" s="106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29"/>
      <c r="EC10" s="1029"/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">
      <c r="A11" s="3"/>
      <c r="B11" s="106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29"/>
      <c r="EC11" s="1029"/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">
      <c r="A12" s="3"/>
      <c r="B12" s="106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29"/>
      <c r="EC12" s="1029"/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">
      <c r="A13" s="3"/>
      <c r="B13" s="106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29"/>
      <c r="EC13" s="1029"/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29"/>
      <c r="EC14" s="1029"/>
      <c r="ED14" s="1029"/>
      <c r="EE14" s="1029"/>
      <c r="EF14" s="891"/>
      <c r="EG14" s="891"/>
      <c r="EH14" s="891"/>
      <c r="EI14" s="921"/>
      <c r="EJ14" s="165"/>
      <c r="EK14" s="165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29"/>
      <c r="EC15" s="1029"/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29"/>
      <c r="EC16" s="1029"/>
      <c r="ED16" s="1029"/>
      <c r="EE16" s="1029"/>
      <c r="EF16" s="891"/>
      <c r="EG16" s="891"/>
      <c r="EH16" s="891"/>
      <c r="EI16" s="921"/>
      <c r="EJ16" s="165"/>
      <c r="EK16" s="165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2"/>
      <c r="EC17" s="1042"/>
      <c r="ED17" s="1042"/>
      <c r="EE17" s="1042"/>
      <c r="EF17" s="1027"/>
      <c r="EG17" s="1027"/>
      <c r="EH17" s="1027"/>
      <c r="EI17" s="927"/>
      <c r="EJ17" s="165"/>
      <c r="EK17" s="165"/>
    </row>
    <row r="18" spans="1:14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3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2019-08-01T17:16:23Z</dcterms:modified>
</cp:coreProperties>
</file>