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5" windowWidth="17490" windowHeight="93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T20" i="4" l="1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M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Q9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V16" i="7"/>
  <c r="CU16" i="7"/>
  <c r="CS14" i="7"/>
  <c r="CR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S9" i="8"/>
  <c r="CR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T8" i="8"/>
  <c r="CS8" i="8"/>
  <c r="CR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T7" i="8"/>
  <c r="CS7" i="8"/>
  <c r="CR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S6" i="8"/>
  <c r="CR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CV12" i="9"/>
  <c r="CS11" i="9"/>
  <c r="CR11" i="9"/>
  <c r="CV10" i="9"/>
  <c r="CV9" i="9"/>
  <c r="CU9" i="9"/>
  <c r="CV8" i="9"/>
  <c r="CU8" i="9"/>
  <c r="CV7" i="9"/>
  <c r="CU7" i="9"/>
  <c r="CV6" i="9"/>
  <c r="CQ4" i="5"/>
  <c r="CU13" i="7" l="1"/>
  <c r="CV13" i="7"/>
  <c r="CV11" i="9"/>
  <c r="CU11" i="9"/>
  <c r="CT14" i="7"/>
  <c r="CV14" i="7"/>
  <c r="CQ4" i="9"/>
  <c r="CQ4" i="8"/>
  <c r="CQ4" i="6"/>
  <c r="CQ4" i="10"/>
  <c r="CQ4" i="4"/>
  <c r="CQ4" i="7"/>
  <c r="CS13" i="7"/>
  <c r="CR14" i="7"/>
  <c r="CU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<sst xmlns="http://schemas.openxmlformats.org/spreadsheetml/2006/main" count="442" uniqueCount="240">
  <si>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</si>
  <si>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</si>
  <si>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</si>
  <si>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</si>
  <si>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</si>
  <si>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</si>
  <si>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</si>
  <si>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</si>
  <si>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</si>
  <si>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</si>
  <si>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</si>
  <si>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</si>
  <si>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</si>
  <si>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</si>
  <si>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</si>
  <si>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</si>
  <si>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</si>
  <si>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</si>
  <si>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</si>
  <si>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</si>
  <si>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</si>
  <si>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</si>
  <si>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</si>
  <si>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</si>
  <si>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</si>
  <si>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</si>
  <si>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</si>
  <si>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</si>
  <si>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</si>
  <si>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</si>
  <si>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</si>
  <si>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</si>
  <si>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</si>
  <si>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</si>
  <si>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</si>
  <si>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</si>
  <si>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</si>
  <si>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</si>
  <si>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</si>
  <si>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</si>
  <si>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</si>
  <si>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</si>
  <si>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</si>
  <si>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</si>
  <si>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</si>
  <si>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</si>
  <si>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</si>
  <si>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</si>
  <si>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</si>
  <si>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</si>
  <si>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</si>
  <si>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</si>
  <si>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</si>
  <si>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</si>
  <si>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</si>
  <si>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</si>
  <si>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</si>
  <si>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</si>
  <si>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</si>
  <si>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</si>
  <si>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</si>
  <si>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</si>
  <si>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</si>
  <si>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</si>
  <si>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</si>
  <si>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</si>
  <si>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</si>
  <si>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</si>
  <si>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</si>
  <si>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</si>
  <si>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</si>
  <si>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</si>
  <si>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</si>
  <si>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</si>
  <si>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</si>
  <si>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</si>
  <si>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</si>
  <si>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</si>
  <si>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</si>
  <si>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</si>
  <si>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</si>
  <si>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</si>
  <si>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</si>
  <si>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</si>
  <si>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</si>
  <si>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</si>
  <si>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</si>
  <si>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</si>
  <si>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</si>
  <si>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</si>
  <si>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</si>
  <si>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</si>
  <si>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</si>
  <si>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</si>
  <si>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</si>
  <si>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</si>
  <si>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</si>
  <si>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</si>
  <si>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</si>
  <si>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</si>
  <si>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</si>
  <si>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</si>
  <si>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</si>
  <si>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</si>
  <si>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</si>
  <si>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</si>
  <si>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</si>
  <si>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</si>
  <si>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</si>
  <si>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</si>
  <si>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</si>
  <si>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</si>
  <si>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</si>
  <si>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</si>
  <si>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</si>
  <si>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</si>
  <si>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</si>
  <si>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</si>
  <si>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</si>
  <si>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</si>
  <si>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</si>
  <si>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</si>
  <si>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</si>
  <si>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</si>
  <si>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</si>
  <si>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</si>
  <si>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</si>
  <si>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</si>
  <si>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</si>
  <si>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</si>
  <si>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</si>
  <si>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</si>
  <si>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</si>
  <si>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</si>
  <si>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</si>
  <si>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</si>
  <si>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</si>
  <si>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</si>
  <si>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</si>
  <si>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</si>
  <si>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</si>
  <si>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</si>
  <si>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</si>
  <si>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</si>
  <si>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</si>
  <si>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</si>
  <si>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</si>
  <si>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</si>
  <si>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</si>
  <si>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</si>
  <si>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</si>
  <si>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</si>
  <si>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</si>
  <si>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</si>
  <si>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</si>
  <si>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</si>
  <si>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</si>
  <si>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</si>
  <si>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</si>
  <si>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</si>
  <si>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</si>
  <si>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</si>
  <si>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</si>
  <si>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</si>
  <si>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</si>
  <si>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</si>
  <si>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</si>
  <si>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</si>
  <si>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</si>
  <si>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</si>
  <si>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</si>
  <si>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</si>
  <si>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</si>
  <si>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</si>
  <si>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</si>
  <si>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</si>
  <si>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</si>
  <si>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</si>
  <si>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</si>
  <si>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</si>
  <si>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</si>
  <si>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</si>
  <si>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</si>
  <si>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</si>
  <si>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</si>
  <si>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</si>
  <si>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</si>
  <si>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</si>
  <si>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</si>
  <si>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</si>
  <si>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</si>
  <si>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</si>
  <si>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</si>
  <si>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</si>
  <si>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</si>
  <si>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</si>
  <si>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</si>
  <si>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</si>
  <si>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</si>
  <si>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</si>
  <si>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</si>
  <si>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</si>
  <si>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</si>
  <si>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</si>
  <si>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</si>
  <si>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</si>
  <si>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</si>
  <si>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</si>
  <si>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</si>
  <si>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</si>
  <si>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</si>
  <si>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</si>
  <si>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</si>
  <si>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</si>
  <si>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</si>
  <si>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</si>
  <si>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</si>
  <si>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</si>
  <si>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</si>
  <si>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</si>
  <si>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</si>
  <si>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</si>
  <si>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</si>
  <si>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</si>
  <si>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</si>
  <si>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</si>
  <si>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</si>
  <si>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</si>
  <si>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</si>
  <si>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</si>
  <si>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</si>
  <si>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</si>
  <si>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</si>
  <si>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</si>
  <si>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</si>
  <si>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</si>
  <si>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</si>
  <si>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4*</t>
  </si>
  <si>
    <r>
      <t xml:space="preserve">26-Feb-16 </t>
    </r>
    <r>
      <rPr>
        <vertAlign val="superscript"/>
        <sz val="9"/>
        <rFont val="Arial Narrow"/>
        <family val="2"/>
      </rPr>
      <t>14</t>
    </r>
  </si>
  <si>
    <r>
      <t xml:space="preserve">26-Feb-16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</si>
</sst>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9"/>
    <xf numFmtId="0" fontId="77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3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6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A887"/>
  <sheetViews>
    <sheetView tabSelected="1"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C1" sqref="AC1:AO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90" width="8.85546875" style="200" customWidth="1"/>
    <col min="91" max="91" width="8.85546875" customWidth="1"/>
    <col min="92" max="92" width="8.85546875" style="727" customWidth="1"/>
    <col min="93" max="93" width="8.140625" style="243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8"/>
      <c r="CO1" s="240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8"/>
      <c r="CO2" s="240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67" t="s">
        <v>117</v>
      </c>
      <c r="E3" s="869" t="s">
        <v>97</v>
      </c>
      <c r="F3" s="869" t="s">
        <v>99</v>
      </c>
      <c r="G3" s="869" t="s">
        <v>100</v>
      </c>
      <c r="H3" s="869" t="s">
        <v>101</v>
      </c>
      <c r="I3" s="869" t="s">
        <v>102</v>
      </c>
      <c r="J3" s="869" t="s">
        <v>104</v>
      </c>
      <c r="K3" s="869" t="s">
        <v>106</v>
      </c>
      <c r="L3" s="852" t="s">
        <v>107</v>
      </c>
      <c r="M3" s="854" t="s">
        <v>108</v>
      </c>
      <c r="N3" s="852" t="s">
        <v>109</v>
      </c>
      <c r="O3" s="852" t="s">
        <v>110</v>
      </c>
      <c r="P3" s="854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4" t="s">
        <v>153</v>
      </c>
      <c r="AW3" s="852" t="s">
        <v>154</v>
      </c>
      <c r="AX3" s="852" t="s">
        <v>155</v>
      </c>
      <c r="AY3" s="852" t="s">
        <v>156</v>
      </c>
      <c r="AZ3" s="852" t="s">
        <v>157</v>
      </c>
      <c r="BA3" s="852" t="s">
        <v>158</v>
      </c>
      <c r="BB3" s="852" t="s">
        <v>164</v>
      </c>
      <c r="BC3" s="852" t="s">
        <v>165</v>
      </c>
      <c r="BD3" s="852" t="s">
        <v>166</v>
      </c>
      <c r="BE3" s="852" t="s">
        <v>167</v>
      </c>
      <c r="BF3" s="852" t="s">
        <v>168</v>
      </c>
      <c r="BG3" s="852" t="s">
        <v>174</v>
      </c>
      <c r="BH3" s="852" t="s">
        <v>175</v>
      </c>
      <c r="BI3" s="852" t="s">
        <v>176</v>
      </c>
      <c r="BJ3" s="852" t="s">
        <v>177</v>
      </c>
      <c r="BK3" s="852" t="s">
        <v>179</v>
      </c>
      <c r="BL3" s="854" t="s">
        <v>180</v>
      </c>
      <c r="BM3" s="852" t="s">
        <v>181</v>
      </c>
      <c r="BN3" s="852" t="s">
        <v>182</v>
      </c>
      <c r="BO3" s="852" t="s">
        <v>183</v>
      </c>
      <c r="BP3" s="852" t="s">
        <v>185</v>
      </c>
      <c r="BQ3" s="852" t="s">
        <v>186</v>
      </c>
      <c r="BR3" s="852" t="s">
        <v>187</v>
      </c>
      <c r="BS3" s="856" t="s">
        <v>188</v>
      </c>
      <c r="BT3" s="856" t="s">
        <v>189</v>
      </c>
      <c r="BU3" s="858" t="s">
        <v>198</v>
      </c>
      <c r="BV3" s="852" t="s">
        <v>200</v>
      </c>
      <c r="BW3" s="852" t="s">
        <v>207</v>
      </c>
      <c r="BX3" s="852" t="s">
        <v>208</v>
      </c>
      <c r="BY3" s="852" t="s">
        <v>212</v>
      </c>
      <c r="BZ3" s="854" t="s">
        <v>217</v>
      </c>
      <c r="CA3" s="854" t="s">
        <v>218</v>
      </c>
      <c r="CB3" s="854" t="s">
        <v>220</v>
      </c>
      <c r="CC3" s="854" t="s">
        <v>222</v>
      </c>
      <c r="CD3" s="854" t="s">
        <v>223</v>
      </c>
      <c r="CE3" s="854" t="s">
        <v>224</v>
      </c>
      <c r="CF3" s="854" t="s">
        <v>225</v>
      </c>
      <c r="CG3" s="854" t="s">
        <v>226</v>
      </c>
      <c r="CH3" s="854" t="s">
        <v>229</v>
      </c>
      <c r="CI3" s="854" t="s">
        <v>230</v>
      </c>
      <c r="CJ3" s="852" t="s">
        <v>231</v>
      </c>
      <c r="CK3" s="852" t="s">
        <v>235</v>
      </c>
      <c r="CL3" s="852" t="s">
        <v>236</v>
      </c>
      <c r="CM3" s="747" t="s">
        <v>184</v>
      </c>
      <c r="CN3" s="747" t="s">
        <v>151</v>
      </c>
      <c r="CO3" s="747" t="s">
        <v>152</v>
      </c>
      <c r="CP3" s="863" t="s">
        <v>237</v>
      </c>
      <c r="CQ3" s="863"/>
      <c r="CR3" s="863"/>
      <c r="CS3" s="863"/>
      <c r="CT3" s="863"/>
      <c r="CU3" s="861" t="s">
        <v>140</v>
      </c>
      <c r="CV3" s="862"/>
    </row>
    <row r="4" spans="1:103" ht="16.5" customHeight="1" x14ac:dyDescent="0.2">
      <c r="A4"/>
      <c r="C4" s="23"/>
      <c r="D4" s="868"/>
      <c r="E4" s="870"/>
      <c r="F4" s="870"/>
      <c r="G4" s="870"/>
      <c r="H4" s="870"/>
      <c r="I4" s="870"/>
      <c r="J4" s="870"/>
      <c r="K4" s="870"/>
      <c r="L4" s="853"/>
      <c r="M4" s="855"/>
      <c r="N4" s="853"/>
      <c r="O4" s="853"/>
      <c r="P4" s="855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5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5"/>
      <c r="BM4" s="853"/>
      <c r="BN4" s="853"/>
      <c r="BO4" s="853"/>
      <c r="BP4" s="853"/>
      <c r="BQ4" s="853"/>
      <c r="BR4" s="853"/>
      <c r="BS4" s="857"/>
      <c r="BT4" s="857"/>
      <c r="BU4" s="859"/>
      <c r="BV4" s="853"/>
      <c r="BW4" s="853"/>
      <c r="BX4" s="853"/>
      <c r="BY4" s="853"/>
      <c r="BZ4" s="855"/>
      <c r="CA4" s="855"/>
      <c r="CB4" s="855"/>
      <c r="CC4" s="855"/>
      <c r="CD4" s="855"/>
      <c r="CE4" s="855"/>
      <c r="CF4" s="855"/>
      <c r="CG4" s="855"/>
      <c r="CH4" s="855"/>
      <c r="CI4" s="855"/>
      <c r="CJ4" s="853"/>
      <c r="CK4" s="853"/>
      <c r="CL4" s="853"/>
      <c r="CM4" s="748">
        <v>42405</v>
      </c>
      <c r="CN4" s="748">
        <v>42412</v>
      </c>
      <c r="CO4" s="748">
        <v>42419</v>
      </c>
      <c r="CP4" s="623">
        <v>42422</v>
      </c>
      <c r="CQ4" s="378">
        <v>42423</v>
      </c>
      <c r="CR4" s="378">
        <v>42424</v>
      </c>
      <c r="CS4" s="378">
        <v>42425</v>
      </c>
      <c r="CT4" s="471" t="s">
        <v>238</v>
      </c>
      <c r="CU4" s="377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444"/>
      <c r="CN5" s="444"/>
      <c r="CO5" s="851"/>
      <c r="CP5" s="624"/>
      <c r="CQ5" s="318"/>
      <c r="CR5" s="318"/>
      <c r="CS5" s="83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750"/>
      <c r="CN6" s="445"/>
      <c r="CO6" s="71"/>
      <c r="CP6" s="625"/>
      <c r="CQ6" s="431"/>
      <c r="CR6" s="431"/>
      <c r="CS6" s="431"/>
      <c r="CT6" s="432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33">
        <v>12818.296497339999</v>
      </c>
      <c r="CM7" s="833">
        <v>12889.54241188</v>
      </c>
      <c r="CN7" s="833">
        <v>12998.66740002</v>
      </c>
      <c r="CO7" s="833">
        <v>12869.040269990001</v>
      </c>
      <c r="CP7" s="811">
        <v>12849.808211699999</v>
      </c>
      <c r="CQ7" s="789">
        <v>12799.143149549998</v>
      </c>
      <c r="CR7" s="789">
        <v>12819.00476722</v>
      </c>
      <c r="CS7" s="789">
        <v>12823.540316410001</v>
      </c>
      <c r="CT7" s="833">
        <v>12823.059732579999</v>
      </c>
      <c r="CU7" s="383">
        <v>-45.980537410001489</v>
      </c>
      <c r="CV7" s="541">
        <v>-0.35729577688264902</v>
      </c>
      <c r="CW7" s="540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33">
        <v>11046.755480329999</v>
      </c>
      <c r="CM8" s="833">
        <v>11059.228687880001</v>
      </c>
      <c r="CN8" s="833">
        <v>11039.975393339999</v>
      </c>
      <c r="CO8" s="833">
        <v>10929.50432581</v>
      </c>
      <c r="CP8" s="811">
        <v>10915.868201649999</v>
      </c>
      <c r="CQ8" s="789">
        <v>10899.16035776</v>
      </c>
      <c r="CR8" s="789">
        <v>10899.842912100001</v>
      </c>
      <c r="CS8" s="789">
        <v>10894.29507751</v>
      </c>
      <c r="CT8" s="833">
        <v>10884.273032989999</v>
      </c>
      <c r="CU8" s="383">
        <v>-45.231292820000817</v>
      </c>
      <c r="CV8" s="541">
        <v>-0.41384578359320301</v>
      </c>
      <c r="CW8" s="540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33">
        <v>230.47986592000001</v>
      </c>
      <c r="CM9" s="833">
        <v>232.97737995999998</v>
      </c>
      <c r="CN9" s="833">
        <v>234.78016133</v>
      </c>
      <c r="CO9" s="833">
        <v>232.58635928999999</v>
      </c>
      <c r="CP9" s="811">
        <v>232.62803486000001</v>
      </c>
      <c r="CQ9" s="789">
        <v>231.75618191999999</v>
      </c>
      <c r="CR9" s="789">
        <v>231.64449139000001</v>
      </c>
      <c r="CS9" s="789">
        <v>231.03769507999999</v>
      </c>
      <c r="CT9" s="833">
        <v>231.59114665999999</v>
      </c>
      <c r="CU9" s="383">
        <v>-0.99521262999999749</v>
      </c>
      <c r="CV9" s="541">
        <v>-0.42788950867024278</v>
      </c>
      <c r="CW9" s="540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33">
        <v>1528.79226234</v>
      </c>
      <c r="CM10" s="833">
        <v>1584.93450779</v>
      </c>
      <c r="CN10" s="833">
        <v>1711.4124728500001</v>
      </c>
      <c r="CO10" s="833">
        <v>1694.5670073899998</v>
      </c>
      <c r="CP10" s="811">
        <v>1688.92717894</v>
      </c>
      <c r="CQ10" s="789">
        <v>1655.88822987</v>
      </c>
      <c r="CR10" s="789">
        <v>1675.1849299800001</v>
      </c>
      <c r="CS10" s="789">
        <v>1685.9074150700001</v>
      </c>
      <c r="CT10" s="833">
        <v>1694.8659591800001</v>
      </c>
      <c r="CU10" s="383">
        <v>0.29895179000027383</v>
      </c>
      <c r="CV10" s="541">
        <v>1.7641780389721085E-2</v>
      </c>
      <c r="CW10" s="540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33">
        <v>12.26888875</v>
      </c>
      <c r="CM11" s="833">
        <v>12.401836250000001</v>
      </c>
      <c r="CN11" s="833">
        <v>12.4993725</v>
      </c>
      <c r="CO11" s="833">
        <v>12.3825775</v>
      </c>
      <c r="CP11" s="811">
        <v>12.384796249999999</v>
      </c>
      <c r="CQ11" s="789">
        <v>12.338379999999999</v>
      </c>
      <c r="CR11" s="789">
        <v>12.33243375</v>
      </c>
      <c r="CS11" s="789">
        <v>12.300128750000001</v>
      </c>
      <c r="CT11" s="833">
        <v>12.329593750000001</v>
      </c>
      <c r="CU11" s="383">
        <v>-5.2983749999999219E-2</v>
      </c>
      <c r="CV11" s="541">
        <v>-0.42788950846460727</v>
      </c>
      <c r="CW11" s="540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259">
        <v>18737.393402408583</v>
      </c>
      <c r="BZ12" s="499">
        <v>18569.949520629816</v>
      </c>
      <c r="CA12" s="499">
        <v>18615.87582340432</v>
      </c>
      <c r="CB12" s="259">
        <v>18427.394790495149</v>
      </c>
      <c r="CC12" s="499">
        <v>18507.721166693646</v>
      </c>
      <c r="CD12" s="499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34">
        <v>16820.443673024078</v>
      </c>
      <c r="CM12" s="834">
        <v>16891.963480093531</v>
      </c>
      <c r="CN12" s="834">
        <v>17027.977942538273</v>
      </c>
      <c r="CO12" s="834">
        <v>16879.143940005179</v>
      </c>
      <c r="CP12" s="788">
        <v>16863.302277382096</v>
      </c>
      <c r="CQ12" s="789">
        <v>16830.363164349736</v>
      </c>
      <c r="CR12" s="789">
        <v>16840.727380615768</v>
      </c>
      <c r="CS12" s="789">
        <v>16849.514990881304</v>
      </c>
      <c r="CT12" s="834">
        <v>16847.808706726704</v>
      </c>
      <c r="CU12" s="383">
        <v>-31.335233278474334</v>
      </c>
      <c r="CV12" s="541">
        <v>-0.18564468310627857</v>
      </c>
      <c r="CW12" s="540"/>
      <c r="CX12" s="293"/>
      <c r="CY12" s="299"/>
    </row>
    <row r="13" spans="1:103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800">
        <v>12818.310155429999</v>
      </c>
      <c r="CM13" s="800">
        <v>12889.617953390001</v>
      </c>
      <c r="CN13" s="800">
        <v>12998.742629479999</v>
      </c>
      <c r="CO13" s="800">
        <v>12869.03981244</v>
      </c>
      <c r="CP13" s="812">
        <v>12849.76226347</v>
      </c>
      <c r="CQ13" s="789">
        <v>12799.14230516</v>
      </c>
      <c r="CR13" s="789">
        <v>12818.902702830001</v>
      </c>
      <c r="CS13" s="789">
        <v>12823.337223020002</v>
      </c>
      <c r="CT13" s="800">
        <v>12823.05888819</v>
      </c>
      <c r="CU13" s="383">
        <v>-45.980924249999589</v>
      </c>
      <c r="CV13" s="541">
        <v>-0.35729879556011257</v>
      </c>
      <c r="CW13" s="540"/>
      <c r="CX13" s="293"/>
      <c r="CY13" s="299"/>
    </row>
    <row r="14" spans="1:103" ht="12.75" customHeight="1" x14ac:dyDescent="0.2">
      <c r="C14" s="25"/>
      <c r="D14" s="532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23">
        <v>2593.6688546661803</v>
      </c>
      <c r="CM14" s="823">
        <v>2594.5897859052466</v>
      </c>
      <c r="CN14" s="823">
        <v>2621.2889356836731</v>
      </c>
      <c r="CO14" s="823">
        <v>2601.9662729999991</v>
      </c>
      <c r="CP14" s="790">
        <v>2605.3448599387766</v>
      </c>
      <c r="CQ14" s="789">
        <v>2622.9733484897956</v>
      </c>
      <c r="CR14" s="789">
        <v>2613.5505345335273</v>
      </c>
      <c r="CS14" s="789">
        <v>2617.8779067930027</v>
      </c>
      <c r="CT14" s="823">
        <v>2616.4228673425655</v>
      </c>
      <c r="CU14" s="383">
        <v>14.456594342566405</v>
      </c>
      <c r="CV14" s="541">
        <v>0.55560267988785661</v>
      </c>
      <c r="CW14" s="540"/>
      <c r="CX14" s="293"/>
      <c r="CY14" s="299"/>
    </row>
    <row r="15" spans="1:103" ht="12.75" customHeight="1" x14ac:dyDescent="0.2">
      <c r="C15" s="25"/>
      <c r="D15" s="532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23">
        <v>556.70541374469997</v>
      </c>
      <c r="CM15" s="823">
        <v>556.78135804650003</v>
      </c>
      <c r="CN15" s="823">
        <v>556.85731829429994</v>
      </c>
      <c r="CO15" s="823">
        <v>556.93328037430001</v>
      </c>
      <c r="CP15" s="790">
        <v>556.95360647270002</v>
      </c>
      <c r="CQ15" s="789">
        <v>556.97669929589995</v>
      </c>
      <c r="CR15" s="789">
        <v>556.98755329489995</v>
      </c>
      <c r="CS15" s="789">
        <v>556.9984012164</v>
      </c>
      <c r="CT15" s="823">
        <v>557.0092619715</v>
      </c>
      <c r="CU15" s="383">
        <v>7.5981597199984208E-2</v>
      </c>
      <c r="CV15" s="541">
        <v>1.3642854517326164E-2</v>
      </c>
      <c r="CW15" s="540"/>
      <c r="CX15" s="293"/>
      <c r="CY15" s="299"/>
    </row>
    <row r="16" spans="1:103" ht="12.75" customHeight="1" x14ac:dyDescent="0.2">
      <c r="C16" s="25"/>
      <c r="D16" s="532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23">
        <v>851.75924918320004</v>
      </c>
      <c r="CM16" s="823">
        <v>850.97438275178001</v>
      </c>
      <c r="CN16" s="823">
        <v>851.08905908029999</v>
      </c>
      <c r="CO16" s="823">
        <v>851.20457419087995</v>
      </c>
      <c r="CP16" s="790">
        <v>851.24154750061996</v>
      </c>
      <c r="CQ16" s="789">
        <v>851.27081140404005</v>
      </c>
      <c r="CR16" s="789">
        <v>851.28658995733997</v>
      </c>
      <c r="CS16" s="789">
        <v>851.30145985189995</v>
      </c>
      <c r="CT16" s="823">
        <v>851.31768922263996</v>
      </c>
      <c r="CU16" s="383">
        <v>0.11311503176000315</v>
      </c>
      <c r="CV16" s="541">
        <v>1.3288818597745333E-2</v>
      </c>
      <c r="CW16" s="540"/>
      <c r="CX16" s="293"/>
      <c r="CY16" s="299"/>
    </row>
    <row r="17" spans="1:103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35">
        <v>81.199999999999989</v>
      </c>
      <c r="CM17" s="835">
        <v>27.3</v>
      </c>
      <c r="CN17" s="835">
        <v>12</v>
      </c>
      <c r="CO17" s="835">
        <v>0</v>
      </c>
      <c r="CP17" s="813">
        <v>0</v>
      </c>
      <c r="CQ17" s="789">
        <v>0.2</v>
      </c>
      <c r="CR17" s="789">
        <v>0</v>
      </c>
      <c r="CS17" s="789">
        <v>4</v>
      </c>
      <c r="CT17" s="835">
        <v>18.5</v>
      </c>
      <c r="CU17" s="848">
        <v>22.7</v>
      </c>
      <c r="CV17" s="542" t="e">
        <v>#DIV/0!</v>
      </c>
      <c r="CW17" s="540"/>
      <c r="CX17" s="293"/>
      <c r="CY17" s="299"/>
    </row>
    <row r="18" spans="1:103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35">
        <v>5.0999999999999996</v>
      </c>
      <c r="CM18" s="835">
        <v>0.5</v>
      </c>
      <c r="CN18" s="835">
        <v>0.6</v>
      </c>
      <c r="CO18" s="835">
        <v>0.5</v>
      </c>
      <c r="CP18" s="813">
        <v>0</v>
      </c>
      <c r="CQ18" s="789">
        <v>0</v>
      </c>
      <c r="CR18" s="789">
        <v>0</v>
      </c>
      <c r="CS18" s="789">
        <v>0</v>
      </c>
      <c r="CT18" s="835">
        <v>0.8</v>
      </c>
      <c r="CU18" s="848">
        <v>0.30000000000000004</v>
      </c>
      <c r="CV18" s="542">
        <v>60.000000000000007</v>
      </c>
      <c r="CW18" s="540"/>
      <c r="CX18" s="293"/>
      <c r="CY18" s="299"/>
    </row>
    <row r="19" spans="1:10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35">
        <v>0</v>
      </c>
      <c r="CM19" s="835">
        <v>0</v>
      </c>
      <c r="CN19" s="835">
        <v>0</v>
      </c>
      <c r="CO19" s="835">
        <v>0</v>
      </c>
      <c r="CP19" s="813">
        <v>0</v>
      </c>
      <c r="CQ19" s="789">
        <v>0</v>
      </c>
      <c r="CR19" s="789">
        <v>0</v>
      </c>
      <c r="CS19" s="789">
        <v>0</v>
      </c>
      <c r="CT19" s="835">
        <v>0</v>
      </c>
      <c r="CU19" s="848">
        <v>0</v>
      </c>
      <c r="CV19" s="542" t="e">
        <v>#DIV/0!</v>
      </c>
      <c r="CW19" s="540"/>
      <c r="CX19" s="293"/>
    </row>
    <row r="20" spans="1:10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35">
        <v>0</v>
      </c>
      <c r="CM20" s="835">
        <v>0</v>
      </c>
      <c r="CN20" s="835">
        <v>0</v>
      </c>
      <c r="CO20" s="835">
        <v>0</v>
      </c>
      <c r="CP20" s="813">
        <v>0</v>
      </c>
      <c r="CQ20" s="789">
        <v>0</v>
      </c>
      <c r="CR20" s="789">
        <v>0</v>
      </c>
      <c r="CS20" s="789">
        <v>0</v>
      </c>
      <c r="CT20" s="835">
        <v>0</v>
      </c>
      <c r="CU20" s="848">
        <v>0</v>
      </c>
      <c r="CV20" s="542" t="e">
        <v>#DIV/0!</v>
      </c>
      <c r="CW20" s="540"/>
      <c r="CX20" s="293"/>
    </row>
    <row r="21" spans="1:10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816">
        <v>265</v>
      </c>
      <c r="CM21" s="816">
        <v>94</v>
      </c>
      <c r="CN21" s="816">
        <v>35.5</v>
      </c>
      <c r="CO21" s="816">
        <v>22</v>
      </c>
      <c r="CP21" s="814">
        <v>5</v>
      </c>
      <c r="CQ21" s="815">
        <v>5</v>
      </c>
      <c r="CR21" s="815">
        <v>0</v>
      </c>
      <c r="CS21" s="815">
        <v>5</v>
      </c>
      <c r="CT21" s="816">
        <v>15</v>
      </c>
      <c r="CU21" s="485">
        <v>8</v>
      </c>
      <c r="CV21" s="541">
        <v>36.363636363636353</v>
      </c>
      <c r="CW21" s="540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19"/>
      <c r="CQ22" s="783"/>
      <c r="CR22" s="820"/>
      <c r="CS22" s="820"/>
      <c r="CT22" s="752"/>
      <c r="CU22" s="766"/>
      <c r="CV22" s="543" t="s">
        <v>3</v>
      </c>
      <c r="CW22" s="540"/>
      <c r="CX22" s="293"/>
    </row>
    <row r="23" spans="1:103" x14ac:dyDescent="0.2">
      <c r="A23" s="227"/>
      <c r="B23" s="86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800">
        <v>66595.033799124838</v>
      </c>
      <c r="CM23" s="846">
        <v>67294.184754706017</v>
      </c>
      <c r="CN23" s="846">
        <v>64934.960835844162</v>
      </c>
      <c r="CO23" s="846">
        <v>64077.584579068163</v>
      </c>
      <c r="CP23" s="845">
        <v>63843.597388408256</v>
      </c>
      <c r="CQ23" s="479">
        <v>63441.096673840482</v>
      </c>
      <c r="CR23" s="479">
        <v>63055.72947870291</v>
      </c>
      <c r="CS23" s="479">
        <v>63547.140481500552</v>
      </c>
      <c r="CT23" s="846">
        <v>62702.40887752398</v>
      </c>
      <c r="CU23" s="455">
        <v>-1375.1757015441835</v>
      </c>
      <c r="CV23" s="541">
        <v>-2.1461103919222957</v>
      </c>
      <c r="CW23" s="540"/>
      <c r="CX23" s="293"/>
      <c r="CY23" s="299"/>
    </row>
    <row r="24" spans="1:103" x14ac:dyDescent="0.2">
      <c r="A24" s="227"/>
      <c r="B24" s="86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800">
        <v>41389.473878190001</v>
      </c>
      <c r="CM24" s="846">
        <v>41453.462138489995</v>
      </c>
      <c r="CN24" s="846">
        <v>41444.596798589999</v>
      </c>
      <c r="CO24" s="846">
        <v>40891.83580519</v>
      </c>
      <c r="CP24" s="845">
        <v>40811.310221749998</v>
      </c>
      <c r="CQ24" s="479">
        <v>40659.474755849995</v>
      </c>
      <c r="CR24" s="479">
        <v>40543.281976849998</v>
      </c>
      <c r="CS24" s="479">
        <v>40420.336611550003</v>
      </c>
      <c r="CT24" s="846">
        <v>40329.898573650004</v>
      </c>
      <c r="CU24" s="455">
        <v>-561.93723153999599</v>
      </c>
      <c r="CV24" s="541">
        <v>-1.3742039712207665</v>
      </c>
      <c r="CW24" s="540"/>
      <c r="CX24" s="293"/>
      <c r="CY24" s="299"/>
    </row>
    <row r="25" spans="1:103" x14ac:dyDescent="0.2">
      <c r="A25" s="227"/>
      <c r="B25" s="86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800">
        <v>-46544.133787802115</v>
      </c>
      <c r="CM25" s="846">
        <v>-46969.317021553114</v>
      </c>
      <c r="CN25" s="846">
        <v>-47726.777639405198</v>
      </c>
      <c r="CO25" s="846">
        <v>-47389.777308025601</v>
      </c>
      <c r="CP25" s="845">
        <v>-47338.058905575614</v>
      </c>
      <c r="CQ25" s="479">
        <v>-47142.641457311649</v>
      </c>
      <c r="CR25" s="479">
        <v>-47394.39056450616</v>
      </c>
      <c r="CS25" s="479">
        <v>-47547.756738234064</v>
      </c>
      <c r="CT25" s="846">
        <v>-47636.285399190907</v>
      </c>
      <c r="CU25" s="455">
        <v>-246.50809116530581</v>
      </c>
      <c r="CV25" s="541">
        <v>0.52017144871359111</v>
      </c>
      <c r="CW25" s="540"/>
      <c r="CX25" s="293"/>
      <c r="CY25" s="299"/>
    </row>
    <row r="26" spans="1:103" x14ac:dyDescent="0.2">
      <c r="A26" s="227"/>
      <c r="B26" s="86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800">
        <v>-20011.825010876411</v>
      </c>
      <c r="CM26" s="846">
        <v>-19165.510875359159</v>
      </c>
      <c r="CN26" s="846">
        <v>-19262.816696668873</v>
      </c>
      <c r="CO26" s="846">
        <v>-19694.631497839669</v>
      </c>
      <c r="CP26" s="845">
        <v>-19826.21900483498</v>
      </c>
      <c r="CQ26" s="479">
        <v>-20154.857078903151</v>
      </c>
      <c r="CR26" s="479">
        <v>-20553.018887361723</v>
      </c>
      <c r="CS26" s="479">
        <v>-20010.296153105694</v>
      </c>
      <c r="CT26" s="846">
        <v>-20660.228608779598</v>
      </c>
      <c r="CU26" s="455">
        <v>-965.59711093992883</v>
      </c>
      <c r="CV26" s="541">
        <v>4.9028442651787962</v>
      </c>
      <c r="CW26" s="540"/>
      <c r="CX26" s="293"/>
      <c r="CY26" s="299"/>
    </row>
    <row r="27" spans="1:103" x14ac:dyDescent="0.2">
      <c r="A27" s="227"/>
      <c r="B27" s="864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800">
        <v>5515.2090533657993</v>
      </c>
      <c r="CM27" s="846">
        <v>5516.7116354031996</v>
      </c>
      <c r="CN27" s="846">
        <v>5515.5899345195994</v>
      </c>
      <c r="CO27" s="846">
        <v>5514.5003399218003</v>
      </c>
      <c r="CP27" s="845">
        <v>5514.5258466515988</v>
      </c>
      <c r="CQ27" s="479">
        <v>5514.3987374070002</v>
      </c>
      <c r="CR27" s="479">
        <v>5514.3770778904</v>
      </c>
      <c r="CS27" s="479">
        <v>5513.9366292083996</v>
      </c>
      <c r="CT27" s="846">
        <v>5513.6565345580011</v>
      </c>
      <c r="CU27" s="455">
        <v>-0.84380536379921978</v>
      </c>
      <c r="CV27" s="541">
        <v>-1.5301574245818461E-2</v>
      </c>
      <c r="CW27" s="540"/>
      <c r="CX27" s="293"/>
      <c r="CY27" s="299"/>
    </row>
    <row r="28" spans="1:103" ht="13.5" x14ac:dyDescent="0.2">
      <c r="A28" s="227"/>
      <c r="B28" s="864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7"/>
      <c r="CM28" s="787"/>
      <c r="CN28" s="787"/>
      <c r="CO28" s="787"/>
      <c r="CP28" s="785"/>
      <c r="CQ28" s="786"/>
      <c r="CR28" s="786"/>
      <c r="CS28" s="786"/>
      <c r="CT28" s="787"/>
      <c r="CU28" s="781"/>
      <c r="CV28" s="544"/>
      <c r="CW28" s="540"/>
      <c r="CX28" s="293"/>
    </row>
    <row r="29" spans="1:103" x14ac:dyDescent="0.2">
      <c r="A29" s="227"/>
      <c r="B29" s="86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357">
        <v>66696.684680890001</v>
      </c>
      <c r="CM29" s="823">
        <v>68987.378143334106</v>
      </c>
      <c r="CN29" s="823">
        <v>69368.951534174121</v>
      </c>
      <c r="CO29" s="823">
        <v>68075.739802754106</v>
      </c>
      <c r="CP29" s="790">
        <v>68032.264681294124</v>
      </c>
      <c r="CQ29" s="475">
        <v>68230.051715014095</v>
      </c>
      <c r="CR29" s="475">
        <v>67921.170165704112</v>
      </c>
      <c r="CS29" s="475">
        <v>67940.5945606241</v>
      </c>
      <c r="CT29" s="823">
        <v>67999.624388774115</v>
      </c>
      <c r="CU29" s="455">
        <v>-76.11541397999099</v>
      </c>
      <c r="CV29" s="541">
        <v>-0.11180989615467984</v>
      </c>
      <c r="CW29" s="540"/>
      <c r="CX29" s="293"/>
      <c r="CY29" s="299"/>
    </row>
    <row r="30" spans="1:103" x14ac:dyDescent="0.2">
      <c r="A30" s="227"/>
      <c r="B30" s="86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357">
        <v>119757.07853556001</v>
      </c>
      <c r="CM30" s="823">
        <v>120423.39697947538</v>
      </c>
      <c r="CN30" s="823">
        <v>119936.2712874654</v>
      </c>
      <c r="CO30" s="823">
        <v>118732.49905412538</v>
      </c>
      <c r="CP30" s="790">
        <v>118495.4574590854</v>
      </c>
      <c r="CQ30" s="475">
        <v>118722.31439256536</v>
      </c>
      <c r="CR30" s="475">
        <v>118028.71880671539</v>
      </c>
      <c r="CS30" s="475">
        <v>118180.45415292538</v>
      </c>
      <c r="CT30" s="823">
        <v>118367.14789311538</v>
      </c>
      <c r="CU30" s="455">
        <v>-365.35116100999585</v>
      </c>
      <c r="CV30" s="541">
        <v>-0.30770948469925896</v>
      </c>
      <c r="CW30" s="540"/>
      <c r="CX30" s="293"/>
      <c r="CY30" s="299"/>
    </row>
    <row r="31" spans="1:103" x14ac:dyDescent="0.2">
      <c r="A31" s="227"/>
      <c r="B31" s="86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357">
        <v>179621.50643555002</v>
      </c>
      <c r="CM31" s="823">
        <v>180366.8547391629</v>
      </c>
      <c r="CN31" s="823">
        <v>179665.02174123292</v>
      </c>
      <c r="CO31" s="823">
        <v>178451.95213587294</v>
      </c>
      <c r="CP31" s="790">
        <v>178205.24617583296</v>
      </c>
      <c r="CQ31" s="475">
        <v>178373.07201603294</v>
      </c>
      <c r="CR31" s="475">
        <v>177996.08407087292</v>
      </c>
      <c r="CS31" s="475">
        <v>178291.45036379289</v>
      </c>
      <c r="CT31" s="823">
        <v>178512.22704448292</v>
      </c>
      <c r="CU31" s="455">
        <v>60.27490860997932</v>
      </c>
      <c r="CV31" s="541">
        <v>3.3776547630082199E-2</v>
      </c>
      <c r="CW31" s="540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821"/>
      <c r="CM32" s="821"/>
      <c r="CN32" s="821"/>
      <c r="CO32" s="821"/>
      <c r="CP32" s="740"/>
      <c r="CQ32" s="376"/>
      <c r="CR32" s="376"/>
      <c r="CS32" s="376"/>
      <c r="CT32" s="821"/>
      <c r="CU32" s="635"/>
      <c r="CV32" s="544"/>
      <c r="CW32" s="540"/>
      <c r="CX32" s="293"/>
    </row>
    <row r="33" spans="1:103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v>87.774024524076296</v>
      </c>
      <c r="CL33" s="610">
        <v>87.961824589070616</v>
      </c>
      <c r="CM33" s="792">
        <v>88.189285585529035</v>
      </c>
      <c r="CN33" s="792">
        <v>88.044940016925551</v>
      </c>
      <c r="CO33" s="792">
        <v>87.820593673996456</v>
      </c>
      <c r="CP33" s="799">
        <v>87.804379290593189</v>
      </c>
      <c r="CQ33" s="791">
        <v>87.699873580509689</v>
      </c>
      <c r="CR33" s="791">
        <v>87.681900891682588</v>
      </c>
      <c r="CS33" s="791">
        <v>87.792543346894476</v>
      </c>
      <c r="CT33" s="792">
        <v>87.701015299018309</v>
      </c>
      <c r="CU33" s="455">
        <v>-0.11957837497814694</v>
      </c>
      <c r="CV33" s="541">
        <v>-0.13616211184137583</v>
      </c>
      <c r="CW33" s="540"/>
      <c r="CX33" s="734"/>
    </row>
    <row r="34" spans="1:103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v>84.3559854595171</v>
      </c>
      <c r="CL34" s="610">
        <v>83.797424972338177</v>
      </c>
      <c r="CM34" s="792">
        <v>83.727516970598643</v>
      </c>
      <c r="CN34" s="792">
        <v>83.568463811111172</v>
      </c>
      <c r="CO34" s="792">
        <v>83.423690275463898</v>
      </c>
      <c r="CP34" s="799">
        <v>83.393861462885113</v>
      </c>
      <c r="CQ34" s="791">
        <v>83.351893292073939</v>
      </c>
      <c r="CR34" s="791">
        <v>83.260759126193591</v>
      </c>
      <c r="CS34" s="791">
        <v>83.347230947515712</v>
      </c>
      <c r="CT34" s="792">
        <v>83.333976823994163</v>
      </c>
      <c r="CU34" s="455">
        <v>-8.9713451469734196E-2</v>
      </c>
      <c r="CV34" s="541">
        <v>-0.10753953843746222</v>
      </c>
      <c r="CW34" s="540"/>
      <c r="CX34" s="293"/>
    </row>
    <row r="35" spans="1:103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v>86.590798893887893</v>
      </c>
      <c r="CL35" s="610">
        <v>86.36450054232337</v>
      </c>
      <c r="CM35" s="792">
        <v>86.320614073681725</v>
      </c>
      <c r="CN35" s="792">
        <v>86.196774442389682</v>
      </c>
      <c r="CO35" s="792">
        <v>86.165336571244438</v>
      </c>
      <c r="CP35" s="799">
        <v>86.20680656565014</v>
      </c>
      <c r="CQ35" s="791">
        <v>86.164258874442794</v>
      </c>
      <c r="CR35" s="791">
        <v>86.144960441560897</v>
      </c>
      <c r="CS35" s="791">
        <v>86.188238327460027</v>
      </c>
      <c r="CT35" s="792">
        <v>86.172443368475214</v>
      </c>
      <c r="CU35" s="455">
        <v>7.1067972307758964E-3</v>
      </c>
      <c r="CV35" s="541">
        <v>8.2478610466507618E-3</v>
      </c>
      <c r="CW35" s="540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822"/>
      <c r="CM36" s="822"/>
      <c r="CN36" s="822"/>
      <c r="CO36" s="822"/>
      <c r="CP36" s="387"/>
      <c r="CQ36" s="190"/>
      <c r="CR36" s="190"/>
      <c r="CS36" s="190"/>
      <c r="CT36" s="822"/>
      <c r="CU36" s="636" t="s">
        <v>3</v>
      </c>
      <c r="CV36" s="545"/>
      <c r="CW36" s="540"/>
      <c r="CX36" s="293"/>
    </row>
    <row r="37" spans="1:103" ht="12.75" customHeight="1" x14ac:dyDescent="0.2">
      <c r="A37" s="227"/>
      <c r="B37" s="86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23">
        <v>2781.8310262390664</v>
      </c>
      <c r="CM37" s="823">
        <v>2770.7892536443142</v>
      </c>
      <c r="CN37" s="823">
        <v>2742.9642332361509</v>
      </c>
      <c r="CO37" s="823">
        <v>2709.9467346938764</v>
      </c>
      <c r="CP37" s="790">
        <v>2709.9467346938764</v>
      </c>
      <c r="CQ37" s="475">
        <v>2709.9467346938764</v>
      </c>
      <c r="CR37" s="475">
        <v>2709.9467346938764</v>
      </c>
      <c r="CS37" s="475">
        <v>2709.9467346938764</v>
      </c>
      <c r="CT37" s="823">
        <v>2701.3026880466459</v>
      </c>
      <c r="CU37" s="383">
        <v>-8.6440466472304252</v>
      </c>
      <c r="CV37" s="541">
        <v>-0.31897478044736749</v>
      </c>
      <c r="CW37" s="540"/>
      <c r="CX37" s="293"/>
      <c r="CY37" s="299"/>
    </row>
    <row r="38" spans="1:103" x14ac:dyDescent="0.2">
      <c r="A38" s="227"/>
      <c r="B38" s="86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23">
        <v>1503.075341107872</v>
      </c>
      <c r="CM38" s="823">
        <v>1503.102373177843</v>
      </c>
      <c r="CN38" s="823">
        <v>1499.0323090379013</v>
      </c>
      <c r="CO38" s="823">
        <v>1496.8305539358601</v>
      </c>
      <c r="CP38" s="790">
        <v>1496.8305539358601</v>
      </c>
      <c r="CQ38" s="475">
        <v>1496.8305539358601</v>
      </c>
      <c r="CR38" s="475">
        <v>1496.8305539358601</v>
      </c>
      <c r="CS38" s="475">
        <v>1496.8305539358601</v>
      </c>
      <c r="CT38" s="823">
        <v>1491.2497725947524</v>
      </c>
      <c r="CU38" s="383">
        <v>-5.580781341107695</v>
      </c>
      <c r="CV38" s="541">
        <v>-0.37283988668144197</v>
      </c>
      <c r="CW38" s="540"/>
      <c r="CX38" s="293"/>
      <c r="CY38" s="299"/>
    </row>
    <row r="39" spans="1:103" ht="12.75" customHeight="1" x14ac:dyDescent="0.2">
      <c r="A39" s="227"/>
      <c r="B39" s="866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23">
        <v>10311.096840000002</v>
      </c>
      <c r="CM39" s="823">
        <v>10311.282280000003</v>
      </c>
      <c r="CN39" s="823">
        <v>10283.361640000003</v>
      </c>
      <c r="CO39" s="823">
        <v>10268.257600000001</v>
      </c>
      <c r="CP39" s="790">
        <v>10268.257600000001</v>
      </c>
      <c r="CQ39" s="475">
        <v>10268.257600000001</v>
      </c>
      <c r="CR39" s="475">
        <v>10268.257600000001</v>
      </c>
      <c r="CS39" s="475">
        <v>10268.257600000001</v>
      </c>
      <c r="CT39" s="823">
        <v>10229.973440000002</v>
      </c>
      <c r="CU39" s="383">
        <v>-38.284159999999247</v>
      </c>
      <c r="CV39" s="541">
        <v>-0.37283988668145307</v>
      </c>
      <c r="CW39" s="540"/>
      <c r="CX39" s="293"/>
      <c r="CY39" s="299"/>
    </row>
    <row r="40" spans="1:103" ht="12.75" customHeight="1" x14ac:dyDescent="0.2">
      <c r="A40" s="227"/>
      <c r="B40" s="866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23">
        <v>0</v>
      </c>
      <c r="CM40" s="823">
        <v>0</v>
      </c>
      <c r="CN40" s="823">
        <v>0</v>
      </c>
      <c r="CO40" s="823">
        <v>0</v>
      </c>
      <c r="CP40" s="790">
        <v>0</v>
      </c>
      <c r="CQ40" s="475">
        <v>0</v>
      </c>
      <c r="CR40" s="475">
        <v>0</v>
      </c>
      <c r="CS40" s="475">
        <v>0</v>
      </c>
      <c r="CT40" s="823">
        <v>0</v>
      </c>
      <c r="CU40" s="383">
        <v>0</v>
      </c>
      <c r="CV40" s="541">
        <v>0</v>
      </c>
      <c r="CW40" s="540"/>
      <c r="CX40" s="293"/>
      <c r="CY40" s="299"/>
    </row>
    <row r="41" spans="1:103" x14ac:dyDescent="0.2">
      <c r="A41" s="227"/>
      <c r="B41" s="86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23">
        <v>1278.7556851311945</v>
      </c>
      <c r="CM41" s="823">
        <v>1267.6868804664712</v>
      </c>
      <c r="CN41" s="823">
        <v>1243.9319241982498</v>
      </c>
      <c r="CO41" s="823">
        <v>1213.1161807580165</v>
      </c>
      <c r="CP41" s="790">
        <v>1213.1161807580165</v>
      </c>
      <c r="CQ41" s="475">
        <v>1213.1161807580165</v>
      </c>
      <c r="CR41" s="475">
        <v>1213.1161807580165</v>
      </c>
      <c r="CS41" s="475">
        <v>1213.1161807580165</v>
      </c>
      <c r="CT41" s="823">
        <v>1210.0529154518938</v>
      </c>
      <c r="CU41" s="383">
        <v>-3.0632653061227302</v>
      </c>
      <c r="CV41" s="541">
        <v>-0.25251211340768798</v>
      </c>
      <c r="CW41" s="540"/>
      <c r="CX41" s="293"/>
      <c r="CY41" s="299"/>
    </row>
    <row r="42" spans="1:103" ht="13.5" x14ac:dyDescent="0.2">
      <c r="A42" s="227"/>
      <c r="B42" s="866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23">
        <v>8772.2639999999938</v>
      </c>
      <c r="CM42" s="823">
        <v>8696.3319999999931</v>
      </c>
      <c r="CN42" s="823">
        <v>8533.3729999999941</v>
      </c>
      <c r="CO42" s="823">
        <v>8321.9769999999935</v>
      </c>
      <c r="CP42" s="790">
        <v>8321.9769999999935</v>
      </c>
      <c r="CQ42" s="475">
        <v>8321.9769999999935</v>
      </c>
      <c r="CR42" s="475">
        <v>8321.9769999999935</v>
      </c>
      <c r="CS42" s="475">
        <v>8321.9769999999935</v>
      </c>
      <c r="CT42" s="823">
        <v>8300.9629999999925</v>
      </c>
      <c r="CU42" s="383">
        <v>-21.014000000001033</v>
      </c>
      <c r="CV42" s="541">
        <v>-0.25251211340767687</v>
      </c>
      <c r="CW42" s="540"/>
      <c r="CX42" s="293"/>
      <c r="CY42" s="299"/>
    </row>
    <row r="43" spans="1:103" ht="12.75" customHeight="1" x14ac:dyDescent="0.2">
      <c r="A43" s="227"/>
      <c r="B43" s="86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23">
        <v>1501.7879999999996</v>
      </c>
      <c r="CM43" s="823">
        <v>1511.9559999999997</v>
      </c>
      <c r="CN43" s="823">
        <v>1506.6229999999998</v>
      </c>
      <c r="CO43" s="823">
        <v>1498.7269999999999</v>
      </c>
      <c r="CP43" s="790">
        <v>1498.7269999999999</v>
      </c>
      <c r="CQ43" s="475">
        <v>1498.7269999999999</v>
      </c>
      <c r="CR43" s="475">
        <v>1498.7269999999999</v>
      </c>
      <c r="CS43" s="475">
        <v>1498.7269999999999</v>
      </c>
      <c r="CT43" s="823">
        <v>1493.1279999999999</v>
      </c>
      <c r="CU43" s="383">
        <v>-5.5989999999999327</v>
      </c>
      <c r="CV43" s="541">
        <v>-0.37358371471254426</v>
      </c>
      <c r="CW43" s="540"/>
      <c r="CX43" s="293"/>
      <c r="CY43" s="299"/>
    </row>
    <row r="44" spans="1:103" x14ac:dyDescent="0.2">
      <c r="A44" s="227"/>
      <c r="B44" s="86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23">
        <v>0</v>
      </c>
      <c r="CM44" s="823">
        <v>0</v>
      </c>
      <c r="CN44" s="823">
        <v>0</v>
      </c>
      <c r="CO44" s="823">
        <v>0</v>
      </c>
      <c r="CP44" s="790">
        <v>0</v>
      </c>
      <c r="CQ44" s="475">
        <v>0</v>
      </c>
      <c r="CR44" s="475">
        <v>0</v>
      </c>
      <c r="CS44" s="475">
        <v>0</v>
      </c>
      <c r="CT44" s="823">
        <v>0</v>
      </c>
      <c r="CU44" s="383">
        <v>0</v>
      </c>
      <c r="CV44" s="541">
        <v>0</v>
      </c>
      <c r="CW44" s="540"/>
      <c r="CX44" s="293"/>
    </row>
    <row r="45" spans="1:103" x14ac:dyDescent="0.2">
      <c r="A45" s="227"/>
      <c r="B45" s="86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367">
        <v>14.107194333819198</v>
      </c>
      <c r="BZ45" s="508">
        <v>0.45</v>
      </c>
      <c r="CA45" s="508">
        <v>0.3</v>
      </c>
      <c r="CB45" s="367">
        <v>0.40408163265306118</v>
      </c>
      <c r="CC45" s="508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24">
        <v>0.38749271137026237</v>
      </c>
      <c r="CM45" s="824">
        <v>0.57492711370262395</v>
      </c>
      <c r="CN45" s="824">
        <v>0.39373177842565593</v>
      </c>
      <c r="CO45" s="824">
        <v>0.26330903790087462</v>
      </c>
      <c r="CP45" s="776">
        <v>0.26330903790087462</v>
      </c>
      <c r="CQ45" s="769">
        <v>0.25830903790087467</v>
      </c>
      <c r="CR45" s="769">
        <v>0.25830903790087467</v>
      </c>
      <c r="CS45" s="769">
        <v>0.19373177842565598</v>
      </c>
      <c r="CT45" s="824">
        <v>0.15</v>
      </c>
      <c r="CU45" s="383">
        <v>-0.11330903790087463</v>
      </c>
      <c r="CV45" s="541">
        <v>-43.03271881747218</v>
      </c>
      <c r="CW45" s="540"/>
      <c r="CX45" s="293"/>
    </row>
    <row r="46" spans="1:103" x14ac:dyDescent="0.2">
      <c r="A46" s="227"/>
      <c r="B46" s="86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367">
        <v>5.0606413994169088</v>
      </c>
      <c r="BZ46" s="508">
        <v>0.45</v>
      </c>
      <c r="CA46" s="508">
        <v>0.3</v>
      </c>
      <c r="CB46" s="367">
        <v>0.40408163265306118</v>
      </c>
      <c r="CC46" s="508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24">
        <v>0.38749271137026237</v>
      </c>
      <c r="CM46" s="824">
        <v>0.57492711370262395</v>
      </c>
      <c r="CN46" s="824">
        <v>0.39373177842565593</v>
      </c>
      <c r="CO46" s="824">
        <v>0.26330903790087462</v>
      </c>
      <c r="CP46" s="776">
        <v>0.26330903790087462</v>
      </c>
      <c r="CQ46" s="769">
        <v>0.25830903790087467</v>
      </c>
      <c r="CR46" s="769">
        <v>0.25830903790087467</v>
      </c>
      <c r="CS46" s="769">
        <v>0.19373177842565598</v>
      </c>
      <c r="CT46" s="824">
        <v>0.15</v>
      </c>
      <c r="CU46" s="383">
        <v>-0.11330903790087463</v>
      </c>
      <c r="CV46" s="541">
        <v>-43.03271881747218</v>
      </c>
      <c r="CW46" s="540"/>
      <c r="CX46" s="293"/>
    </row>
    <row r="47" spans="1:103" ht="12.75" customHeight="1" outlineLevel="1" x14ac:dyDescent="0.2">
      <c r="A47" s="227"/>
      <c r="B47" s="86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24">
        <v>0.12</v>
      </c>
      <c r="CM47" s="824">
        <v>1.2</v>
      </c>
      <c r="CN47" s="824">
        <v>0.3</v>
      </c>
      <c r="CO47" s="824">
        <v>0.4</v>
      </c>
      <c r="CP47" s="776">
        <v>0.4</v>
      </c>
      <c r="CQ47" s="769">
        <v>0.4</v>
      </c>
      <c r="CR47" s="769">
        <v>0.4</v>
      </c>
      <c r="CS47" s="769">
        <v>0.3</v>
      </c>
      <c r="CT47" s="824">
        <v>0</v>
      </c>
      <c r="CU47" s="383">
        <v>-0.4</v>
      </c>
      <c r="CV47" s="542"/>
      <c r="CW47" s="540"/>
      <c r="CX47" s="293"/>
    </row>
    <row r="48" spans="1:103" ht="12.75" customHeight="1" outlineLevel="1" x14ac:dyDescent="0.2">
      <c r="A48" s="227"/>
      <c r="B48" s="86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24">
        <v>0.37</v>
      </c>
      <c r="CM48" s="824">
        <v>0.4</v>
      </c>
      <c r="CN48" s="824">
        <v>0.35</v>
      </c>
      <c r="CO48" s="824">
        <v>0.20499999999999999</v>
      </c>
      <c r="CP48" s="776">
        <v>0.20499999999999999</v>
      </c>
      <c r="CQ48" s="769">
        <v>0.2</v>
      </c>
      <c r="CR48" s="769">
        <v>0.2</v>
      </c>
      <c r="CS48" s="769">
        <v>0.15</v>
      </c>
      <c r="CT48" s="824">
        <v>0.15</v>
      </c>
      <c r="CU48" s="383">
        <v>-5.4999999999999993E-2</v>
      </c>
      <c r="CV48" s="541">
        <v>-26.829268292682929</v>
      </c>
      <c r="CW48" s="540"/>
      <c r="CX48" s="293"/>
    </row>
    <row r="49" spans="1:103" x14ac:dyDescent="0.2">
      <c r="A49" s="227"/>
      <c r="B49" s="86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367">
        <v>9.046552934402289</v>
      </c>
      <c r="BZ49" s="508">
        <v>0</v>
      </c>
      <c r="CA49" s="508">
        <v>0</v>
      </c>
      <c r="CB49" s="367">
        <v>0</v>
      </c>
      <c r="CC49" s="508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24">
        <v>0</v>
      </c>
      <c r="CM49" s="824">
        <v>0</v>
      </c>
      <c r="CN49" s="824">
        <v>0</v>
      </c>
      <c r="CO49" s="824">
        <v>0</v>
      </c>
      <c r="CP49" s="776">
        <v>0</v>
      </c>
      <c r="CQ49" s="769">
        <v>0</v>
      </c>
      <c r="CR49" s="769">
        <v>0</v>
      </c>
      <c r="CS49" s="769">
        <v>0</v>
      </c>
      <c r="CT49" s="824">
        <v>0</v>
      </c>
      <c r="CU49" s="383">
        <v>0</v>
      </c>
      <c r="CV49" s="542" t="e">
        <v>#DIV/0!</v>
      </c>
      <c r="CW49" s="540"/>
      <c r="CX49" s="293"/>
    </row>
    <row r="50" spans="1:103" ht="12.75" customHeight="1" outlineLevel="1" x14ac:dyDescent="0.2">
      <c r="A50" s="227"/>
      <c r="B50" s="86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24">
        <v>0</v>
      </c>
      <c r="CM50" s="824">
        <v>0</v>
      </c>
      <c r="CN50" s="824">
        <v>0</v>
      </c>
      <c r="CO50" s="824">
        <v>0</v>
      </c>
      <c r="CP50" s="776">
        <v>0</v>
      </c>
      <c r="CQ50" s="769">
        <v>0</v>
      </c>
      <c r="CR50" s="769">
        <v>0</v>
      </c>
      <c r="CS50" s="769">
        <v>0</v>
      </c>
      <c r="CT50" s="824">
        <v>0</v>
      </c>
      <c r="CU50" s="383">
        <v>0</v>
      </c>
      <c r="CV50" s="542" t="e">
        <v>#DIV/0!</v>
      </c>
      <c r="CW50" s="540"/>
      <c r="CX50" s="293"/>
    </row>
    <row r="51" spans="1:103" ht="12.75" customHeight="1" outlineLevel="1" x14ac:dyDescent="0.2">
      <c r="A51" s="227"/>
      <c r="B51" s="86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24">
        <v>0</v>
      </c>
      <c r="CM51" s="824">
        <v>0</v>
      </c>
      <c r="CN51" s="824">
        <v>0</v>
      </c>
      <c r="CO51" s="824">
        <v>0</v>
      </c>
      <c r="CP51" s="776">
        <v>0</v>
      </c>
      <c r="CQ51" s="769">
        <v>0</v>
      </c>
      <c r="CR51" s="769">
        <v>0</v>
      </c>
      <c r="CS51" s="769">
        <v>0</v>
      </c>
      <c r="CT51" s="824">
        <v>0</v>
      </c>
      <c r="CU51" s="383">
        <v>0</v>
      </c>
      <c r="CV51" s="542" t="e">
        <v>#DIV/0!</v>
      </c>
      <c r="CW51" s="540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36"/>
      <c r="CM52" s="836"/>
      <c r="CN52" s="836"/>
      <c r="CO52" s="836"/>
      <c r="CP52" s="392"/>
      <c r="CQ52" s="191"/>
      <c r="CR52" s="191"/>
      <c r="CS52" s="191"/>
      <c r="CT52" s="836"/>
      <c r="CU52" s="636"/>
      <c r="CV52" s="545"/>
      <c r="CW52" s="540"/>
      <c r="CX52" s="293"/>
    </row>
    <row r="53" spans="1:103" ht="14.25" x14ac:dyDescent="0.2">
      <c r="A53" s="227"/>
      <c r="B53" s="11"/>
      <c r="C53" s="26"/>
      <c r="D53" s="507" t="s">
        <v>210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357">
        <v>22417.362263173472</v>
      </c>
      <c r="CM53" s="823">
        <v>22493.111770086431</v>
      </c>
      <c r="CN53" s="823">
        <v>22406.555254627245</v>
      </c>
      <c r="CO53" s="823">
        <v>22340.513747213256</v>
      </c>
      <c r="CP53" s="790">
        <v>22308.57813356895</v>
      </c>
      <c r="CQ53" s="475">
        <v>22352.222649994605</v>
      </c>
      <c r="CR53" s="475">
        <v>22319.470613942125</v>
      </c>
      <c r="CS53" s="475">
        <v>22377.707009426074</v>
      </c>
      <c r="CT53" s="823">
        <v>22417.103132633085</v>
      </c>
      <c r="CU53" s="383">
        <v>76.589385419829341</v>
      </c>
      <c r="CV53" s="541">
        <v>0.3428273238764934</v>
      </c>
      <c r="CW53" s="540"/>
      <c r="CX53" s="293"/>
    </row>
    <row r="54" spans="1:103" ht="13.5" x14ac:dyDescent="0.2">
      <c r="A54" s="227"/>
      <c r="B54" s="11"/>
      <c r="C54" s="26"/>
      <c r="D54" s="502" t="s">
        <v>214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563">
        <v>83.588133324526694</v>
      </c>
      <c r="CM54" s="792">
        <v>83.524098655686004</v>
      </c>
      <c r="CN54" s="792">
        <v>83.469454190383601</v>
      </c>
      <c r="CO54" s="792">
        <v>83.398384428715502</v>
      </c>
      <c r="CP54" s="799">
        <v>83.410009645371815</v>
      </c>
      <c r="CQ54" s="791">
        <v>83.371565397424675</v>
      </c>
      <c r="CR54" s="791">
        <v>83.400482151917487</v>
      </c>
      <c r="CS54" s="791">
        <v>83.469422843418954</v>
      </c>
      <c r="CT54" s="792">
        <v>83.475657033076573</v>
      </c>
      <c r="CU54" s="383"/>
      <c r="CV54" s="541"/>
      <c r="CW54" s="540"/>
      <c r="CX54" s="734" t="s">
        <v>213</v>
      </c>
    </row>
    <row r="55" spans="1:103" ht="12.75" customHeight="1" x14ac:dyDescent="0.2">
      <c r="A55" s="227"/>
      <c r="B55" s="865" t="s">
        <v>3</v>
      </c>
      <c r="C55" s="18"/>
      <c r="D55" s="22" t="s">
        <v>196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357">
        <v>20997.725055360057</v>
      </c>
      <c r="CM55" s="823">
        <v>21061.315344401297</v>
      </c>
      <c r="CN55" s="823">
        <v>20975.53521416078</v>
      </c>
      <c r="CO55" s="823">
        <v>20910.643880012092</v>
      </c>
      <c r="CP55" s="790">
        <v>20888.716212344454</v>
      </c>
      <c r="CQ55" s="475">
        <v>20932.033785592266</v>
      </c>
      <c r="CR55" s="475">
        <v>20898.919529394017</v>
      </c>
      <c r="CS55" s="475">
        <v>20957.078107064561</v>
      </c>
      <c r="CT55" s="823">
        <v>20998.724546568941</v>
      </c>
      <c r="CU55" s="383">
        <v>88.080666556848882</v>
      </c>
      <c r="CV55" s="541">
        <v>0.42122407641900228</v>
      </c>
      <c r="CW55" s="540"/>
      <c r="CX55" s="293"/>
      <c r="CY55" s="299"/>
    </row>
    <row r="56" spans="1:103" ht="12.75" customHeight="1" x14ac:dyDescent="0.2">
      <c r="A56" s="227"/>
      <c r="B56" s="865"/>
      <c r="C56" s="19"/>
      <c r="D56" s="502" t="s">
        <v>190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563">
        <v>82.571555229330883</v>
      </c>
      <c r="CM56" s="837">
        <v>82.497328928776511</v>
      </c>
      <c r="CN56" s="837">
        <v>82.407663729411979</v>
      </c>
      <c r="CO56" s="837">
        <v>82.320970984218988</v>
      </c>
      <c r="CP56" s="793">
        <v>82.401678511025295</v>
      </c>
      <c r="CQ56" s="794">
        <v>82.363325700598679</v>
      </c>
      <c r="CR56" s="794">
        <v>82.390454307338644</v>
      </c>
      <c r="CS56" s="794">
        <v>82.46868930288494</v>
      </c>
      <c r="CT56" s="837">
        <v>82.465813889544663</v>
      </c>
      <c r="CU56" s="383"/>
      <c r="CV56" s="541"/>
      <c r="CW56" s="540"/>
      <c r="CX56" s="293"/>
      <c r="CY56" s="299"/>
    </row>
    <row r="57" spans="1:103" ht="3" customHeight="1" x14ac:dyDescent="0.2">
      <c r="A57" s="227"/>
      <c r="B57" s="865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604"/>
      <c r="CM57" s="838"/>
      <c r="CN57" s="838"/>
      <c r="CO57" s="838"/>
      <c r="CP57" s="795"/>
      <c r="CQ57" s="796"/>
      <c r="CR57" s="796"/>
      <c r="CS57" s="796"/>
      <c r="CT57" s="838"/>
      <c r="CU57" s="383"/>
      <c r="CV57" s="541" t="s">
        <v>3</v>
      </c>
      <c r="CW57" s="540"/>
      <c r="CX57" s="293"/>
      <c r="CY57" s="299"/>
    </row>
    <row r="58" spans="1:103" x14ac:dyDescent="0.2">
      <c r="A58" s="227"/>
      <c r="B58" s="865"/>
      <c r="C58" s="17"/>
      <c r="D58" s="22" t="s">
        <v>191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357">
        <v>4536.3807762551023</v>
      </c>
      <c r="CM58" s="823">
        <v>4825.2400388868955</v>
      </c>
      <c r="CN58" s="823">
        <v>4897.3908691084716</v>
      </c>
      <c r="CO58" s="823">
        <v>4820.8170092950595</v>
      </c>
      <c r="CP58" s="790">
        <v>4828.5148283008912</v>
      </c>
      <c r="CQ58" s="475">
        <v>4876.1999224699857</v>
      </c>
      <c r="CR58" s="475">
        <v>4853.0137123140112</v>
      </c>
      <c r="CS58" s="475">
        <v>4870.94752351226</v>
      </c>
      <c r="CT58" s="823">
        <v>4889.0157046288787</v>
      </c>
      <c r="CU58" s="383">
        <v>68.19869533381916</v>
      </c>
      <c r="CV58" s="541">
        <v>1.4146708991924939</v>
      </c>
      <c r="CW58" s="540"/>
      <c r="CX58" s="293"/>
      <c r="CY58" s="299"/>
    </row>
    <row r="59" spans="1:103" x14ac:dyDescent="0.2">
      <c r="A59" s="227"/>
      <c r="B59" s="865"/>
      <c r="C59" s="17"/>
      <c r="D59" s="503" t="s">
        <v>190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v>74.100573520525998</v>
      </c>
      <c r="CL59" s="605">
        <v>74.199311408007929</v>
      </c>
      <c r="CM59" s="839">
        <v>75.384833955853807</v>
      </c>
      <c r="CN59" s="839">
        <v>75.315291270969382</v>
      </c>
      <c r="CO59" s="839">
        <v>74.928880505647697</v>
      </c>
      <c r="CP59" s="797">
        <v>74.951532972463895</v>
      </c>
      <c r="CQ59" s="798">
        <v>74.911213451273554</v>
      </c>
      <c r="CR59" s="798">
        <v>74.868800409872421</v>
      </c>
      <c r="CS59" s="798">
        <v>75.179131855000776</v>
      </c>
      <c r="CT59" s="839">
        <v>75.063802611566359</v>
      </c>
      <c r="CU59" s="383"/>
      <c r="CV59" s="541"/>
      <c r="CW59" s="540"/>
      <c r="CX59" s="293"/>
      <c r="CY59" s="299"/>
    </row>
    <row r="60" spans="1:103" ht="3" customHeight="1" x14ac:dyDescent="0.2">
      <c r="A60" s="227"/>
      <c r="B60" s="865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357"/>
      <c r="CM60" s="823"/>
      <c r="CN60" s="823"/>
      <c r="CO60" s="823"/>
      <c r="CP60" s="790"/>
      <c r="CQ60" s="475"/>
      <c r="CR60" s="475"/>
      <c r="CS60" s="475"/>
      <c r="CT60" s="823"/>
      <c r="CU60" s="383"/>
      <c r="CV60" s="541"/>
      <c r="CW60" s="540"/>
      <c r="CX60" s="293"/>
      <c r="CY60" s="299"/>
    </row>
    <row r="61" spans="1:103" x14ac:dyDescent="0.2">
      <c r="A61" s="227"/>
      <c r="B61" s="865"/>
      <c r="C61" s="17"/>
      <c r="D61" s="22" t="s">
        <v>192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357">
        <v>7734.7512907682212</v>
      </c>
      <c r="CM61" s="823">
        <v>7497.9619294666572</v>
      </c>
      <c r="CN61" s="823">
        <v>7371.3294101007668</v>
      </c>
      <c r="CO61" s="823">
        <v>7384.3672378092233</v>
      </c>
      <c r="CP61" s="790">
        <v>7356.1505506984367</v>
      </c>
      <c r="CQ61" s="475">
        <v>7360.388145415639</v>
      </c>
      <c r="CR61" s="475">
        <v>7304.3073820716154</v>
      </c>
      <c r="CS61" s="475">
        <v>7323.5946927552868</v>
      </c>
      <c r="CT61" s="823">
        <v>7342.2045924695731</v>
      </c>
      <c r="CU61" s="383">
        <v>-42.162645339650226</v>
      </c>
      <c r="CV61" s="541">
        <v>-0.57097167545744343</v>
      </c>
      <c r="CW61" s="540"/>
      <c r="CX61" s="293"/>
      <c r="CY61" s="299"/>
    </row>
    <row r="62" spans="1:103" x14ac:dyDescent="0.2">
      <c r="A62" s="227"/>
      <c r="B62" s="865"/>
      <c r="C62" s="17"/>
      <c r="D62" s="503" t="s">
        <v>190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v>80.068834808388502</v>
      </c>
      <c r="CL62" s="605">
        <v>78.562792736415247</v>
      </c>
      <c r="CM62" s="839">
        <v>77.743272357755799</v>
      </c>
      <c r="CN62" s="839">
        <v>77.427571581109035</v>
      </c>
      <c r="CO62" s="839">
        <v>77.514854887652419</v>
      </c>
      <c r="CP62" s="797">
        <v>77.447794642312175</v>
      </c>
      <c r="CQ62" s="798">
        <v>77.476479828622089</v>
      </c>
      <c r="CR62" s="798">
        <v>77.2678672301669</v>
      </c>
      <c r="CS62" s="798">
        <v>77.335725941880924</v>
      </c>
      <c r="CT62" s="839">
        <v>77.438174224778166</v>
      </c>
      <c r="CU62" s="383"/>
      <c r="CV62" s="541"/>
      <c r="CW62" s="540"/>
      <c r="CX62" s="293"/>
      <c r="CY62" s="299"/>
    </row>
    <row r="63" spans="1:103" ht="3.75" customHeight="1" x14ac:dyDescent="0.2">
      <c r="A63" s="227"/>
      <c r="B63" s="865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604"/>
      <c r="CM63" s="838"/>
      <c r="CN63" s="838"/>
      <c r="CO63" s="838"/>
      <c r="CP63" s="795"/>
      <c r="CQ63" s="796"/>
      <c r="CR63" s="796"/>
      <c r="CS63" s="796"/>
      <c r="CT63" s="838"/>
      <c r="CU63" s="383"/>
      <c r="CV63" s="541" t="s">
        <v>3</v>
      </c>
      <c r="CW63" s="540"/>
      <c r="CX63" s="293"/>
      <c r="CY63" s="299"/>
    </row>
    <row r="64" spans="1:103" x14ac:dyDescent="0.2">
      <c r="A64" s="227"/>
      <c r="B64" s="865"/>
      <c r="C64" s="17"/>
      <c r="D64" s="22" t="s">
        <v>193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357">
        <v>8066.7078304693887</v>
      </c>
      <c r="CM64" s="823">
        <v>8075.0548204329361</v>
      </c>
      <c r="CN64" s="823">
        <v>8052.2598410626761</v>
      </c>
      <c r="CO64" s="823">
        <v>8051.4365548236119</v>
      </c>
      <c r="CP64" s="790">
        <v>8039.6023757069925</v>
      </c>
      <c r="CQ64" s="475">
        <v>8032.9599859037853</v>
      </c>
      <c r="CR64" s="475">
        <v>8078.1491666472257</v>
      </c>
      <c r="CS64" s="475">
        <v>8090.9553132886231</v>
      </c>
      <c r="CT64" s="823">
        <v>8092.1015321515979</v>
      </c>
      <c r="CU64" s="383">
        <v>40.66497732798598</v>
      </c>
      <c r="CV64" s="541">
        <v>0.50506486700965247</v>
      </c>
      <c r="CW64" s="540"/>
      <c r="CX64" s="293"/>
      <c r="CY64" s="299"/>
    </row>
    <row r="65" spans="1:105" x14ac:dyDescent="0.2">
      <c r="A65" s="227"/>
      <c r="B65" s="865"/>
      <c r="C65" s="17"/>
      <c r="D65" s="503" t="s">
        <v>190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v>92.366079614868696</v>
      </c>
      <c r="CL65" s="605">
        <v>92.547119559035281</v>
      </c>
      <c r="CM65" s="839">
        <v>92.578287348038145</v>
      </c>
      <c r="CN65" s="839">
        <v>92.532811224333244</v>
      </c>
      <c r="CO65" s="839">
        <v>92.688732781581265</v>
      </c>
      <c r="CP65" s="797">
        <v>92.695008747624954</v>
      </c>
      <c r="CQ65" s="798">
        <v>92.684331866677553</v>
      </c>
      <c r="CR65" s="798">
        <v>92.742879204375299</v>
      </c>
      <c r="CS65" s="798">
        <v>92.768827878438785</v>
      </c>
      <c r="CT65" s="839">
        <v>92.744394126566235</v>
      </c>
      <c r="CU65" s="383"/>
      <c r="CV65" s="541"/>
      <c r="CW65" s="540"/>
      <c r="CX65" s="293"/>
      <c r="CY65" s="299"/>
    </row>
    <row r="66" spans="1:105" ht="3" customHeight="1" x14ac:dyDescent="0.2">
      <c r="A66" s="227"/>
      <c r="B66" s="865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357"/>
      <c r="CM66" s="823"/>
      <c r="CN66" s="823"/>
      <c r="CO66" s="823"/>
      <c r="CP66" s="790"/>
      <c r="CQ66" s="475"/>
      <c r="CR66" s="475"/>
      <c r="CS66" s="475"/>
      <c r="CT66" s="823"/>
      <c r="CU66" s="383"/>
      <c r="CV66" s="541"/>
      <c r="CW66" s="540"/>
      <c r="CX66" s="293"/>
      <c r="CY66" s="299"/>
    </row>
    <row r="67" spans="1:105" x14ac:dyDescent="0.2">
      <c r="A67" s="227"/>
      <c r="B67" s="865"/>
      <c r="C67" s="17"/>
      <c r="D67" s="22" t="s">
        <v>194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357">
        <v>659.88515786734695</v>
      </c>
      <c r="CM67" s="823">
        <v>663.05855561480848</v>
      </c>
      <c r="CN67" s="823">
        <v>654.55509388886094</v>
      </c>
      <c r="CO67" s="823">
        <v>654.02307808419619</v>
      </c>
      <c r="CP67" s="790">
        <v>664.44845763813214</v>
      </c>
      <c r="CQ67" s="475">
        <v>662.48573180285507</v>
      </c>
      <c r="CR67" s="475">
        <v>663.44926836116417</v>
      </c>
      <c r="CS67" s="475">
        <v>671.5805775083943</v>
      </c>
      <c r="CT67" s="823">
        <v>675.40271731888993</v>
      </c>
      <c r="CU67" s="383">
        <v>21.379639234693741</v>
      </c>
      <c r="CV67" s="541">
        <v>3.2689426338471606</v>
      </c>
      <c r="CW67" s="540"/>
      <c r="CX67" s="293"/>
      <c r="CY67" s="299"/>
    </row>
    <row r="68" spans="1:105" ht="12.75" customHeight="1" x14ac:dyDescent="0.2">
      <c r="A68" s="227"/>
      <c r="B68" s="865"/>
      <c r="C68" s="17"/>
      <c r="D68" s="503" t="s">
        <v>190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v>78.689087631857504</v>
      </c>
      <c r="CL68" s="605">
        <v>78.69775334201465</v>
      </c>
      <c r="CM68" s="839">
        <v>78.763648850593299</v>
      </c>
      <c r="CN68" s="839">
        <v>78.454795110049687</v>
      </c>
      <c r="CO68" s="839">
        <v>78.412630222361628</v>
      </c>
      <c r="CP68" s="797">
        <v>80.828711421903805</v>
      </c>
      <c r="CQ68" s="798">
        <v>80.574110570299439</v>
      </c>
      <c r="CR68" s="798">
        <v>80.605318538649001</v>
      </c>
      <c r="CS68" s="798">
        <v>79.785607568940407</v>
      </c>
      <c r="CT68" s="839">
        <v>79.947945088294006</v>
      </c>
      <c r="CU68" s="383"/>
      <c r="CV68" s="541"/>
      <c r="CW68" s="540"/>
      <c r="CX68" s="293"/>
      <c r="CY68" s="299"/>
    </row>
    <row r="69" spans="1:105" s="490" customFormat="1" ht="4.5" customHeight="1" x14ac:dyDescent="0.2">
      <c r="A69" s="227"/>
      <c r="B69" s="865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495"/>
      <c r="CM69" s="840"/>
      <c r="CN69" s="840"/>
      <c r="CO69" s="840"/>
      <c r="CP69" s="496"/>
      <c r="CQ69" s="497"/>
      <c r="CR69" s="497"/>
      <c r="CS69" s="497"/>
      <c r="CT69" s="840"/>
      <c r="CU69" s="637"/>
      <c r="CV69" s="546"/>
      <c r="CW69" s="540"/>
      <c r="CX69" s="489"/>
      <c r="CY69" s="498"/>
    </row>
    <row r="70" spans="1:105" ht="12.75" customHeight="1" x14ac:dyDescent="0.2">
      <c r="A70" s="227"/>
      <c r="B70" s="865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466">
        <v>6012.3481516862921</v>
      </c>
      <c r="CM70" s="823">
        <v>6049.8401086231834</v>
      </c>
      <c r="CN70" s="823">
        <v>5749.2568822739468</v>
      </c>
      <c r="CO70" s="823">
        <v>5714.9481364894928</v>
      </c>
      <c r="CP70" s="790">
        <v>5691.5383572870323</v>
      </c>
      <c r="CQ70" s="475">
        <v>5653.1653305814634</v>
      </c>
      <c r="CR70" s="475">
        <v>5606.0081591425414</v>
      </c>
      <c r="CS70" s="475">
        <v>5686.1502810837419</v>
      </c>
      <c r="CT70" s="823">
        <v>5588.7362723686992</v>
      </c>
      <c r="CU70" s="383">
        <v>-126.21186412079351</v>
      </c>
      <c r="CV70" s="541">
        <v>-2.208451609821982</v>
      </c>
      <c r="CW70" s="540"/>
      <c r="CX70" s="293"/>
      <c r="CY70" s="299"/>
    </row>
    <row r="71" spans="1:105" x14ac:dyDescent="0.2">
      <c r="A71" s="227"/>
      <c r="B71" s="86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466">
        <v>2770.8531200451894</v>
      </c>
      <c r="CM71" s="823">
        <v>2827.8247802776968</v>
      </c>
      <c r="CN71" s="823">
        <v>2526.6537447543733</v>
      </c>
      <c r="CO71" s="823">
        <v>2483.2364115998544</v>
      </c>
      <c r="CP71" s="790">
        <v>2468.0634391705544</v>
      </c>
      <c r="CQ71" s="475">
        <v>2428.7393883374639</v>
      </c>
      <c r="CR71" s="475">
        <v>2396.026345343294</v>
      </c>
      <c r="CS71" s="475">
        <v>2381.733010310495</v>
      </c>
      <c r="CT71" s="823">
        <v>2367.4992660386297</v>
      </c>
      <c r="CU71" s="383">
        <v>-115.73714556122468</v>
      </c>
      <c r="CV71" s="541">
        <v>-4.6607381005121296</v>
      </c>
      <c r="CW71" s="540"/>
      <c r="CX71" s="293"/>
      <c r="CY71" s="299"/>
    </row>
    <row r="72" spans="1:105" ht="15" x14ac:dyDescent="0.25">
      <c r="A72" s="227"/>
      <c r="B72" s="86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466">
        <v>643.91681704518942</v>
      </c>
      <c r="CM72" s="823">
        <v>636.46510098833812</v>
      </c>
      <c r="CN72" s="823">
        <v>639.63880773323592</v>
      </c>
      <c r="CO72" s="823">
        <v>634.83504073469396</v>
      </c>
      <c r="CP72" s="790">
        <v>634.84747837755094</v>
      </c>
      <c r="CQ72" s="475">
        <v>629.80057552040796</v>
      </c>
      <c r="CR72" s="475">
        <v>629.80445279737614</v>
      </c>
      <c r="CS72" s="475">
        <v>629.80827576530623</v>
      </c>
      <c r="CT72" s="823">
        <v>629.80896317201166</v>
      </c>
      <c r="CU72" s="383">
        <v>-5.0260775626823033</v>
      </c>
      <c r="CV72" s="541">
        <v>-0.79171394774706361</v>
      </c>
      <c r="CW72" s="540"/>
      <c r="CX72" s="293"/>
      <c r="CY72" s="775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6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466">
        <v>836.66239000591247</v>
      </c>
      <c r="CM73" s="823">
        <v>856.6254945271487</v>
      </c>
      <c r="CN73" s="823">
        <v>854.28831039633837</v>
      </c>
      <c r="CO73" s="823">
        <v>854.08518604494463</v>
      </c>
      <c r="CP73" s="790">
        <v>845.86113133892707</v>
      </c>
      <c r="CQ73" s="475">
        <v>848.87682964359169</v>
      </c>
      <c r="CR73" s="475">
        <v>834.39658355187157</v>
      </c>
      <c r="CS73" s="475">
        <v>928.77354918794151</v>
      </c>
      <c r="CT73" s="823">
        <v>845.57297270805839</v>
      </c>
      <c r="CU73" s="383">
        <v>-8.5122133368862478</v>
      </c>
      <c r="CV73" s="541">
        <v>-0.99664687738048041</v>
      </c>
      <c r="CW73" s="540"/>
      <c r="CX73" s="293"/>
      <c r="CY73" s="775">
        <v>2493.2569120313192</v>
      </c>
      <c r="DA73">
        <v>363.44852945062962</v>
      </c>
    </row>
    <row r="74" spans="1:105" ht="15" x14ac:dyDescent="0.25">
      <c r="A74" s="227"/>
      <c r="B74" s="86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466">
        <v>1760.9158245900003</v>
      </c>
      <c r="CM74" s="823">
        <v>1728.9247328300003</v>
      </c>
      <c r="CN74" s="823">
        <v>1728.67601939</v>
      </c>
      <c r="CO74" s="823">
        <v>1742.7914981099998</v>
      </c>
      <c r="CP74" s="790">
        <v>1742.7663083999998</v>
      </c>
      <c r="CQ74" s="475">
        <v>1745.7485370799998</v>
      </c>
      <c r="CR74" s="475">
        <v>1745.78077745</v>
      </c>
      <c r="CS74" s="475">
        <v>1745.8354458199999</v>
      </c>
      <c r="CT74" s="823">
        <v>1745.8550704499996</v>
      </c>
      <c r="CU74" s="383">
        <v>3.0635723399998369</v>
      </c>
      <c r="CV74" s="541">
        <v>0.17578536177862425</v>
      </c>
      <c r="CW74" s="540"/>
      <c r="CX74" s="293"/>
      <c r="CY74" s="775">
        <v>2525.10481538468</v>
      </c>
      <c r="DA74">
        <v>368.09108095986585</v>
      </c>
    </row>
    <row r="75" spans="1:105" ht="15" x14ac:dyDescent="0.25">
      <c r="A75" s="227"/>
      <c r="B75" s="865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466">
        <v>2220.25694063234</v>
      </c>
      <c r="CM75" s="823">
        <v>2317.5625299413609</v>
      </c>
      <c r="CN75" s="823">
        <v>2007.4296654238169</v>
      </c>
      <c r="CO75" s="823">
        <v>1970.2306297547266</v>
      </c>
      <c r="CP75" s="790">
        <v>1944.0200940056441</v>
      </c>
      <c r="CQ75" s="475">
        <v>1912.1556122619936</v>
      </c>
      <c r="CR75" s="475">
        <v>1864.4558354391443</v>
      </c>
      <c r="CS75" s="475">
        <v>1945.6330906602991</v>
      </c>
      <c r="CT75" s="823">
        <v>1850.6323344112191</v>
      </c>
      <c r="CU75" s="383">
        <v>-119.59829534350752</v>
      </c>
      <c r="CV75" s="541">
        <v>-6.0702688069769977</v>
      </c>
      <c r="CW75" s="540"/>
      <c r="CX75" s="293"/>
      <c r="CY75" s="775">
        <v>2672.8627946370407</v>
      </c>
      <c r="DA75">
        <v>389.63014499082226</v>
      </c>
    </row>
    <row r="76" spans="1:105" x14ac:dyDescent="0.2">
      <c r="A76" s="227"/>
      <c r="B76" s="86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466">
        <v>1909.3393196264276</v>
      </c>
      <c r="CM76" s="823">
        <v>1979.3991267142121</v>
      </c>
      <c r="CN76" s="823">
        <v>1671.8094285474785</v>
      </c>
      <c r="CO76" s="823">
        <v>1637.4867847497819</v>
      </c>
      <c r="CP76" s="790">
        <v>1621.8109114767167</v>
      </c>
      <c r="CQ76" s="475">
        <v>1585.8778874284017</v>
      </c>
      <c r="CR76" s="475">
        <v>1553.2340531072728</v>
      </c>
      <c r="CS76" s="475">
        <v>1540.0972891823576</v>
      </c>
      <c r="CT76" s="823">
        <v>1527.2204841531609</v>
      </c>
      <c r="CU76" s="383">
        <v>-110.26630059662102</v>
      </c>
      <c r="CV76" s="541">
        <v>-6.7338742286992215</v>
      </c>
      <c r="CW76" s="540"/>
      <c r="CX76" s="293"/>
      <c r="CY76" s="299"/>
    </row>
    <row r="77" spans="1:105" x14ac:dyDescent="0.2">
      <c r="A77" s="227"/>
      <c r="B77" s="86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466">
        <v>310.91762100591262</v>
      </c>
      <c r="CM77" s="823">
        <v>338.16340322714876</v>
      </c>
      <c r="CN77" s="823">
        <v>335.62023687633831</v>
      </c>
      <c r="CO77" s="823">
        <v>332.7438450049446</v>
      </c>
      <c r="CP77" s="790">
        <v>322.2091825289271</v>
      </c>
      <c r="CQ77" s="475">
        <v>326.27772483359183</v>
      </c>
      <c r="CR77" s="475">
        <v>311.22178233187174</v>
      </c>
      <c r="CS77" s="475">
        <v>405.53580147794145</v>
      </c>
      <c r="CT77" s="823">
        <v>323.41185025805834</v>
      </c>
      <c r="CU77" s="383">
        <v>-9.3319947468862665</v>
      </c>
      <c r="CV77" s="541">
        <v>-2.8045581870184799</v>
      </c>
      <c r="CW77" s="540"/>
      <c r="CX77" s="293"/>
      <c r="CY77" s="299"/>
    </row>
    <row r="78" spans="1:105" ht="12.75" customHeight="1" outlineLevel="1" x14ac:dyDescent="0.2">
      <c r="A78" s="227"/>
      <c r="B78" s="865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481">
        <v>0</v>
      </c>
      <c r="CM78" s="827">
        <v>0</v>
      </c>
      <c r="CN78" s="827">
        <v>0</v>
      </c>
      <c r="CO78" s="827">
        <v>0</v>
      </c>
      <c r="CP78" s="810">
        <v>0</v>
      </c>
      <c r="CQ78" s="480">
        <v>0</v>
      </c>
      <c r="CR78" s="480">
        <v>0</v>
      </c>
      <c r="CS78" s="480">
        <v>0</v>
      </c>
      <c r="CT78" s="827">
        <v>0</v>
      </c>
      <c r="CU78" s="383"/>
      <c r="CV78" s="541">
        <v>0</v>
      </c>
      <c r="CW78" s="540"/>
      <c r="CX78" s="293"/>
      <c r="CY78" s="299"/>
    </row>
    <row r="79" spans="1:105" x14ac:dyDescent="0.2">
      <c r="A79" s="227"/>
      <c r="B79" s="865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466">
        <v>16904.033253274221</v>
      </c>
      <c r="CM79" s="823">
        <v>16840.97463379526</v>
      </c>
      <c r="CN79" s="823">
        <v>16793.184633438115</v>
      </c>
      <c r="CO79" s="823">
        <v>16791.508756312753</v>
      </c>
      <c r="CP79" s="790">
        <v>16797.680636630539</v>
      </c>
      <c r="CQ79" s="475">
        <v>16814.887444723194</v>
      </c>
      <c r="CR79" s="475">
        <v>16839.322183070137</v>
      </c>
      <c r="CS79" s="475">
        <v>16875.899247192589</v>
      </c>
      <c r="CT79" s="823">
        <v>16927.51910184856</v>
      </c>
      <c r="CU79" s="383">
        <v>136.01034553580757</v>
      </c>
      <c r="CV79" s="541">
        <v>0.80999478670833458</v>
      </c>
      <c r="CW79" s="540"/>
      <c r="CX79" s="293"/>
      <c r="CY79" s="299"/>
    </row>
    <row r="80" spans="1:105" ht="12.75" hidden="1" customHeight="1" x14ac:dyDescent="0.2">
      <c r="A80" s="227"/>
      <c r="B80" s="86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38"/>
      <c r="CM80" s="829"/>
      <c r="CN80" s="829"/>
      <c r="CO80" s="829"/>
      <c r="CP80" s="828"/>
      <c r="CQ80" s="538"/>
      <c r="CR80" s="538">
        <v>14355.068793996428</v>
      </c>
      <c r="CS80" s="538">
        <v>14355.068793996428</v>
      </c>
      <c r="CT80" s="829"/>
      <c r="CU80" s="383">
        <v>0</v>
      </c>
      <c r="CV80" s="541" t="s">
        <v>3</v>
      </c>
      <c r="CW80" s="540"/>
      <c r="CX80" s="293"/>
      <c r="CY80" s="299"/>
    </row>
    <row r="81" spans="1:103" x14ac:dyDescent="0.2">
      <c r="A81" s="227"/>
      <c r="B81" s="865"/>
      <c r="C81" s="19"/>
      <c r="D81" s="503" t="s">
        <v>190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620">
        <v>95.413562323955702</v>
      </c>
      <c r="CM81" s="830">
        <v>95.433457893303327</v>
      </c>
      <c r="CN81" s="830">
        <v>95.444836832324199</v>
      </c>
      <c r="CO81" s="830">
        <v>95.474267406141394</v>
      </c>
      <c r="CP81" s="803">
        <v>95.488792408538998</v>
      </c>
      <c r="CQ81" s="621">
        <v>95.499213517505197</v>
      </c>
      <c r="CR81" s="621">
        <v>95.5078008108988</v>
      </c>
      <c r="CS81" s="621">
        <v>95.513874787238294</v>
      </c>
      <c r="CT81" s="830">
        <v>95.534317572307003</v>
      </c>
      <c r="CU81" s="383">
        <v>6.0050166165609653E-2</v>
      </c>
      <c r="CV81" s="541"/>
      <c r="CW81" s="540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41"/>
      <c r="CM82" s="841"/>
      <c r="CN82" s="841"/>
      <c r="CO82" s="841"/>
      <c r="CP82" s="395"/>
      <c r="CQ82" s="356"/>
      <c r="CR82" s="356"/>
      <c r="CS82" s="356"/>
      <c r="CT82" s="841"/>
      <c r="CU82" s="635"/>
      <c r="CV82" s="547"/>
      <c r="CW82" s="540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42">
        <v>6.96</v>
      </c>
      <c r="CM83" s="842">
        <v>6.96</v>
      </c>
      <c r="CN83" s="842">
        <v>6.96</v>
      </c>
      <c r="CO83" s="842">
        <v>6.96</v>
      </c>
      <c r="CP83" s="802">
        <v>6.96</v>
      </c>
      <c r="CQ83" s="801">
        <v>6.96</v>
      </c>
      <c r="CR83" s="801">
        <v>6.96</v>
      </c>
      <c r="CS83" s="801">
        <v>6.96</v>
      </c>
      <c r="CT83" s="842">
        <v>6.96</v>
      </c>
      <c r="CU83" s="383">
        <v>0</v>
      </c>
      <c r="CV83" s="541">
        <v>0</v>
      </c>
      <c r="CW83" s="540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42">
        <v>6.86</v>
      </c>
      <c r="CM84" s="842">
        <v>6.86</v>
      </c>
      <c r="CN84" s="842">
        <v>6.86</v>
      </c>
      <c r="CO84" s="842">
        <v>6.86</v>
      </c>
      <c r="CP84" s="802">
        <v>6.86</v>
      </c>
      <c r="CQ84" s="801">
        <v>6.86</v>
      </c>
      <c r="CR84" s="801">
        <v>6.86</v>
      </c>
      <c r="CS84" s="801">
        <v>6.86</v>
      </c>
      <c r="CT84" s="842">
        <v>6.86</v>
      </c>
      <c r="CU84" s="383">
        <v>0</v>
      </c>
      <c r="CV84" s="541">
        <v>0</v>
      </c>
      <c r="CW84" s="540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43">
        <v>6.952462604510222</v>
      </c>
      <c r="CM85" s="843">
        <v>6.9425840650978126</v>
      </c>
      <c r="CN85" s="843">
        <v>6.9543149511607734</v>
      </c>
      <c r="CO85" s="843">
        <v>6.9590936854881047</v>
      </c>
      <c r="CP85" s="704">
        <v>6.9623016522558405</v>
      </c>
      <c r="CQ85" s="702">
        <v>6.9482559003493645</v>
      </c>
      <c r="CR85" s="702">
        <v>6.9619302390416298</v>
      </c>
      <c r="CS85" s="702">
        <v>6.9552043000188206</v>
      </c>
      <c r="CT85" s="843">
        <v>6.9587097618117824</v>
      </c>
      <c r="CU85" s="383">
        <v>-3.839236763223397E-4</v>
      </c>
      <c r="CV85" s="541">
        <v>-5.5168631674429314E-3</v>
      </c>
      <c r="CW85" s="540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60.654042465177184</v>
      </c>
      <c r="CM86" s="418"/>
      <c r="CN86" s="418"/>
      <c r="CO86" s="418"/>
      <c r="CP86" s="741"/>
      <c r="CQ86" s="359"/>
      <c r="CR86" s="359"/>
      <c r="CS86" s="359"/>
      <c r="CT86" s="418"/>
      <c r="CU86" s="383"/>
      <c r="CV86" s="541"/>
      <c r="CW86" s="540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09">
        <v>2.10514</v>
      </c>
      <c r="CN87" s="809">
        <v>2.1063200000000002</v>
      </c>
      <c r="CO87" s="809">
        <v>2.1073</v>
      </c>
      <c r="CP87" s="825">
        <v>2.10772</v>
      </c>
      <c r="CQ87" s="826">
        <v>2.1078600000000001</v>
      </c>
      <c r="CR87" s="826">
        <v>2.1080000000000001</v>
      </c>
      <c r="CS87" s="826">
        <v>2.1081400000000001</v>
      </c>
      <c r="CT87" s="809">
        <v>2.1082800000000002</v>
      </c>
      <c r="CU87" s="383">
        <v>9.8000000000020293E-4</v>
      </c>
      <c r="CV87" s="541">
        <v>4.6505006406305505E-2</v>
      </c>
      <c r="CW87" s="540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765"/>
      <c r="CN88" s="418"/>
      <c r="CO88" s="418"/>
      <c r="CP88" s="741"/>
      <c r="CQ88" s="359"/>
      <c r="CR88" s="359"/>
      <c r="CS88" s="359"/>
      <c r="CT88" s="418"/>
      <c r="CU88" s="383"/>
      <c r="CV88" s="541"/>
      <c r="CW88" s="540"/>
      <c r="CX88" s="293"/>
      <c r="CY88" s="299"/>
    </row>
    <row r="89" spans="1:103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80"/>
      <c r="CJ89" s="751"/>
      <c r="CK89" s="780"/>
      <c r="CL89" s="751"/>
      <c r="CM89" s="784"/>
      <c r="CN89" s="731"/>
      <c r="CO89" s="731"/>
      <c r="CP89" s="742"/>
      <c r="CQ89" s="729"/>
      <c r="CR89" s="729"/>
      <c r="CS89" s="729"/>
      <c r="CT89" s="731"/>
      <c r="CU89" s="637"/>
      <c r="CV89" s="546"/>
      <c r="CW89" s="540"/>
      <c r="CX89" s="293"/>
      <c r="CY89" s="299"/>
    </row>
    <row r="90" spans="1:103" ht="12.75" customHeight="1" thickBot="1" x14ac:dyDescent="0.25">
      <c r="A90" s="227"/>
      <c r="B90" s="864"/>
      <c r="C90" s="516" t="s">
        <v>201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831">
        <v>1922.6725021763846</v>
      </c>
      <c r="CM90" s="831">
        <v>1922.6725021763846</v>
      </c>
      <c r="CN90" s="831">
        <v>1904.1519814548105</v>
      </c>
      <c r="CO90" s="808">
        <v>2175.1159214358604</v>
      </c>
      <c r="CP90" s="808">
        <v>2175.1159214358604</v>
      </c>
      <c r="CQ90" s="808">
        <v>2175.1159214358604</v>
      </c>
      <c r="CR90" s="808">
        <v>2175.1159214358604</v>
      </c>
      <c r="CS90" s="808">
        <v>2175.1159214358604</v>
      </c>
      <c r="CT90" s="808">
        <v>2139.4964109970842</v>
      </c>
      <c r="CU90" s="383">
        <v>-35.61951043877616</v>
      </c>
      <c r="CV90" s="541">
        <v>-1.6375913618094762</v>
      </c>
      <c r="CW90" s="540"/>
      <c r="CX90" s="293"/>
      <c r="CY90" s="299"/>
    </row>
    <row r="91" spans="1:103" x14ac:dyDescent="0.2">
      <c r="A91" s="227"/>
      <c r="B91" s="86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9"/>
      <c r="CK91" s="847"/>
      <c r="CL91" s="422"/>
      <c r="CM91" s="451"/>
      <c r="CN91" s="422"/>
      <c r="CO91" s="422"/>
      <c r="CP91" s="743"/>
      <c r="CQ91" s="419"/>
      <c r="CR91" s="419"/>
      <c r="CS91" s="419"/>
      <c r="CT91" s="422"/>
      <c r="CU91" s="638"/>
      <c r="CV91" s="422"/>
      <c r="CW91" s="540"/>
      <c r="CX91" s="293"/>
    </row>
    <row r="92" spans="1:103" ht="12.75" customHeight="1" x14ac:dyDescent="0.2">
      <c r="A92" s="227"/>
      <c r="B92" s="864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23"/>
      <c r="CN92" s="423"/>
      <c r="CO92" s="423"/>
      <c r="CP92" s="744"/>
      <c r="CQ92" s="420"/>
      <c r="CR92" s="420"/>
      <c r="CS92" s="420"/>
      <c r="CT92" s="423"/>
      <c r="CU92" s="639"/>
      <c r="CV92" s="423"/>
      <c r="CW92" s="540"/>
      <c r="CX92" s="293"/>
    </row>
    <row r="93" spans="1:103" x14ac:dyDescent="0.2">
      <c r="A93" s="227"/>
      <c r="B93" s="864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423"/>
      <c r="CN93" s="423"/>
      <c r="CO93" s="423"/>
      <c r="CP93" s="744"/>
      <c r="CQ93" s="420"/>
      <c r="CR93" s="420"/>
      <c r="CS93" s="420"/>
      <c r="CT93" s="423"/>
      <c r="CU93" s="639"/>
      <c r="CV93" s="423"/>
      <c r="CW93" s="540"/>
      <c r="CX93" s="293"/>
    </row>
    <row r="94" spans="1:103" x14ac:dyDescent="0.2">
      <c r="A94" s="227"/>
      <c r="B94" s="864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423"/>
      <c r="CN94" s="423"/>
      <c r="CO94" s="423"/>
      <c r="CP94" s="744"/>
      <c r="CQ94" s="420"/>
      <c r="CR94" s="420"/>
      <c r="CS94" s="420"/>
      <c r="CT94" s="423"/>
      <c r="CU94" s="639"/>
      <c r="CV94" s="423"/>
      <c r="CW94" s="540"/>
      <c r="CX94" s="293"/>
    </row>
    <row r="95" spans="1:103" x14ac:dyDescent="0.2">
      <c r="A95" s="227"/>
      <c r="B95" s="864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423"/>
      <c r="CN95" s="423"/>
      <c r="CO95" s="423"/>
      <c r="CP95" s="744"/>
      <c r="CQ95" s="420"/>
      <c r="CR95" s="420"/>
      <c r="CS95" s="420"/>
      <c r="CT95" s="423"/>
      <c r="CU95" s="639"/>
      <c r="CV95" s="423"/>
      <c r="CW95" s="540"/>
      <c r="CX95" s="293"/>
    </row>
    <row r="96" spans="1:103" x14ac:dyDescent="0.2">
      <c r="A96" s="227"/>
      <c r="B96" s="864"/>
      <c r="C96" s="17" t="s">
        <v>3</v>
      </c>
      <c r="D96" s="723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23"/>
      <c r="CN96" s="423"/>
      <c r="CO96" s="423"/>
      <c r="CP96" s="744"/>
      <c r="CQ96" s="420"/>
      <c r="CR96" s="420"/>
      <c r="CS96" s="420"/>
      <c r="CT96" s="423"/>
      <c r="CU96" s="639"/>
      <c r="CV96" s="423"/>
      <c r="CW96" s="540"/>
      <c r="CX96" s="293"/>
    </row>
    <row r="97" spans="1:102" x14ac:dyDescent="0.2">
      <c r="A97" s="227"/>
      <c r="B97" s="864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423"/>
      <c r="CN97" s="423"/>
      <c r="CO97" s="423"/>
      <c r="CP97" s="744"/>
      <c r="CQ97" s="420"/>
      <c r="CR97" s="420"/>
      <c r="CS97" s="420"/>
      <c r="CT97" s="423"/>
      <c r="CU97" s="639"/>
      <c r="CV97" s="423"/>
      <c r="CW97" s="540"/>
      <c r="CX97" s="293"/>
    </row>
    <row r="98" spans="1:102" x14ac:dyDescent="0.2">
      <c r="A98" s="227"/>
      <c r="B98" s="864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423"/>
      <c r="CN98" s="423"/>
      <c r="CO98" s="423"/>
      <c r="CP98" s="744"/>
      <c r="CQ98" s="420"/>
      <c r="CR98" s="420"/>
      <c r="CS98" s="420"/>
      <c r="CT98" s="423"/>
      <c r="CU98" s="639"/>
      <c r="CV98" s="423"/>
      <c r="CW98" s="540"/>
      <c r="CX98" s="293"/>
    </row>
    <row r="99" spans="1:102" x14ac:dyDescent="0.2">
      <c r="A99" s="227"/>
      <c r="B99" s="864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423"/>
      <c r="CN99" s="423"/>
      <c r="CO99" s="423"/>
      <c r="CP99" s="744"/>
      <c r="CQ99" s="420"/>
      <c r="CR99" s="420"/>
      <c r="CS99" s="420"/>
      <c r="CT99" s="423"/>
      <c r="CU99" s="639"/>
      <c r="CV99" s="423"/>
      <c r="CW99" s="540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423"/>
      <c r="CN100" s="423"/>
      <c r="CO100" s="423"/>
      <c r="CP100" s="744"/>
      <c r="CQ100" s="420"/>
      <c r="CR100" s="420"/>
      <c r="CS100" s="420"/>
      <c r="CT100" s="423"/>
      <c r="CU100" s="639"/>
      <c r="CV100" s="423"/>
      <c r="CW100" s="540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423"/>
      <c r="CN101" s="423"/>
      <c r="CO101" s="423"/>
      <c r="CP101" s="744"/>
      <c r="CQ101" s="420"/>
      <c r="CR101" s="420"/>
      <c r="CS101" s="420"/>
      <c r="CT101" s="423"/>
      <c r="CU101" s="639"/>
      <c r="CV101" s="423"/>
      <c r="CW101" s="540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423"/>
      <c r="CN102" s="423"/>
      <c r="CO102" s="423"/>
      <c r="CP102" s="744"/>
      <c r="CQ102" s="420"/>
      <c r="CR102" s="420"/>
      <c r="CS102" s="420"/>
      <c r="CT102" s="423"/>
      <c r="CU102" s="639"/>
      <c r="CV102" s="423"/>
      <c r="CW102" s="540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424"/>
      <c r="CN103" s="424"/>
      <c r="CO103" s="424"/>
      <c r="CP103" s="745"/>
      <c r="CQ103" s="421"/>
      <c r="CR103" s="421"/>
      <c r="CS103" s="421"/>
      <c r="CT103" s="424"/>
      <c r="CU103" s="639"/>
      <c r="CV103" s="423"/>
      <c r="CW103" s="540"/>
      <c r="CX103" s="293"/>
    </row>
    <row r="104" spans="1:102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743"/>
      <c r="CQ104" s="419"/>
      <c r="CR104" s="419"/>
      <c r="CS104" s="419"/>
      <c r="CT104" s="422"/>
      <c r="CU104" s="640"/>
      <c r="CV104" s="548"/>
      <c r="CW104" s="540"/>
      <c r="CX104" s="293"/>
    </row>
    <row r="105" spans="1:102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71">
        <v>2.5</v>
      </c>
      <c r="CM105" s="771">
        <v>2.5</v>
      </c>
      <c r="CN105" s="771">
        <v>2.5</v>
      </c>
      <c r="CO105" s="771">
        <v>2.5</v>
      </c>
      <c r="CP105" s="777">
        <v>2.5</v>
      </c>
      <c r="CQ105" s="770">
        <v>2.5</v>
      </c>
      <c r="CR105" s="770">
        <v>2.5</v>
      </c>
      <c r="CS105" s="770">
        <v>2.5</v>
      </c>
      <c r="CT105" s="771">
        <v>2.5</v>
      </c>
      <c r="CU105" s="383" t="s">
        <v>3</v>
      </c>
      <c r="CV105" s="541"/>
      <c r="CW105" s="540"/>
      <c r="CX105" s="293"/>
    </row>
    <row r="106" spans="1:102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73">
        <v>4</v>
      </c>
      <c r="CM106" s="773">
        <v>4</v>
      </c>
      <c r="CN106" s="773">
        <v>4</v>
      </c>
      <c r="CO106" s="773">
        <v>4</v>
      </c>
      <c r="CP106" s="778">
        <v>4</v>
      </c>
      <c r="CQ106" s="772">
        <v>4</v>
      </c>
      <c r="CR106" s="772">
        <v>4</v>
      </c>
      <c r="CS106" s="772">
        <v>4</v>
      </c>
      <c r="CT106" s="773">
        <v>4</v>
      </c>
      <c r="CU106" s="641" t="s">
        <v>3</v>
      </c>
      <c r="CV106" s="549"/>
      <c r="CW106" s="540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17"/>
      <c r="CO107" s="239"/>
      <c r="CP107" s="239"/>
      <c r="CQ107" s="239"/>
      <c r="CR107" s="239"/>
      <c r="CS107" s="239"/>
      <c r="CT107" s="239"/>
      <c r="CU107" s="311"/>
      <c r="CV107" s="311"/>
      <c r="CW107" s="540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18"/>
      <c r="CO108" s="241"/>
      <c r="CP108" s="320"/>
      <c r="CQ108" s="320"/>
      <c r="CR108" s="320"/>
      <c r="CS108" s="241"/>
      <c r="CT108" s="320"/>
      <c r="CU108" s="860"/>
      <c r="CV108" s="860"/>
      <c r="CW108" s="540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18"/>
      <c r="CO109" s="241"/>
      <c r="CP109" s="320"/>
      <c r="CQ109" s="320"/>
      <c r="CR109" s="320"/>
      <c r="CS109" s="241"/>
      <c r="CT109" s="320"/>
      <c r="CU109" s="312"/>
      <c r="CV109" s="313"/>
      <c r="CW109" s="398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18"/>
      <c r="CO110" s="241"/>
      <c r="CP110" s="320"/>
      <c r="CQ110" s="320"/>
      <c r="CR110" s="320"/>
      <c r="CS110" s="241"/>
      <c r="CT110" s="320"/>
      <c r="CU110" s="312"/>
      <c r="CV110" s="313"/>
      <c r="CW110" s="398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18"/>
      <c r="CO111" s="241"/>
      <c r="CP111" s="320"/>
      <c r="CQ111" s="320"/>
      <c r="CR111" s="320"/>
      <c r="CS111" s="241"/>
      <c r="CT111" s="320"/>
      <c r="CU111" s="312"/>
      <c r="CV111" s="313"/>
      <c r="CW111" s="398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242"/>
      <c r="CP112" s="321"/>
      <c r="CQ112" s="321"/>
      <c r="CR112" s="321"/>
      <c r="CS112" s="242"/>
      <c r="CT112" s="321"/>
      <c r="CU112" s="312"/>
      <c r="CV112" s="311"/>
      <c r="CW112" s="398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M113" s="148"/>
      <c r="CU113" s="311"/>
      <c r="CV113" s="311"/>
      <c r="CW113" s="398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8"/>
      <c r="CX114" s="293"/>
    </row>
    <row r="115" spans="3:102" ht="14.2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74"/>
      <c r="CO115" s="244"/>
      <c r="CP115" s="311"/>
      <c r="CQ115" s="311"/>
      <c r="CR115" s="311"/>
      <c r="CS115" s="244"/>
      <c r="CT115" s="311"/>
      <c r="CU115" s="311"/>
      <c r="CV115" s="311"/>
      <c r="CW115" s="398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74"/>
      <c r="CO116" s="244"/>
      <c r="CP116" s="311"/>
      <c r="CQ116" s="311"/>
      <c r="CR116" s="311"/>
      <c r="CS116" s="244"/>
      <c r="CT116" s="311"/>
      <c r="CU116" s="311"/>
      <c r="CV116" s="311"/>
      <c r="CW116" s="398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74"/>
      <c r="CO117" s="244"/>
      <c r="CP117" s="311"/>
      <c r="CQ117" s="311"/>
      <c r="CR117" s="311"/>
      <c r="CS117" s="244"/>
      <c r="CT117" s="311"/>
      <c r="CU117" s="311"/>
      <c r="CV117" s="311"/>
      <c r="CW117" s="398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74"/>
      <c r="CO118" s="244"/>
      <c r="CP118" s="314"/>
      <c r="CQ118" s="314"/>
      <c r="CR118" s="314"/>
      <c r="CS118" s="245"/>
      <c r="CT118" s="314"/>
      <c r="CU118" s="314"/>
      <c r="CV118" s="314"/>
      <c r="CW118" s="398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245"/>
      <c r="CP119" s="314"/>
      <c r="CQ119" s="314"/>
      <c r="CR119" s="314"/>
      <c r="CS119" s="245"/>
      <c r="CT119" s="314"/>
      <c r="CU119" s="314"/>
      <c r="CV119" s="314"/>
      <c r="CW119" s="398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245"/>
      <c r="CP120" s="314"/>
      <c r="CQ120" s="314"/>
      <c r="CR120" s="314"/>
      <c r="CS120" s="245"/>
      <c r="CT120" s="314"/>
      <c r="CU120" s="314"/>
      <c r="CV120" s="314"/>
      <c r="CW120" s="398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245"/>
      <c r="CP121" s="314"/>
      <c r="CQ121" s="314"/>
      <c r="CR121" s="314"/>
      <c r="CS121" s="245"/>
      <c r="CT121" s="314"/>
      <c r="CU121" s="314"/>
      <c r="CV121" s="314"/>
      <c r="CW121" s="398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245"/>
      <c r="CP122" s="314"/>
      <c r="CQ122" s="314"/>
      <c r="CR122" s="314"/>
      <c r="CS122" s="245"/>
      <c r="CT122" s="314"/>
      <c r="CU122" s="314"/>
      <c r="CV122" s="314"/>
      <c r="CW122" s="398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245"/>
      <c r="CP123" s="314"/>
      <c r="CQ123" s="314"/>
      <c r="CR123" s="314"/>
      <c r="CS123" s="245"/>
      <c r="CT123" s="314"/>
      <c r="CU123" s="314"/>
      <c r="CV123" s="314"/>
      <c r="CW123" s="398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245"/>
      <c r="CP124" s="314"/>
      <c r="CQ124" s="314"/>
      <c r="CR124" s="314"/>
      <c r="CS124" s="245"/>
      <c r="CT124" s="314"/>
      <c r="CU124" s="314"/>
      <c r="CV124" s="314"/>
      <c r="CW124" s="398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245"/>
      <c r="CP125" s="314"/>
      <c r="CQ125" s="314"/>
      <c r="CR125" s="314"/>
      <c r="CS125" s="245"/>
      <c r="CT125" s="314"/>
      <c r="CU125" s="314"/>
      <c r="CV125" s="314"/>
      <c r="CW125" s="398"/>
      <c r="CX125" s="293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245"/>
      <c r="CP126" s="314"/>
      <c r="CQ126" s="314"/>
      <c r="CR126" s="314"/>
      <c r="CS126" s="245"/>
      <c r="CT126" s="314"/>
      <c r="CU126" s="314"/>
      <c r="CV126" s="314"/>
      <c r="CW126" s="398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246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246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246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246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246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246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246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246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246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246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246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246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246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246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246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246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246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246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246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246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246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246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246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246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246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246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246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246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246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246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246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246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246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246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246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246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246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246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246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246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246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246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246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246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246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246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246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246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246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246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246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246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246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246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246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246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246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246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246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246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246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246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246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246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246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246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246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246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246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246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246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246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246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246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3" width="9.140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807"/>
      <c r="CO1" s="80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240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7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69" t="str">
        <f>+entero!CL3</f>
        <v xml:space="preserve">2016                         A  fines de Ene* </v>
      </c>
      <c r="CM3" s="878" t="str">
        <f>+entero!CM3</f>
        <v>Semana 1*</v>
      </c>
      <c r="CN3" s="878" t="str">
        <f>+entero!CN3</f>
        <v>Semana 2*</v>
      </c>
      <c r="CO3" s="878" t="str">
        <f>+entero!CO3</f>
        <v>Semana 3*</v>
      </c>
      <c r="CP3" s="874" t="str">
        <f>+entero!CP3</f>
        <v xml:space="preserve">   Semana 4*</v>
      </c>
      <c r="CQ3" s="875"/>
      <c r="CR3" s="875"/>
      <c r="CS3" s="875"/>
      <c r="CT3" s="876"/>
      <c r="CU3" s="871" t="s">
        <v>34</v>
      </c>
      <c r="CV3" s="872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7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9"/>
      <c r="CN4" s="879"/>
      <c r="CO4" s="879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 t="s">
        <v>239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7"/>
      <c r="CJ5" s="768"/>
      <c r="CK5" s="782"/>
      <c r="CL5" s="844"/>
      <c r="CM5" s="400"/>
      <c r="CN5" s="849"/>
      <c r="CO5" s="85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12889.54241188</v>
      </c>
      <c r="CN6" s="632">
        <f>+entero!CN7</f>
        <v>12998.66740002</v>
      </c>
      <c r="CO6" s="632">
        <f>+entero!CO7</f>
        <v>12869.040269990001</v>
      </c>
      <c r="CP6" s="632">
        <f>+entero!CP7</f>
        <v>12849.808211699999</v>
      </c>
      <c r="CQ6" s="632">
        <f>+entero!CQ7</f>
        <v>12799.143149549998</v>
      </c>
      <c r="CR6" s="632">
        <f>+entero!CR7</f>
        <v>12819.00476722</v>
      </c>
      <c r="CS6" s="632">
        <f>+entero!CS7</f>
        <v>12823.540316410001</v>
      </c>
      <c r="CT6" s="632">
        <f>+entero!CT7</f>
        <v>12823.059732579999</v>
      </c>
      <c r="CU6" s="634">
        <f>+entero!CU7</f>
        <v>-45.980537410001489</v>
      </c>
      <c r="CV6" s="550">
        <f>+entero!CV7</f>
        <v>-0.35729577688264902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11059.228687880001</v>
      </c>
      <c r="CN7" s="632">
        <f>+entero!CN8</f>
        <v>11039.975393339999</v>
      </c>
      <c r="CO7" s="632">
        <f>+entero!CO8</f>
        <v>10929.50432581</v>
      </c>
      <c r="CP7" s="632">
        <f>+entero!CP8</f>
        <v>10915.868201649999</v>
      </c>
      <c r="CQ7" s="632">
        <f>+entero!CQ8</f>
        <v>10899.16035776</v>
      </c>
      <c r="CR7" s="632">
        <f>+entero!CR8</f>
        <v>10899.842912100001</v>
      </c>
      <c r="CS7" s="632">
        <f>+entero!CS8</f>
        <v>10894.29507751</v>
      </c>
      <c r="CT7" s="632">
        <f>+entero!CT8</f>
        <v>10884.273032989999</v>
      </c>
      <c r="CU7" s="634">
        <f>+entero!CU8</f>
        <v>-45.231292820000817</v>
      </c>
      <c r="CV7" s="550">
        <f>+entero!CV8</f>
        <v>-0.41384578359320301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232.97737995999998</v>
      </c>
      <c r="CN8" s="632">
        <f>+entero!CN9</f>
        <v>234.78016133</v>
      </c>
      <c r="CO8" s="632">
        <f>+entero!CO9</f>
        <v>232.58635928999999</v>
      </c>
      <c r="CP8" s="632">
        <f>+entero!CP9</f>
        <v>232.62803486000001</v>
      </c>
      <c r="CQ8" s="632">
        <f>+entero!CQ9</f>
        <v>231.75618191999999</v>
      </c>
      <c r="CR8" s="632">
        <f>+entero!CR9</f>
        <v>231.64449139000001</v>
      </c>
      <c r="CS8" s="632">
        <f>+entero!CS9</f>
        <v>231.03769507999999</v>
      </c>
      <c r="CT8" s="632">
        <f>+entero!CT9</f>
        <v>231.59114665999999</v>
      </c>
      <c r="CU8" s="634">
        <f>+entero!CU9</f>
        <v>-0.99521262999999749</v>
      </c>
      <c r="CV8" s="550">
        <f>+entero!CV9</f>
        <v>-0.42788950867024278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1584.93450779</v>
      </c>
      <c r="CN9" s="632">
        <f>+entero!CN10</f>
        <v>1711.4124728500001</v>
      </c>
      <c r="CO9" s="632">
        <f>+entero!CO10</f>
        <v>1694.5670073899998</v>
      </c>
      <c r="CP9" s="632">
        <f>+entero!CP10</f>
        <v>1688.92717894</v>
      </c>
      <c r="CQ9" s="632">
        <f>+entero!CQ10</f>
        <v>1655.88822987</v>
      </c>
      <c r="CR9" s="632">
        <f>+entero!CR10</f>
        <v>1675.1849299800001</v>
      </c>
      <c r="CS9" s="632">
        <f>+entero!CS10</f>
        <v>1685.9074150700001</v>
      </c>
      <c r="CT9" s="632">
        <f>+entero!CT10</f>
        <v>1694.8659591800001</v>
      </c>
      <c r="CU9" s="634">
        <f>+entero!CU10</f>
        <v>0.29895179000027383</v>
      </c>
      <c r="CV9" s="550">
        <f>+entero!CV10</f>
        <v>1.7641780389721085E-2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12.401836250000001</v>
      </c>
      <c r="CN10" s="632">
        <f>+entero!CN11</f>
        <v>12.4993725</v>
      </c>
      <c r="CO10" s="632">
        <f>+entero!CO11</f>
        <v>12.3825775</v>
      </c>
      <c r="CP10" s="632">
        <f>+entero!CP11</f>
        <v>12.384796249999999</v>
      </c>
      <c r="CQ10" s="632">
        <f>+entero!CQ11</f>
        <v>12.338379999999999</v>
      </c>
      <c r="CR10" s="632">
        <f>+entero!CR11</f>
        <v>12.33243375</v>
      </c>
      <c r="CS10" s="632">
        <f>+entero!CS11</f>
        <v>12.300128750000001</v>
      </c>
      <c r="CT10" s="632">
        <f>+entero!CT11</f>
        <v>12.329593750000001</v>
      </c>
      <c r="CU10" s="634">
        <f>+entero!CU11</f>
        <v>-5.2983749999999219E-2</v>
      </c>
      <c r="CV10" s="550">
        <f>+entero!CV11</f>
        <v>-0.42788950846460727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17054.575299999586</v>
      </c>
      <c r="CL11" s="633">
        <f>+entero!CL12</f>
        <v>16820.443673024078</v>
      </c>
      <c r="CM11" s="633">
        <f>+entero!CM12</f>
        <v>16891.963480093531</v>
      </c>
      <c r="CN11" s="633">
        <f>+entero!CN12</f>
        <v>17027.977942538273</v>
      </c>
      <c r="CO11" s="633">
        <f>+entero!CO12</f>
        <v>16879.143940005179</v>
      </c>
      <c r="CP11" s="634">
        <f>+entero!CP12</f>
        <v>16863.302277382096</v>
      </c>
      <c r="CQ11" s="634">
        <f>+entero!CQ12</f>
        <v>16830.363164349736</v>
      </c>
      <c r="CR11" s="634">
        <f>+entero!CR12</f>
        <v>16840.727380615768</v>
      </c>
      <c r="CS11" s="634">
        <f>+entero!CS12</f>
        <v>16849.514990881304</v>
      </c>
      <c r="CT11" s="634">
        <f>+entero!CT12</f>
        <v>16847.808706726704</v>
      </c>
      <c r="CU11" s="634">
        <f>+entero!CU12</f>
        <v>-31.335233278474334</v>
      </c>
      <c r="CV11" s="550">
        <f>+entero!CV12</f>
        <v>-0.18564468310627857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12889.617953390001</v>
      </c>
      <c r="CN12" s="632">
        <f>+entero!CN13</f>
        <v>12998.742629479999</v>
      </c>
      <c r="CO12" s="632">
        <f>+entero!CO13</f>
        <v>12869.03981244</v>
      </c>
      <c r="CP12" s="634">
        <f>+entero!CP13</f>
        <v>12849.76226347</v>
      </c>
      <c r="CQ12" s="634">
        <f>+entero!CQ13</f>
        <v>12799.14230516</v>
      </c>
      <c r="CR12" s="634">
        <f>+entero!CR13</f>
        <v>12818.902702830001</v>
      </c>
      <c r="CS12" s="634">
        <f>+entero!CS13</f>
        <v>12823.337223020002</v>
      </c>
      <c r="CT12" s="634">
        <f>+entero!CT13</f>
        <v>12823.05888819</v>
      </c>
      <c r="CU12" s="634">
        <f>+entero!CU13</f>
        <v>-45.980924249999589</v>
      </c>
      <c r="CV12" s="550">
        <f>+entero!CV13</f>
        <v>-0.35729879556011257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2615.8716675102041</v>
      </c>
      <c r="CL13" s="633">
        <f>+entero!CL14</f>
        <v>2593.6688546661803</v>
      </c>
      <c r="CM13" s="633">
        <f>+entero!CM14</f>
        <v>2594.5897859052466</v>
      </c>
      <c r="CN13" s="633">
        <f>+entero!CN14</f>
        <v>2621.2889356836731</v>
      </c>
      <c r="CO13" s="633">
        <f>+entero!CO14</f>
        <v>2601.9662729999991</v>
      </c>
      <c r="CP13" s="633">
        <f>+entero!CP14</f>
        <v>2605.3448599387766</v>
      </c>
      <c r="CQ13" s="633">
        <f>+entero!CQ14</f>
        <v>2622.9733484897956</v>
      </c>
      <c r="CR13" s="633">
        <f>+entero!CR14</f>
        <v>2613.5505345335273</v>
      </c>
      <c r="CS13" s="633">
        <f>+entero!CS14</f>
        <v>2617.8779067930027</v>
      </c>
      <c r="CT13" s="633">
        <f>+entero!CT14</f>
        <v>2616.4228673425655</v>
      </c>
      <c r="CU13" s="634">
        <f>+entero!CU14</f>
        <v>14.456594342566405</v>
      </c>
      <c r="CV13" s="550">
        <f>+entero!CV14</f>
        <v>0.55560267988785661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32" t="s">
        <v>209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556.78135804650003</v>
      </c>
      <c r="CN14" s="633">
        <f>+entero!CN15</f>
        <v>556.85731829429994</v>
      </c>
      <c r="CO14" s="633">
        <f>+entero!CO15</f>
        <v>556.93328037430001</v>
      </c>
      <c r="CP14" s="634">
        <f>+entero!CP15</f>
        <v>556.95360647270002</v>
      </c>
      <c r="CQ14" s="634">
        <f>+entero!CQ15</f>
        <v>556.97669929589995</v>
      </c>
      <c r="CR14" s="634">
        <f>+entero!CR15</f>
        <v>556.98755329489995</v>
      </c>
      <c r="CS14" s="634">
        <f>+entero!CS15</f>
        <v>556.9984012164</v>
      </c>
      <c r="CT14" s="634">
        <f>+entero!CT15</f>
        <v>557.0092619715</v>
      </c>
      <c r="CU14" s="634">
        <f>+entero!CU15</f>
        <v>7.5981597199984208E-2</v>
      </c>
      <c r="CV14" s="550">
        <f>+entero!CV15</f>
        <v>1.3642854517326164E-2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850.97438275178001</v>
      </c>
      <c r="CN15" s="633">
        <f>+entero!CN16</f>
        <v>851.08905908029999</v>
      </c>
      <c r="CO15" s="633">
        <f>+entero!CO16</f>
        <v>851.20457419087995</v>
      </c>
      <c r="CP15" s="634">
        <f>+entero!CP16</f>
        <v>851.24154750061996</v>
      </c>
      <c r="CQ15" s="634">
        <f>+entero!CQ16</f>
        <v>851.27081140404005</v>
      </c>
      <c r="CR15" s="634">
        <f>+entero!CR16</f>
        <v>851.28658995733997</v>
      </c>
      <c r="CS15" s="634">
        <f>+entero!CS16</f>
        <v>851.30145985189995</v>
      </c>
      <c r="CT15" s="634">
        <f>+entero!CT16</f>
        <v>851.31768922263996</v>
      </c>
      <c r="CU15" s="634">
        <f>+entero!CU16</f>
        <v>0.11311503176000315</v>
      </c>
      <c r="CV15" s="550">
        <f>+entero!CV16</f>
        <v>1.3288818597745333E-2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27.3</v>
      </c>
      <c r="CN16" s="62">
        <f>+entero!CN17</f>
        <v>12</v>
      </c>
      <c r="CO16" s="62">
        <f>+entero!CO17</f>
        <v>0</v>
      </c>
      <c r="CP16" s="74">
        <f>+entero!CP17</f>
        <v>0</v>
      </c>
      <c r="CQ16" s="74">
        <f>+entero!CQ17</f>
        <v>0.2</v>
      </c>
      <c r="CR16" s="74">
        <f>+entero!CR17</f>
        <v>0</v>
      </c>
      <c r="CS16" s="74">
        <f>+entero!CS17</f>
        <v>4</v>
      </c>
      <c r="CT16" s="74">
        <f>+entero!CT17</f>
        <v>18.5</v>
      </c>
      <c r="CU16" s="760">
        <f>+entero!CU17</f>
        <v>22.7</v>
      </c>
      <c r="CV16" s="551" t="e">
        <f>+entero!CV17</f>
        <v>#DIV/0!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0.5</v>
      </c>
      <c r="CN17" s="62">
        <f>+entero!CN18</f>
        <v>0.6</v>
      </c>
      <c r="CO17" s="62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0.8</v>
      </c>
      <c r="CU17" s="760">
        <f>+entero!CU18</f>
        <v>0.30000000000000004</v>
      </c>
      <c r="CV17" s="551">
        <f>+entero!CV18</f>
        <v>60.000000000000007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60">
        <f>+entero!CU19</f>
        <v>0</v>
      </c>
      <c r="CV18" s="551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60">
        <f>+entero!CU20</f>
        <v>0</v>
      </c>
      <c r="CV19" s="551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59">
        <f>+entero!CO21</f>
        <v>22</v>
      </c>
      <c r="CP20" s="83">
        <f>+entero!CP21</f>
        <v>5</v>
      </c>
      <c r="CQ20" s="83">
        <f>+entero!CQ21</f>
        <v>5</v>
      </c>
      <c r="CR20" s="83">
        <f>+entero!CR21</f>
        <v>0</v>
      </c>
      <c r="CS20" s="83">
        <f>+entero!CS21</f>
        <v>5</v>
      </c>
      <c r="CT20" s="83">
        <f>+entero!CT21</f>
        <v>15</v>
      </c>
      <c r="CU20" s="761">
        <f>+entero!CU21</f>
        <v>8</v>
      </c>
      <c r="CV20" s="762">
        <f>+entero!CV21</f>
        <v>36.363636363636353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242"/>
      <c r="CP22" s="31"/>
      <c r="CQ22" s="31"/>
      <c r="CR22" s="31"/>
      <c r="CS22" s="31"/>
      <c r="CT22" s="31"/>
      <c r="CU22" s="32"/>
      <c r="CV22" s="48">
        <f ca="1">NOW()</f>
        <v>42430.750299189815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7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7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806"/>
      <c r="CO30" s="80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806"/>
      <c r="CO31" s="80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806"/>
      <c r="CO32" s="80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806"/>
      <c r="CO33" s="80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806"/>
      <c r="CO34" s="80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806"/>
      <c r="CO35" s="80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806"/>
      <c r="CO36" s="80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806"/>
      <c r="CO37" s="80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806"/>
      <c r="CO38" s="80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806"/>
      <c r="CO39" s="80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806"/>
      <c r="CO40" s="80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806"/>
      <c r="CO41" s="80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806"/>
      <c r="CO42" s="80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806"/>
      <c r="CO43" s="80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806"/>
      <c r="CO44" s="80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806"/>
      <c r="CO45" s="80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806"/>
      <c r="CO46" s="80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806"/>
      <c r="CO47" s="80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806"/>
      <c r="CO48" s="80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806"/>
      <c r="CO49" s="80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806"/>
      <c r="CO50" s="80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806"/>
      <c r="CO51" s="80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806"/>
      <c r="CO52" s="80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806"/>
      <c r="CO53" s="80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806"/>
      <c r="CO54" s="80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806"/>
      <c r="CO55" s="80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806"/>
      <c r="CO56" s="80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806"/>
      <c r="CO57" s="80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806"/>
      <c r="CO58" s="80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806"/>
      <c r="CO59" s="80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806"/>
      <c r="CO60" s="80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806"/>
      <c r="CO61" s="80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806"/>
      <c r="CO62" s="80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806"/>
      <c r="CO63" s="80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806"/>
      <c r="CO64" s="80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806"/>
      <c r="CO65" s="80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806"/>
      <c r="CO66" s="80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806"/>
      <c r="CO67" s="80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806"/>
      <c r="CO68" s="80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806"/>
      <c r="CO69" s="80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806"/>
      <c r="CO70" s="80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806"/>
      <c r="CO71" s="80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806"/>
      <c r="CO72" s="80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806"/>
      <c r="CO73" s="80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806"/>
      <c r="CO74" s="80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806"/>
      <c r="CO75" s="80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806"/>
      <c r="CO76" s="80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805"/>
      <c r="CO77" s="80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805"/>
      <c r="CO78" s="80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805"/>
      <c r="CO79" s="80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805"/>
      <c r="CO80" s="80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805"/>
      <c r="CO81" s="80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805"/>
      <c r="CO82" s="80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805"/>
      <c r="CO83" s="80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805"/>
      <c r="CO84" s="80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805"/>
      <c r="CO85" s="80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805"/>
      <c r="CO86" s="80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804"/>
      <c r="CO87" s="80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804"/>
      <c r="CO88" s="80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804"/>
      <c r="CO89" s="80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804"/>
      <c r="CO90" s="80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804"/>
      <c r="CO91" s="80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804"/>
      <c r="CO92" s="80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804"/>
      <c r="CO93" s="80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804"/>
      <c r="CO94" s="80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804"/>
      <c r="CO95" s="80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804"/>
      <c r="CO96" s="80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804"/>
      <c r="CO97" s="80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804"/>
      <c r="CO98" s="80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804"/>
      <c r="CO99" s="80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804"/>
      <c r="CO100" s="80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804"/>
      <c r="CO101" s="80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804"/>
      <c r="CO102" s="80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804"/>
      <c r="CO103" s="80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804"/>
      <c r="CO104" s="80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804"/>
      <c r="CO105" s="80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804"/>
      <c r="CO106" s="80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804"/>
      <c r="CO107" s="80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804"/>
      <c r="CO108" s="80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804"/>
      <c r="CO109" s="80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804"/>
      <c r="CO110" s="80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804"/>
      <c r="CO111" s="80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804"/>
      <c r="CO112" s="80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804"/>
      <c r="CO113" s="80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804"/>
      <c r="CO114" s="80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804"/>
      <c r="CO115" s="80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804"/>
      <c r="CO116" s="80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804"/>
      <c r="CO117" s="80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804"/>
      <c r="CO118" s="80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804"/>
      <c r="CO119" s="80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804"/>
      <c r="CO120" s="80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804"/>
      <c r="CO121" s="80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804"/>
      <c r="CO122" s="80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804"/>
      <c r="CO123" s="80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804"/>
      <c r="CO124" s="80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804"/>
      <c r="CO125" s="80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804"/>
      <c r="CO126" s="80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804"/>
      <c r="CO127" s="80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804"/>
      <c r="CO128" s="80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804"/>
      <c r="CO129" s="80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804"/>
      <c r="CO130" s="80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804"/>
      <c r="CO131" s="80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804"/>
      <c r="CO132" s="80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804"/>
      <c r="CO133" s="80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804"/>
      <c r="CO134" s="80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804"/>
      <c r="CO135" s="80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804"/>
      <c r="CO136" s="80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804"/>
      <c r="CO137" s="80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804"/>
      <c r="CO138" s="80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804"/>
      <c r="CO139" s="80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804"/>
      <c r="CO140" s="80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804"/>
      <c r="CO141" s="80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804"/>
      <c r="CO142" s="80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804"/>
      <c r="CO143" s="80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804"/>
      <c r="CO144" s="80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804"/>
      <c r="CO145" s="80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804"/>
      <c r="CO146" s="80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804"/>
      <c r="CO147" s="80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804"/>
      <c r="CO148" s="80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804"/>
      <c r="CO149" s="80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804"/>
      <c r="CO150" s="80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804"/>
      <c r="CO151" s="80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804"/>
      <c r="CO152" s="80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804"/>
      <c r="CO153" s="80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804"/>
      <c r="CO154" s="80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804"/>
      <c r="CO155" s="80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804"/>
      <c r="CO156" s="80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804"/>
      <c r="CO157" s="80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804"/>
      <c r="CO158" s="80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804"/>
      <c r="CO159" s="80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804"/>
      <c r="CO160" s="80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804"/>
      <c r="CO161" s="80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804"/>
      <c r="CO162" s="80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804"/>
      <c r="CO163" s="80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804"/>
      <c r="CO164" s="80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804"/>
      <c r="CO165" s="80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O3:CO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P3:CT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U3:CV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V12 I12:AT12 CP12:CU12 CP16:CU16 CP18:CU20 CP14:CU15 CM18:CM20 CP17:CU17 CM16 CM12 CU13 CM6:CM10 CP6:CU10 I6:AT10 CV6:CV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69" t="str">
        <f>+entero!CL3</f>
        <v xml:space="preserve">2016                         A  fines de Ene* </v>
      </c>
      <c r="CM3" s="878" t="str">
        <f>+entero!CM3</f>
        <v>Semana 1*</v>
      </c>
      <c r="CN3" s="878" t="str">
        <f>+entero!CN3</f>
        <v>Semana 2*</v>
      </c>
      <c r="CO3" s="880" t="str">
        <f>+entero!CO3</f>
        <v>Semana 3*</v>
      </c>
      <c r="CP3" s="874" t="str">
        <f>+entero!CP3</f>
        <v xml:space="preserve">   Semana 4*</v>
      </c>
      <c r="CQ3" s="875"/>
      <c r="CR3" s="875"/>
      <c r="CS3" s="875"/>
      <c r="CT3" s="876"/>
      <c r="CU3" s="871" t="s">
        <v>34</v>
      </c>
      <c r="CV3" s="872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9"/>
      <c r="CN4" s="879"/>
      <c r="CO4" s="881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402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64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67294.184754706017</v>
      </c>
      <c r="CN6" s="642">
        <f>+entero!CN23</f>
        <v>64934.960835844162</v>
      </c>
      <c r="CO6" s="642">
        <f>+entero!CO23</f>
        <v>64077.584579068163</v>
      </c>
      <c r="CP6" s="643">
        <f>+entero!CP23</f>
        <v>63843.597388408256</v>
      </c>
      <c r="CQ6" s="644">
        <f>+entero!CQ23</f>
        <v>63441.096673840482</v>
      </c>
      <c r="CR6" s="644">
        <f>+entero!CR23</f>
        <v>63055.72947870291</v>
      </c>
      <c r="CS6" s="644">
        <f>+entero!CS23</f>
        <v>63547.140481500552</v>
      </c>
      <c r="CT6" s="645">
        <f>+entero!CT23</f>
        <v>62702.40887752398</v>
      </c>
      <c r="CU6" s="643">
        <f>+entero!CU23</f>
        <v>-1375.1757015441835</v>
      </c>
      <c r="CV6" s="552">
        <f>+entero!CV23</f>
        <v>-2.1461103919222957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64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41453.462138489995</v>
      </c>
      <c r="CN7" s="642">
        <f>+entero!CN24</f>
        <v>41444.596798589999</v>
      </c>
      <c r="CO7" s="642">
        <f>+entero!CO24</f>
        <v>40891.83580519</v>
      </c>
      <c r="CP7" s="643">
        <f>+entero!CP24</f>
        <v>40811.310221749998</v>
      </c>
      <c r="CQ7" s="644">
        <f>+entero!CQ24</f>
        <v>40659.474755849995</v>
      </c>
      <c r="CR7" s="644">
        <f>+entero!CR24</f>
        <v>40543.281976849998</v>
      </c>
      <c r="CS7" s="644">
        <f>+entero!CS24</f>
        <v>40420.336611550003</v>
      </c>
      <c r="CT7" s="645">
        <f>+entero!CT24</f>
        <v>40329.898573650004</v>
      </c>
      <c r="CU7" s="643">
        <f>+entero!CU24</f>
        <v>-561.93723153999599</v>
      </c>
      <c r="CV7" s="552">
        <f>+entero!CV24</f>
        <v>-1.3742039712207665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64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-46969.317021553114</v>
      </c>
      <c r="CN8" s="642">
        <f>+entero!CN25</f>
        <v>-47726.777639405198</v>
      </c>
      <c r="CO8" s="642">
        <f>+entero!CO25</f>
        <v>-47389.777308025601</v>
      </c>
      <c r="CP8" s="643">
        <f>+entero!CP25</f>
        <v>-47338.058905575614</v>
      </c>
      <c r="CQ8" s="644">
        <f>+entero!CQ25</f>
        <v>-47142.641457311649</v>
      </c>
      <c r="CR8" s="644">
        <f>+entero!CR25</f>
        <v>-47394.39056450616</v>
      </c>
      <c r="CS8" s="644">
        <f>+entero!CS25</f>
        <v>-47547.756738234064</v>
      </c>
      <c r="CT8" s="645">
        <f>+entero!CT25</f>
        <v>-47636.285399190907</v>
      </c>
      <c r="CU8" s="643">
        <f>+entero!CU25</f>
        <v>-246.50809116530581</v>
      </c>
      <c r="CV8" s="552">
        <f>+entero!CV25</f>
        <v>0.52017144871359111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64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-19165.510875359159</v>
      </c>
      <c r="CN9" s="642">
        <f>+entero!CN26</f>
        <v>-19262.816696668873</v>
      </c>
      <c r="CO9" s="642">
        <f>+entero!CO26</f>
        <v>-19694.631497839669</v>
      </c>
      <c r="CP9" s="643">
        <f>+entero!CP26</f>
        <v>-19826.21900483498</v>
      </c>
      <c r="CQ9" s="644">
        <f>+entero!CQ26</f>
        <v>-20154.857078903151</v>
      </c>
      <c r="CR9" s="644">
        <f>+entero!CR26</f>
        <v>-20553.018887361723</v>
      </c>
      <c r="CS9" s="644">
        <f>+entero!CS26</f>
        <v>-20010.296153105694</v>
      </c>
      <c r="CT9" s="645">
        <f>+entero!CT26</f>
        <v>-20660.228608779598</v>
      </c>
      <c r="CU9" s="643">
        <f>+entero!CU26</f>
        <v>-965.59711093992883</v>
      </c>
      <c r="CV9" s="552">
        <f>+entero!CV26</f>
        <v>4.9028442651787962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64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5516.7116354031996</v>
      </c>
      <c r="CN10" s="642">
        <f>+entero!CN27</f>
        <v>5515.5899345195994</v>
      </c>
      <c r="CO10" s="642">
        <f>+entero!CO27</f>
        <v>5514.5003399218003</v>
      </c>
      <c r="CP10" s="643">
        <f>+entero!CP27</f>
        <v>5514.5258466515988</v>
      </c>
      <c r="CQ10" s="644">
        <f>+entero!CQ27</f>
        <v>5514.3987374070002</v>
      </c>
      <c r="CR10" s="644">
        <f>+entero!CR27</f>
        <v>5514.3770778904</v>
      </c>
      <c r="CS10" s="644">
        <f>+entero!CS27</f>
        <v>5513.9366292083996</v>
      </c>
      <c r="CT10" s="645">
        <f>+entero!CT27</f>
        <v>5513.6565345580011</v>
      </c>
      <c r="CU10" s="643">
        <f>+entero!CU27</f>
        <v>-0.84380536379921978</v>
      </c>
      <c r="CV10" s="552">
        <f>+entero!CV27</f>
        <v>-1.5301574245818461E-2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64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7"/>
      <c r="CQ11" s="648"/>
      <c r="CR11" s="648"/>
      <c r="CS11" s="648"/>
      <c r="CT11" s="649"/>
      <c r="CU11" s="643"/>
      <c r="CV11" s="552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64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68987.378143334106</v>
      </c>
      <c r="CN12" s="642">
        <f>+entero!CN29</f>
        <v>69368.951534174121</v>
      </c>
      <c r="CO12" s="642">
        <f>+entero!CO29</f>
        <v>68075.739802754106</v>
      </c>
      <c r="CP12" s="650">
        <f>+entero!CP29</f>
        <v>68032.264681294124</v>
      </c>
      <c r="CQ12" s="651">
        <f>+entero!CQ29</f>
        <v>68230.051715014095</v>
      </c>
      <c r="CR12" s="651">
        <f>+entero!CR29</f>
        <v>67921.170165704112</v>
      </c>
      <c r="CS12" s="651">
        <f>+entero!CS29</f>
        <v>67940.5945606241</v>
      </c>
      <c r="CT12" s="652">
        <f>+entero!CT29</f>
        <v>67999.624388774115</v>
      </c>
      <c r="CU12" s="643">
        <f>+entero!CU29</f>
        <v>-76.11541397999099</v>
      </c>
      <c r="CV12" s="552">
        <f>+entero!CV29</f>
        <v>-0.11180989615467984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64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120423.39697947538</v>
      </c>
      <c r="CN13" s="642">
        <f>+entero!CN30</f>
        <v>119936.2712874654</v>
      </c>
      <c r="CO13" s="642">
        <f>+entero!CO30</f>
        <v>118732.49905412538</v>
      </c>
      <c r="CP13" s="650">
        <f>+entero!CP30</f>
        <v>118495.4574590854</v>
      </c>
      <c r="CQ13" s="651">
        <f>+entero!CQ30</f>
        <v>118722.31439256536</v>
      </c>
      <c r="CR13" s="651">
        <f>+entero!CR30</f>
        <v>118028.71880671539</v>
      </c>
      <c r="CS13" s="651">
        <f>+entero!CS30</f>
        <v>118180.45415292538</v>
      </c>
      <c r="CT13" s="652">
        <f>+entero!CT30</f>
        <v>118367.14789311538</v>
      </c>
      <c r="CU13" s="643">
        <f>+entero!CU30</f>
        <v>-365.35116100999585</v>
      </c>
      <c r="CV13" s="552">
        <f>+entero!CV30</f>
        <v>-0.30770948469925896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64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180366.8547391629</v>
      </c>
      <c r="CN14" s="642">
        <f>+entero!CN31</f>
        <v>179665.02174123292</v>
      </c>
      <c r="CO14" s="642">
        <f>+entero!CO31</f>
        <v>178451.95213587294</v>
      </c>
      <c r="CP14" s="650">
        <f>+entero!CP31</f>
        <v>178205.24617583296</v>
      </c>
      <c r="CQ14" s="651">
        <f>+entero!CQ31</f>
        <v>178373.07201603294</v>
      </c>
      <c r="CR14" s="651">
        <f>+entero!CR31</f>
        <v>177996.08407087292</v>
      </c>
      <c r="CS14" s="651">
        <f>+entero!CS31</f>
        <v>178291.45036379289</v>
      </c>
      <c r="CT14" s="652">
        <f>+entero!CT31</f>
        <v>178512.22704448292</v>
      </c>
      <c r="CU14" s="643">
        <f>+entero!CU31</f>
        <v>60.27490860997932</v>
      </c>
      <c r="CV14" s="552">
        <f>+entero!CV31</f>
        <v>3.3776547630082199E-2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6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52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64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88.189285585529035</v>
      </c>
      <c r="CN16" s="653">
        <f>+entero!CN33</f>
        <v>88.044940016925551</v>
      </c>
      <c r="CO16" s="653">
        <f>+entero!CO33</f>
        <v>87.820593673996456</v>
      </c>
      <c r="CP16" s="82">
        <f>+entero!CP33</f>
        <v>87.804379290593189</v>
      </c>
      <c r="CQ16" s="608">
        <f>+entero!CQ33</f>
        <v>87.699873580509689</v>
      </c>
      <c r="CR16" s="608">
        <f>+entero!CR33</f>
        <v>87.681900891682588</v>
      </c>
      <c r="CS16" s="608">
        <f>+entero!CS33</f>
        <v>87.792543346894476</v>
      </c>
      <c r="CT16" s="654">
        <f>+entero!CT33</f>
        <v>87.701015299018309</v>
      </c>
      <c r="CU16" s="95"/>
      <c r="CV16" s="552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64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83.727516970598643</v>
      </c>
      <c r="CN17" s="653">
        <f>+entero!CN34</f>
        <v>83.568463811111172</v>
      </c>
      <c r="CO17" s="653">
        <f>+entero!CO34</f>
        <v>83.423690275463898</v>
      </c>
      <c r="CP17" s="82">
        <f>+entero!CP34</f>
        <v>83.393861462885113</v>
      </c>
      <c r="CQ17" s="608">
        <f>+entero!CQ34</f>
        <v>83.351893292073939</v>
      </c>
      <c r="CR17" s="608">
        <f>+entero!CR34</f>
        <v>83.260759126193591</v>
      </c>
      <c r="CS17" s="608">
        <f>+entero!CS34</f>
        <v>83.347230947515712</v>
      </c>
      <c r="CT17" s="654">
        <f>+entero!CT34</f>
        <v>83.333976823994163</v>
      </c>
      <c r="CU17" s="95"/>
      <c r="CV17" s="552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64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86.320614073681725</v>
      </c>
      <c r="CN18" s="655">
        <f>+entero!CN35</f>
        <v>86.196774442389682</v>
      </c>
      <c r="CO18" s="655">
        <f>+entero!CO35</f>
        <v>86.165336571244438</v>
      </c>
      <c r="CP18" s="90">
        <f>+entero!CP35</f>
        <v>86.20680656565014</v>
      </c>
      <c r="CQ18" s="656">
        <f>+entero!CQ35</f>
        <v>86.164258874442794</v>
      </c>
      <c r="CR18" s="656">
        <f>+entero!CR35</f>
        <v>86.144960441560897</v>
      </c>
      <c r="CS18" s="656">
        <f>+entero!CS35</f>
        <v>86.188238327460027</v>
      </c>
      <c r="CT18" s="657">
        <f>+entero!CT35</f>
        <v>86.172443368475214</v>
      </c>
      <c r="CU18" s="97"/>
      <c r="CV18" s="553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M3:CM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P3:CT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O3:CO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69" t="str">
        <f>+entero!CL3</f>
        <v xml:space="preserve">2016                         A  fines de Ene* </v>
      </c>
      <c r="CM3" s="878" t="str">
        <f>+entero!CM3</f>
        <v>Semana 1*</v>
      </c>
      <c r="CN3" s="878" t="str">
        <f>+entero!CN3</f>
        <v>Semana 2*</v>
      </c>
      <c r="CO3" s="880" t="str">
        <f>+entero!CO3</f>
        <v>Semana 3*</v>
      </c>
      <c r="CP3" s="874" t="str">
        <f>+entero!CP3</f>
        <v xml:space="preserve">   Semana 4*</v>
      </c>
      <c r="CQ3" s="875"/>
      <c r="CR3" s="875"/>
      <c r="CS3" s="875"/>
      <c r="CT3" s="876"/>
      <c r="CU3" s="871" t="s">
        <v>34</v>
      </c>
      <c r="CV3" s="872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9"/>
      <c r="CN4" s="879"/>
      <c r="CO4" s="881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403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2770.7892536443142</v>
      </c>
      <c r="CN6" s="658">
        <f>+entero!CN37</f>
        <v>2742.9642332361509</v>
      </c>
      <c r="CO6" s="658">
        <f>+entero!CO37</f>
        <v>2709.9467346938764</v>
      </c>
      <c r="CP6" s="659">
        <f>+entero!CP37</f>
        <v>2709.9467346938764</v>
      </c>
      <c r="CQ6" s="660">
        <f>+entero!CQ37</f>
        <v>2709.9467346938764</v>
      </c>
      <c r="CR6" s="660">
        <f>+entero!CR37</f>
        <v>2709.9467346938764</v>
      </c>
      <c r="CS6" s="660">
        <f>+entero!CS37</f>
        <v>2709.9467346938764</v>
      </c>
      <c r="CT6" s="661">
        <f>+entero!CT37</f>
        <v>2701.3026880466459</v>
      </c>
      <c r="CU6" s="659">
        <f>+entero!CU37</f>
        <v>-8.6440466472304252</v>
      </c>
      <c r="CV6" s="689">
        <f>+entero!CV37</f>
        <v>-0.31897478044736749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1503.102373177843</v>
      </c>
      <c r="CN7" s="632">
        <f>+entero!CN38</f>
        <v>1499.0323090379013</v>
      </c>
      <c r="CO7" s="632">
        <f>+entero!CO38</f>
        <v>1496.8305539358601</v>
      </c>
      <c r="CP7" s="643">
        <f>+entero!CP38</f>
        <v>1496.8305539358601</v>
      </c>
      <c r="CQ7" s="644">
        <f>+entero!CQ38</f>
        <v>1496.8305539358601</v>
      </c>
      <c r="CR7" s="644">
        <f>+entero!CR38</f>
        <v>1496.8305539358601</v>
      </c>
      <c r="CS7" s="644">
        <f>+entero!CS38</f>
        <v>1496.8305539358601</v>
      </c>
      <c r="CT7" s="645">
        <f>+entero!CT38</f>
        <v>1491.2497725947524</v>
      </c>
      <c r="CU7" s="643">
        <f>+entero!CU38</f>
        <v>-5.580781341107695</v>
      </c>
      <c r="CV7" s="690">
        <f>+entero!CV38</f>
        <v>-0.37283988668144197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10311.282280000003</v>
      </c>
      <c r="CN8" s="632">
        <f>+entero!CN39</f>
        <v>10283.361640000003</v>
      </c>
      <c r="CO8" s="632">
        <f>+entero!CO39</f>
        <v>10268.257600000001</v>
      </c>
      <c r="CP8" s="643">
        <f>+entero!CP39</f>
        <v>10268.257600000001</v>
      </c>
      <c r="CQ8" s="644">
        <f>+entero!CQ39</f>
        <v>10268.257600000001</v>
      </c>
      <c r="CR8" s="644">
        <f>+entero!CR39</f>
        <v>10268.257600000001</v>
      </c>
      <c r="CS8" s="644">
        <f>+entero!CS39</f>
        <v>10268.257600000001</v>
      </c>
      <c r="CT8" s="645">
        <f>+entero!CT39</f>
        <v>10229.973440000002</v>
      </c>
      <c r="CU8" s="643">
        <f>+entero!CU39</f>
        <v>-38.284159999999247</v>
      </c>
      <c r="CV8" s="690">
        <f>+entero!CV39</f>
        <v>-0.37283988668145307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43">
        <f>+entero!CP40</f>
        <v>0</v>
      </c>
      <c r="CQ9" s="644">
        <f>+entero!CQ40</f>
        <v>0</v>
      </c>
      <c r="CR9" s="644">
        <f>+entero!CR40</f>
        <v>0</v>
      </c>
      <c r="CS9" s="644">
        <f>+entero!CS40</f>
        <v>0</v>
      </c>
      <c r="CT9" s="645">
        <f>+entero!CT40</f>
        <v>0</v>
      </c>
      <c r="CU9" s="643">
        <f>+entero!CU40</f>
        <v>0</v>
      </c>
      <c r="CV9" s="690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1267.6868804664712</v>
      </c>
      <c r="CN10" s="632">
        <f>+entero!CN41</f>
        <v>1243.9319241982498</v>
      </c>
      <c r="CO10" s="632">
        <f>+entero!CO41</f>
        <v>1213.1161807580165</v>
      </c>
      <c r="CP10" s="643">
        <f>+entero!CP41</f>
        <v>1213.1161807580165</v>
      </c>
      <c r="CQ10" s="644">
        <f>+entero!CQ41</f>
        <v>1213.1161807580165</v>
      </c>
      <c r="CR10" s="644">
        <f>+entero!CR41</f>
        <v>1213.1161807580165</v>
      </c>
      <c r="CS10" s="644">
        <f>+entero!CS41</f>
        <v>1213.1161807580165</v>
      </c>
      <c r="CT10" s="645">
        <f>+entero!CT41</f>
        <v>1210.0529154518938</v>
      </c>
      <c r="CU10" s="643">
        <f>+entero!CU41</f>
        <v>-3.0632653061227302</v>
      </c>
      <c r="CV10" s="690">
        <f>+entero!CV41</f>
        <v>-0.25251211340768798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8696.3319999999931</v>
      </c>
      <c r="CN11" s="632">
        <f>+entero!CN42</f>
        <v>8533.3729999999941</v>
      </c>
      <c r="CO11" s="632">
        <f>+entero!CO42</f>
        <v>8321.9769999999935</v>
      </c>
      <c r="CP11" s="643">
        <f>+entero!CP42</f>
        <v>8321.9769999999935</v>
      </c>
      <c r="CQ11" s="644">
        <f>+entero!CQ42</f>
        <v>8321.9769999999935</v>
      </c>
      <c r="CR11" s="644">
        <f>+entero!CR42</f>
        <v>8321.9769999999935</v>
      </c>
      <c r="CS11" s="644">
        <f>+entero!CS42</f>
        <v>8321.9769999999935</v>
      </c>
      <c r="CT11" s="645">
        <f>+entero!CT42</f>
        <v>8300.9629999999925</v>
      </c>
      <c r="CU11" s="643">
        <f>+entero!CU42</f>
        <v>-21.014000000001033</v>
      </c>
      <c r="CV11" s="690">
        <f>+entero!CV42</f>
        <v>-0.25251211340767687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43">
        <f>+entero!CP44</f>
        <v>0</v>
      </c>
      <c r="CQ12" s="644">
        <f>+entero!CQ44</f>
        <v>0</v>
      </c>
      <c r="CR12" s="644">
        <f>+entero!CR44</f>
        <v>0</v>
      </c>
      <c r="CS12" s="644">
        <f>+entero!CS44</f>
        <v>0</v>
      </c>
      <c r="CT12" s="645">
        <f>+entero!CT44</f>
        <v>0</v>
      </c>
      <c r="CU12" s="643">
        <f>+entero!CU44</f>
        <v>0</v>
      </c>
      <c r="CV12" s="690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57">
        <f>+entero!CO45</f>
        <v>0.26330903790087462</v>
      </c>
      <c r="CP13" s="12">
        <f>+entero!CP45</f>
        <v>0.26330903790087462</v>
      </c>
      <c r="CQ13" s="9">
        <f>+entero!CQ45</f>
        <v>0.25830903790087467</v>
      </c>
      <c r="CR13" s="9">
        <f>+entero!CR45</f>
        <v>0.25830903790087467</v>
      </c>
      <c r="CS13" s="9">
        <f>+entero!CS45</f>
        <v>0.19373177842565598</v>
      </c>
      <c r="CT13" s="348">
        <f>+entero!CT45</f>
        <v>0.15</v>
      </c>
      <c r="CU13" s="687">
        <f>+entero!CU45</f>
        <v>-0.11330903790087463</v>
      </c>
      <c r="CV13" s="690">
        <f>+entero!CV45</f>
        <v>-43.03271881747218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57">
        <f>+entero!CO46</f>
        <v>0.26330903790087462</v>
      </c>
      <c r="CP14" s="12">
        <f>+entero!CP46</f>
        <v>0.26330903790087462</v>
      </c>
      <c r="CQ14" s="9">
        <f>+entero!CQ46</f>
        <v>0.25830903790087467</v>
      </c>
      <c r="CR14" s="9">
        <f>+entero!CR46</f>
        <v>0.25830903790087467</v>
      </c>
      <c r="CS14" s="9">
        <f>+entero!CS46</f>
        <v>0.19373177842565598</v>
      </c>
      <c r="CT14" s="348">
        <f>+entero!CT46</f>
        <v>0.15</v>
      </c>
      <c r="CU14" s="687">
        <f>+entero!CU46</f>
        <v>-0.11330903790087463</v>
      </c>
      <c r="CV14" s="690">
        <f>+entero!CV46</f>
        <v>-43.03271881747218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57">
        <f>+entero!CO47</f>
        <v>0.4</v>
      </c>
      <c r="CP15" s="12">
        <f>+entero!CP47</f>
        <v>0.4</v>
      </c>
      <c r="CQ15" s="9">
        <f>+entero!CQ47</f>
        <v>0.4</v>
      </c>
      <c r="CR15" s="9">
        <f>+entero!CR47</f>
        <v>0.4</v>
      </c>
      <c r="CS15" s="9">
        <f>+entero!CS47</f>
        <v>0.3</v>
      </c>
      <c r="CT15" s="348">
        <f>+entero!CT47</f>
        <v>0</v>
      </c>
      <c r="CU15" s="687">
        <f>+entero!CU47</f>
        <v>-0.4</v>
      </c>
      <c r="CV15" s="732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57">
        <f>+entero!CO48</f>
        <v>0.20499999999999999</v>
      </c>
      <c r="CP16" s="12">
        <f>+entero!CP48</f>
        <v>0.20499999999999999</v>
      </c>
      <c r="CQ16" s="9">
        <f>+entero!CQ48</f>
        <v>0.2</v>
      </c>
      <c r="CR16" s="9">
        <f>+entero!CR48</f>
        <v>0.2</v>
      </c>
      <c r="CS16" s="9">
        <f>+entero!CS48</f>
        <v>0.15</v>
      </c>
      <c r="CT16" s="348">
        <f>+entero!CT48</f>
        <v>0.15</v>
      </c>
      <c r="CU16" s="687">
        <f>+entero!CU48</f>
        <v>-5.4999999999999993E-2</v>
      </c>
      <c r="CV16" s="690">
        <f>+entero!CV48</f>
        <v>-26.829268292682929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87">
        <f>+entero!CU49</f>
        <v>0</v>
      </c>
      <c r="CV17" s="732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87">
        <f>+entero!CU50</f>
        <v>0</v>
      </c>
      <c r="CV18" s="732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8">
        <f>+entero!CU51</f>
        <v>0</v>
      </c>
      <c r="CV19" s="733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91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91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O3:CO4"/>
    <mergeCell ref="CP3:CT3"/>
    <mergeCell ref="CM3:CM4"/>
    <mergeCell ref="CN3:CN4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  <mergeCell ref="CI3:CI4"/>
    <mergeCell ref="CF3:C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3" width="9.71093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69" t="str">
        <f>+entero!CL3</f>
        <v xml:space="preserve">2016                         A  fines de Ene* </v>
      </c>
      <c r="CM3" s="878" t="str">
        <f>+entero!CM3</f>
        <v>Semana 1*</v>
      </c>
      <c r="CN3" s="878" t="str">
        <f>+entero!CN3</f>
        <v>Semana 2*</v>
      </c>
      <c r="CO3" s="880" t="str">
        <f>+entero!CO3</f>
        <v>Semana 3*</v>
      </c>
      <c r="CP3" s="874" t="str">
        <f>+entero!CP3</f>
        <v xml:space="preserve">   Semana 4*</v>
      </c>
      <c r="CQ3" s="875"/>
      <c r="CR3" s="875"/>
      <c r="CS3" s="875"/>
      <c r="CT3" s="876"/>
      <c r="CU3" s="871" t="s">
        <v>34</v>
      </c>
      <c r="CV3" s="872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9"/>
      <c r="CN4" s="879"/>
      <c r="CO4" s="881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404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507" t="s">
        <v>210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22493.111770086431</v>
      </c>
      <c r="CN6" s="504">
        <f>+entero!CN53</f>
        <v>22406.555254627245</v>
      </c>
      <c r="CO6" s="504">
        <f>+entero!CO53</f>
        <v>22340.513747213256</v>
      </c>
      <c r="CP6" s="662">
        <f>+entero!CP53</f>
        <v>22308.57813356895</v>
      </c>
      <c r="CQ6" s="663">
        <f>+entero!CQ53</f>
        <v>22352.222649994605</v>
      </c>
      <c r="CR6" s="663">
        <f>+entero!CR53</f>
        <v>22319.470613942125</v>
      </c>
      <c r="CS6" s="663">
        <f>+entero!CS53</f>
        <v>22377.707009426074</v>
      </c>
      <c r="CT6" s="664">
        <f>+entero!CT53</f>
        <v>22417.103132633085</v>
      </c>
      <c r="CU6" s="662">
        <f>+entero!CU53</f>
        <v>76.589385419829341</v>
      </c>
      <c r="CV6" s="554">
        <f>+entero!CV53</f>
        <v>0.3428273238764934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502" t="s">
        <v>215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83.524098655686004</v>
      </c>
      <c r="CN7" s="693">
        <f>+entero!CN54</f>
        <v>83.469454190383601</v>
      </c>
      <c r="CO7" s="693">
        <f>+entero!CO54</f>
        <v>83.398384428715502</v>
      </c>
      <c r="CP7" s="694">
        <f>+entero!CP54</f>
        <v>83.410009645371815</v>
      </c>
      <c r="CQ7" s="695">
        <f>+entero!CQ54</f>
        <v>83.371565397424675</v>
      </c>
      <c r="CR7" s="695">
        <f>+entero!CR54</f>
        <v>83.400482151917487</v>
      </c>
      <c r="CS7" s="695">
        <f>+entero!CS54</f>
        <v>83.469422843418954</v>
      </c>
      <c r="CT7" s="696">
        <f>+entero!CT54</f>
        <v>83.475657033076573</v>
      </c>
      <c r="CU7" s="662"/>
      <c r="CV7" s="554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21061.315344401297</v>
      </c>
      <c r="CN8" s="504">
        <f>+entero!CN55</f>
        <v>20975.53521416078</v>
      </c>
      <c r="CO8" s="504">
        <f>+entero!CO55</f>
        <v>20910.643880012092</v>
      </c>
      <c r="CP8" s="662">
        <f>+entero!CP55</f>
        <v>20888.716212344454</v>
      </c>
      <c r="CQ8" s="663">
        <f>+entero!CQ55</f>
        <v>20932.033785592266</v>
      </c>
      <c r="CR8" s="663">
        <f>+entero!CR55</f>
        <v>20898.919529394017</v>
      </c>
      <c r="CS8" s="663">
        <f>+entero!CS55</f>
        <v>20957.078107064561</v>
      </c>
      <c r="CT8" s="664">
        <f>+entero!CT55</f>
        <v>20998.724546568941</v>
      </c>
      <c r="CU8" s="662">
        <f>+entero!CU55</f>
        <v>88.080666556848882</v>
      </c>
      <c r="CV8" s="554">
        <f>+entero!CV55</f>
        <v>0.42122407641900228</v>
      </c>
      <c r="CW8" s="3"/>
      <c r="CX8" s="505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92" t="s">
        <v>190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82.497328928776511</v>
      </c>
      <c r="CN9" s="693">
        <f>+entero!CN56</f>
        <v>82.407663729411979</v>
      </c>
      <c r="CO9" s="693">
        <f>+entero!CO56</f>
        <v>82.320970984218988</v>
      </c>
      <c r="CP9" s="694">
        <f>+entero!CP56</f>
        <v>82.401678511025295</v>
      </c>
      <c r="CQ9" s="695">
        <f>+entero!CQ56</f>
        <v>82.363325700598679</v>
      </c>
      <c r="CR9" s="695">
        <f>+entero!CR56</f>
        <v>82.390454307338644</v>
      </c>
      <c r="CS9" s="695">
        <f>+entero!CS56</f>
        <v>82.46868930288494</v>
      </c>
      <c r="CT9" s="696">
        <f>+entero!CT56</f>
        <v>82.465813889544663</v>
      </c>
      <c r="CU9" s="662"/>
      <c r="CV9" s="555"/>
      <c r="CW9" s="3"/>
      <c r="CX9" s="505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346"/>
      <c r="CQ10" s="100"/>
      <c r="CR10" s="100"/>
      <c r="CS10" s="100"/>
      <c r="CT10" s="347"/>
      <c r="CU10" s="662"/>
      <c r="CV10" s="554"/>
      <c r="CW10" s="3"/>
      <c r="CX10" s="505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4825.2400388868955</v>
      </c>
      <c r="CN11" s="504">
        <f>+entero!CN58</f>
        <v>4897.3908691084716</v>
      </c>
      <c r="CO11" s="504">
        <f>+entero!CO58</f>
        <v>4820.8170092950595</v>
      </c>
      <c r="CP11" s="662">
        <f>+entero!CP58</f>
        <v>4828.5148283008912</v>
      </c>
      <c r="CQ11" s="663">
        <f>+entero!CQ58</f>
        <v>4876.1999224699857</v>
      </c>
      <c r="CR11" s="663">
        <f>+entero!CR58</f>
        <v>4853.0137123140112</v>
      </c>
      <c r="CS11" s="663">
        <f>+entero!CS58</f>
        <v>4870.94752351226</v>
      </c>
      <c r="CT11" s="664">
        <f>+entero!CT58</f>
        <v>4889.0157046288787</v>
      </c>
      <c r="CU11" s="662">
        <f>+entero!CU58</f>
        <v>68.19869533381916</v>
      </c>
      <c r="CV11" s="554">
        <f>+entero!CV58</f>
        <v>1.4146708991924939</v>
      </c>
      <c r="CW11" s="3"/>
      <c r="CX11" s="505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8" t="s">
        <v>190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75.384833955853807</v>
      </c>
      <c r="CN12" s="693">
        <f>+entero!CN59</f>
        <v>75.315291270969382</v>
      </c>
      <c r="CO12" s="693">
        <f>+entero!CO59</f>
        <v>74.928880505647697</v>
      </c>
      <c r="CP12" s="694">
        <f>+entero!CP59</f>
        <v>74.951532972463895</v>
      </c>
      <c r="CQ12" s="695">
        <f>+entero!CQ59</f>
        <v>74.911213451273554</v>
      </c>
      <c r="CR12" s="695">
        <f>+entero!CR59</f>
        <v>74.868800409872421</v>
      </c>
      <c r="CS12" s="695">
        <f>+entero!CS59</f>
        <v>75.179131855000776</v>
      </c>
      <c r="CT12" s="696">
        <f>+entero!CT59</f>
        <v>75.063802611566359</v>
      </c>
      <c r="CU12" s="662"/>
      <c r="CV12" s="554"/>
      <c r="CW12" s="3"/>
      <c r="CX12" s="505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62"/>
      <c r="CV13" s="554"/>
      <c r="CW13" s="3"/>
      <c r="CX13" s="505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7497.9619294666572</v>
      </c>
      <c r="CN14" s="504">
        <f>+entero!CN61</f>
        <v>7371.3294101007668</v>
      </c>
      <c r="CO14" s="504">
        <f>+entero!CO61</f>
        <v>7384.3672378092233</v>
      </c>
      <c r="CP14" s="662">
        <f>+entero!CP61</f>
        <v>7356.1505506984367</v>
      </c>
      <c r="CQ14" s="663">
        <f>+entero!CQ61</f>
        <v>7360.388145415639</v>
      </c>
      <c r="CR14" s="663">
        <f>+entero!CR61</f>
        <v>7304.3073820716154</v>
      </c>
      <c r="CS14" s="663">
        <f>+entero!CS61</f>
        <v>7323.5946927552868</v>
      </c>
      <c r="CT14" s="664">
        <f>+entero!CT61</f>
        <v>7342.2045924695731</v>
      </c>
      <c r="CU14" s="662">
        <f>+entero!CU61</f>
        <v>-42.162645339650226</v>
      </c>
      <c r="CV14" s="554">
        <f>+entero!CV61</f>
        <v>-0.57097167545744343</v>
      </c>
      <c r="CW14" s="3"/>
      <c r="CX14" s="505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8" t="s">
        <v>190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77.743272357755799</v>
      </c>
      <c r="CN15" s="693">
        <f>+entero!CN62</f>
        <v>77.427571581109035</v>
      </c>
      <c r="CO15" s="693">
        <f>+entero!CO62</f>
        <v>77.514854887652419</v>
      </c>
      <c r="CP15" s="694">
        <f>+entero!CP62</f>
        <v>77.447794642312175</v>
      </c>
      <c r="CQ15" s="695">
        <f>+entero!CQ62</f>
        <v>77.476479828622089</v>
      </c>
      <c r="CR15" s="695">
        <f>+entero!CR62</f>
        <v>77.2678672301669</v>
      </c>
      <c r="CS15" s="695">
        <f>+entero!CS62</f>
        <v>77.335725941880924</v>
      </c>
      <c r="CT15" s="696">
        <f>+entero!CT62</f>
        <v>77.438174224778166</v>
      </c>
      <c r="CU15" s="662"/>
      <c r="CV15" s="554"/>
      <c r="CW15" s="3"/>
      <c r="CX15" s="505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62"/>
      <c r="CV16" s="554"/>
      <c r="CW16" s="3"/>
      <c r="CX16" s="505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8075.0548204329361</v>
      </c>
      <c r="CN17" s="504">
        <f>+entero!CN64</f>
        <v>8052.2598410626761</v>
      </c>
      <c r="CO17" s="504">
        <f>+entero!CO64</f>
        <v>8051.4365548236119</v>
      </c>
      <c r="CP17" s="662">
        <f>+entero!CP64</f>
        <v>8039.6023757069925</v>
      </c>
      <c r="CQ17" s="663">
        <f>+entero!CQ64</f>
        <v>8032.9599859037853</v>
      </c>
      <c r="CR17" s="663">
        <f>+entero!CR64</f>
        <v>8078.1491666472257</v>
      </c>
      <c r="CS17" s="663">
        <f>+entero!CS64</f>
        <v>8090.9553132886231</v>
      </c>
      <c r="CT17" s="664">
        <f>+entero!CT64</f>
        <v>8092.1015321515979</v>
      </c>
      <c r="CU17" s="662">
        <f>+entero!CU64</f>
        <v>40.66497732798598</v>
      </c>
      <c r="CV17" s="554">
        <f>+entero!CV64</f>
        <v>0.50506486700965247</v>
      </c>
      <c r="CW17" s="3"/>
      <c r="CX17" s="505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8" t="s">
        <v>190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92.578287348038145</v>
      </c>
      <c r="CN18" s="693">
        <f>+entero!CN65</f>
        <v>92.532811224333244</v>
      </c>
      <c r="CO18" s="693">
        <f>+entero!CO65</f>
        <v>92.688732781581265</v>
      </c>
      <c r="CP18" s="694">
        <f>+entero!CP65</f>
        <v>92.695008747624954</v>
      </c>
      <c r="CQ18" s="695">
        <f>+entero!CQ65</f>
        <v>92.684331866677553</v>
      </c>
      <c r="CR18" s="695">
        <f>+entero!CR65</f>
        <v>92.742879204375299</v>
      </c>
      <c r="CS18" s="695">
        <f>+entero!CS65</f>
        <v>92.768827878438785</v>
      </c>
      <c r="CT18" s="696">
        <f>+entero!CT65</f>
        <v>92.744394126566235</v>
      </c>
      <c r="CU18" s="662"/>
      <c r="CV18" s="554"/>
      <c r="CW18" s="3"/>
      <c r="CX18" s="505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62"/>
      <c r="CV19" s="554"/>
      <c r="CW19" s="3"/>
      <c r="CX19" s="505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663.05855561480848</v>
      </c>
      <c r="CN20" s="504">
        <f>+entero!CN67</f>
        <v>654.55509388886094</v>
      </c>
      <c r="CO20" s="504">
        <f>+entero!CO67</f>
        <v>654.02307808419619</v>
      </c>
      <c r="CP20" s="662">
        <f>+entero!CP67</f>
        <v>664.44845763813214</v>
      </c>
      <c r="CQ20" s="663">
        <f>+entero!CQ67</f>
        <v>662.48573180285507</v>
      </c>
      <c r="CR20" s="663">
        <f>+entero!CR67</f>
        <v>663.44926836116417</v>
      </c>
      <c r="CS20" s="663">
        <f>+entero!CS67</f>
        <v>671.5805775083943</v>
      </c>
      <c r="CT20" s="664">
        <f>+entero!CT67</f>
        <v>675.40271731888993</v>
      </c>
      <c r="CU20" s="662">
        <f>+entero!CU67</f>
        <v>21.379639234693741</v>
      </c>
      <c r="CV20" s="554">
        <f>+entero!CV67</f>
        <v>3.2689426338471606</v>
      </c>
      <c r="CW20" s="3"/>
      <c r="CX20" s="505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8" t="s">
        <v>190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78.763648850593299</v>
      </c>
      <c r="CN21" s="693">
        <f>+entero!CN68</f>
        <v>78.454795110049687</v>
      </c>
      <c r="CO21" s="693">
        <f>+entero!CO68</f>
        <v>78.412630222361628</v>
      </c>
      <c r="CP21" s="694">
        <f>+entero!CP68</f>
        <v>80.828711421903805</v>
      </c>
      <c r="CQ21" s="695">
        <f>+entero!CQ68</f>
        <v>80.574110570299439</v>
      </c>
      <c r="CR21" s="695">
        <f>+entero!CR68</f>
        <v>80.605318538649001</v>
      </c>
      <c r="CS21" s="695">
        <f>+entero!CS68</f>
        <v>79.785607568940407</v>
      </c>
      <c r="CT21" s="696">
        <f>+entero!CT68</f>
        <v>79.947945088294006</v>
      </c>
      <c r="CU21" s="662"/>
      <c r="CV21" s="554"/>
      <c r="CW21" s="3"/>
      <c r="CX21" s="505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62"/>
      <c r="CV22" s="554"/>
      <c r="CW22" s="3"/>
      <c r="CX22" s="505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62"/>
      <c r="CV23" s="554"/>
      <c r="CW23" s="3"/>
      <c r="CX23" s="505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6049.8401086231834</v>
      </c>
      <c r="CN24" s="504">
        <f>+entero!CN70</f>
        <v>5749.2568822739468</v>
      </c>
      <c r="CO24" s="504">
        <f>+entero!CO70</f>
        <v>5714.9481364894928</v>
      </c>
      <c r="CP24" s="662">
        <f>+entero!CP70</f>
        <v>5691.5383572870323</v>
      </c>
      <c r="CQ24" s="663">
        <f>+entero!CQ70</f>
        <v>5653.1653305814634</v>
      </c>
      <c r="CR24" s="663">
        <f>+entero!CR70</f>
        <v>5606.0081591425414</v>
      </c>
      <c r="CS24" s="663">
        <f>+entero!CS70</f>
        <v>5686.1502810837419</v>
      </c>
      <c r="CT24" s="664">
        <f>+entero!CT70</f>
        <v>5588.7362723686992</v>
      </c>
      <c r="CU24" s="662">
        <f>+entero!CU70</f>
        <v>-126.21186412079351</v>
      </c>
      <c r="CV24" s="554">
        <f>+entero!CV70</f>
        <v>-2.208451609821982</v>
      </c>
      <c r="CW24" s="3"/>
      <c r="CX24" s="505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2827.8247802776968</v>
      </c>
      <c r="CN25" s="504">
        <f>+entero!CN71</f>
        <v>2526.6537447543733</v>
      </c>
      <c r="CO25" s="504">
        <f>+entero!CO71</f>
        <v>2483.2364115998544</v>
      </c>
      <c r="CP25" s="662">
        <f>+entero!CP71</f>
        <v>2468.0634391705544</v>
      </c>
      <c r="CQ25" s="663">
        <f>+entero!CQ71</f>
        <v>2428.7393883374639</v>
      </c>
      <c r="CR25" s="663">
        <f>+entero!CR71</f>
        <v>2396.026345343294</v>
      </c>
      <c r="CS25" s="663">
        <f>+entero!CS71</f>
        <v>2381.733010310495</v>
      </c>
      <c r="CT25" s="664">
        <f>+entero!CT71</f>
        <v>2367.4992660386297</v>
      </c>
      <c r="CU25" s="662">
        <f>+entero!CU71</f>
        <v>-115.73714556122468</v>
      </c>
      <c r="CV25" s="554">
        <f>+entero!CV71</f>
        <v>-4.6607381005121296</v>
      </c>
      <c r="CW25" s="3"/>
      <c r="CX25" s="505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636.46510098833812</v>
      </c>
      <c r="CN26" s="504">
        <f>+entero!CN72</f>
        <v>639.63880773323592</v>
      </c>
      <c r="CO26" s="504">
        <f>+entero!CO72</f>
        <v>634.83504073469396</v>
      </c>
      <c r="CP26" s="662">
        <f>+entero!CP72</f>
        <v>634.84747837755094</v>
      </c>
      <c r="CQ26" s="663">
        <f>+entero!CQ72</f>
        <v>629.80057552040796</v>
      </c>
      <c r="CR26" s="663">
        <f>+entero!CR72</f>
        <v>629.80445279737614</v>
      </c>
      <c r="CS26" s="663">
        <f>+entero!CS72</f>
        <v>629.80827576530623</v>
      </c>
      <c r="CT26" s="664">
        <f>+entero!CT72</f>
        <v>629.80896317201166</v>
      </c>
      <c r="CU26" s="662">
        <f>+entero!CU72</f>
        <v>-5.0260775626823033</v>
      </c>
      <c r="CV26" s="554">
        <f>+entero!CV72</f>
        <v>-0.79171394774706361</v>
      </c>
      <c r="CW26" s="3"/>
      <c r="CX26" s="505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856.6254945271487</v>
      </c>
      <c r="CN27" s="504">
        <f>+entero!CN73</f>
        <v>854.28831039633837</v>
      </c>
      <c r="CO27" s="504">
        <f>+entero!CO73</f>
        <v>854.08518604494463</v>
      </c>
      <c r="CP27" s="662">
        <f>+entero!CP73</f>
        <v>845.86113133892707</v>
      </c>
      <c r="CQ27" s="663">
        <f>+entero!CQ73</f>
        <v>848.87682964359169</v>
      </c>
      <c r="CR27" s="663">
        <f>+entero!CR73</f>
        <v>834.39658355187157</v>
      </c>
      <c r="CS27" s="663">
        <f>+entero!CS73</f>
        <v>928.77354918794151</v>
      </c>
      <c r="CT27" s="664">
        <f>+entero!CT73</f>
        <v>845.57297270805839</v>
      </c>
      <c r="CU27" s="662">
        <f>+entero!CU73</f>
        <v>-8.5122133368862478</v>
      </c>
      <c r="CV27" s="554">
        <f>+entero!CV73</f>
        <v>-0.99664687738048041</v>
      </c>
      <c r="CW27" s="3"/>
      <c r="CX27" s="505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1728.9247328300003</v>
      </c>
      <c r="CN28" s="504">
        <f>+entero!CN74</f>
        <v>1728.67601939</v>
      </c>
      <c r="CO28" s="504">
        <f>+entero!CO74</f>
        <v>1742.7914981099998</v>
      </c>
      <c r="CP28" s="662">
        <f>+entero!CP74</f>
        <v>1742.7663083999998</v>
      </c>
      <c r="CQ28" s="663">
        <f>+entero!CQ74</f>
        <v>1745.7485370799998</v>
      </c>
      <c r="CR28" s="663">
        <f>+entero!CR74</f>
        <v>1745.78077745</v>
      </c>
      <c r="CS28" s="663">
        <f>+entero!CS74</f>
        <v>1745.8354458199999</v>
      </c>
      <c r="CT28" s="664">
        <f>+entero!CT74</f>
        <v>1745.8550704499996</v>
      </c>
      <c r="CU28" s="662">
        <f>+entero!CU74</f>
        <v>3.0635723399998369</v>
      </c>
      <c r="CV28" s="554">
        <f>+entero!CV74</f>
        <v>0.17578536177862425</v>
      </c>
      <c r="CW28" s="3"/>
      <c r="CX28" s="505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700" t="s">
        <v>221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2317.5625299413609</v>
      </c>
      <c r="CN29" s="504">
        <f>+entero!CN75</f>
        <v>2007.4296654238169</v>
      </c>
      <c r="CO29" s="504">
        <f>+entero!CO75</f>
        <v>1970.2306297547266</v>
      </c>
      <c r="CP29" s="662">
        <f>+entero!CP75</f>
        <v>1944.0200940056441</v>
      </c>
      <c r="CQ29" s="663">
        <f>+entero!CQ75</f>
        <v>1912.1556122619936</v>
      </c>
      <c r="CR29" s="663">
        <f>+entero!CR75</f>
        <v>1864.4558354391443</v>
      </c>
      <c r="CS29" s="663">
        <f>+entero!CS75</f>
        <v>1945.6330906602991</v>
      </c>
      <c r="CT29" s="664">
        <f>+entero!CT75</f>
        <v>1850.6323344112191</v>
      </c>
      <c r="CU29" s="662">
        <f>+entero!CU75</f>
        <v>-119.59829534350752</v>
      </c>
      <c r="CV29" s="554">
        <f>+entero!CV75</f>
        <v>-6.0702688069769977</v>
      </c>
      <c r="CW29" s="3"/>
      <c r="CX29" s="505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1979.3991267142121</v>
      </c>
      <c r="CN30" s="504">
        <f>+entero!CN76</f>
        <v>1671.8094285474785</v>
      </c>
      <c r="CO30" s="504">
        <f>+entero!CO76</f>
        <v>1637.4867847497819</v>
      </c>
      <c r="CP30" s="662">
        <f>+entero!CP76</f>
        <v>1621.8109114767167</v>
      </c>
      <c r="CQ30" s="663">
        <f>+entero!CQ76</f>
        <v>1585.8778874284017</v>
      </c>
      <c r="CR30" s="663">
        <f>+entero!CR76</f>
        <v>1553.2340531072728</v>
      </c>
      <c r="CS30" s="663">
        <f>+entero!CS76</f>
        <v>1540.0972891823576</v>
      </c>
      <c r="CT30" s="664">
        <f>+entero!CT76</f>
        <v>1527.2204841531609</v>
      </c>
      <c r="CU30" s="662">
        <f>+entero!CU76</f>
        <v>-110.26630059662102</v>
      </c>
      <c r="CV30" s="554">
        <f>+entero!CV76</f>
        <v>-6.7338742286992215</v>
      </c>
      <c r="CW30" s="3"/>
      <c r="CX30" s="505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338.16340322714876</v>
      </c>
      <c r="CN31" s="504">
        <f>+entero!CN77</f>
        <v>335.62023687633831</v>
      </c>
      <c r="CO31" s="504">
        <f>+entero!CO77</f>
        <v>332.7438450049446</v>
      </c>
      <c r="CP31" s="662">
        <f>+entero!CP77</f>
        <v>322.2091825289271</v>
      </c>
      <c r="CQ31" s="663">
        <f>+entero!CQ77</f>
        <v>326.27772483359183</v>
      </c>
      <c r="CR31" s="663">
        <f>+entero!CR77</f>
        <v>311.22178233187174</v>
      </c>
      <c r="CS31" s="663">
        <f>+entero!CS77</f>
        <v>405.53580147794145</v>
      </c>
      <c r="CT31" s="664">
        <f>+entero!CT77</f>
        <v>323.41185025805834</v>
      </c>
      <c r="CU31" s="662">
        <f>+entero!CU77</f>
        <v>-9.3319947468862665</v>
      </c>
      <c r="CV31" s="554">
        <f>+entero!CV77</f>
        <v>-2.8045581870184799</v>
      </c>
      <c r="CW31" s="3"/>
      <c r="CX31" s="505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662">
        <f>+entero!CP78</f>
        <v>0</v>
      </c>
      <c r="CQ32" s="663">
        <f>+entero!CQ78</f>
        <v>0</v>
      </c>
      <c r="CR32" s="663">
        <f>+entero!CR78</f>
        <v>0</v>
      </c>
      <c r="CS32" s="663">
        <f>+entero!CS78</f>
        <v>0</v>
      </c>
      <c r="CT32" s="664">
        <f>+entero!CT78</f>
        <v>0</v>
      </c>
      <c r="CU32" s="662"/>
      <c r="CV32" s="554"/>
      <c r="CW32" s="3"/>
      <c r="CX32" s="505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700" t="s">
        <v>195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16840.97463379526</v>
      </c>
      <c r="CN33" s="504">
        <f>+entero!CN79</f>
        <v>16793.184633438115</v>
      </c>
      <c r="CO33" s="504">
        <f>+entero!CO79</f>
        <v>16791.508756312753</v>
      </c>
      <c r="CP33" s="662">
        <f>+entero!CP79</f>
        <v>16797.680636630539</v>
      </c>
      <c r="CQ33" s="663">
        <f>+entero!CQ79</f>
        <v>16814.887444723194</v>
      </c>
      <c r="CR33" s="663">
        <f>+entero!CR79</f>
        <v>16839.322183070137</v>
      </c>
      <c r="CS33" s="663">
        <f>+entero!CS79</f>
        <v>16875.899247192589</v>
      </c>
      <c r="CT33" s="664">
        <f>+entero!CT79</f>
        <v>16927.51910184856</v>
      </c>
      <c r="CU33" s="662">
        <f>+entero!CU79</f>
        <v>136.01034553580757</v>
      </c>
      <c r="CV33" s="554">
        <f>+entero!CV79</f>
        <v>0.80999478670833458</v>
      </c>
      <c r="CW33" s="3"/>
      <c r="CX33" s="505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62"/>
      <c r="CV34" s="554"/>
      <c r="CW34" s="3"/>
      <c r="CX34" s="505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701" t="s">
        <v>190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95.433457893303327</v>
      </c>
      <c r="CN35" s="628">
        <f>+entero!CN81</f>
        <v>95.444836832324199</v>
      </c>
      <c r="CO35" s="628">
        <f>+entero!CO81</f>
        <v>95.474267406141394</v>
      </c>
      <c r="CP35" s="629">
        <f>+entero!CP81</f>
        <v>95.488792408538998</v>
      </c>
      <c r="CQ35" s="630">
        <f>+entero!CQ81</f>
        <v>95.499213517505197</v>
      </c>
      <c r="CR35" s="630">
        <f>+entero!CR81</f>
        <v>95.5078008108988</v>
      </c>
      <c r="CS35" s="630">
        <f>+entero!CS81</f>
        <v>95.513874787238294</v>
      </c>
      <c r="CT35" s="631">
        <f>+entero!CT81</f>
        <v>95.534317572307003</v>
      </c>
      <c r="CU35" s="662"/>
      <c r="CV35" s="554"/>
      <c r="CW35" s="3"/>
      <c r="CX35" s="505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9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CO3:CO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4" sqref="CT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78" t="str">
        <f>+entero!CM3</f>
        <v>Semana 1*</v>
      </c>
      <c r="CN3" s="878" t="str">
        <f>+entero!CN3</f>
        <v>Semana 2*</v>
      </c>
      <c r="CO3" s="880" t="str">
        <f>+entero!CO3</f>
        <v>Semana 3*</v>
      </c>
      <c r="CP3" s="888" t="str">
        <f>+entero!CP3</f>
        <v xml:space="preserve">   Semana 4*</v>
      </c>
      <c r="CQ3" s="889"/>
      <c r="CR3" s="889"/>
      <c r="CS3" s="889"/>
      <c r="CT3" s="890"/>
      <c r="CU3" s="886" t="s">
        <v>34</v>
      </c>
      <c r="CV3" s="88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79"/>
      <c r="CN4" s="879"/>
      <c r="CO4" s="881"/>
      <c r="CP4" s="202">
        <f>+entero!CP4</f>
        <v>42422</v>
      </c>
      <c r="CQ4" s="342">
        <f>+entero!CQ4</f>
        <v>42423</v>
      </c>
      <c r="CR4" s="342">
        <f>+entero!CR4</f>
        <v>42424</v>
      </c>
      <c r="CS4" s="342">
        <f>+entero!CS4</f>
        <v>42425</v>
      </c>
      <c r="CT4" s="343">
        <v>42426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405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15">
        <f>+entero!CU83</f>
        <v>0</v>
      </c>
      <c r="CV6" s="556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15">
        <f>+entero!CU84</f>
        <v>0</v>
      </c>
      <c r="CV7" s="556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79">
        <f>+entero!CO85</f>
        <v>6.9590936854881047</v>
      </c>
      <c r="CP8" s="608">
        <f>+entero!CP85</f>
        <v>6.9623016522558405</v>
      </c>
      <c r="CQ8" s="608">
        <f>+entero!CQ85</f>
        <v>6.9482559003493645</v>
      </c>
      <c r="CR8" s="608">
        <f>+entero!CR85</f>
        <v>6.9619302390416298</v>
      </c>
      <c r="CS8" s="608">
        <f>+entero!CS85</f>
        <v>6.9552043000188206</v>
      </c>
      <c r="CT8" s="608">
        <f>+entero!CT85</f>
        <v>6.9587097618117824</v>
      </c>
      <c r="CU8" s="715">
        <f>+entero!CU85</f>
        <v>-3.839236763223397E-4</v>
      </c>
      <c r="CV8" s="556">
        <f>+entero!CV85</f>
        <v>-5.5168631674429314E-3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12"/>
      <c r="CN9" s="712"/>
      <c r="CO9" s="712"/>
      <c r="CP9" s="712"/>
      <c r="CQ9" s="712"/>
      <c r="CR9" s="712"/>
      <c r="CS9" s="712"/>
      <c r="CT9" s="712"/>
      <c r="CU9" s="715" t="s">
        <v>3</v>
      </c>
      <c r="CV9" s="556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65">
        <f>+entero!CO87</f>
        <v>2.1073</v>
      </c>
      <c r="CP10" s="14">
        <f>+entero!CP87</f>
        <v>2.10772</v>
      </c>
      <c r="CQ10" s="14">
        <f>+entero!CQ87</f>
        <v>2.1078600000000001</v>
      </c>
      <c r="CR10" s="14">
        <f>+entero!CR87</f>
        <v>2.1080000000000001</v>
      </c>
      <c r="CS10" s="14">
        <f>+entero!CS87</f>
        <v>2.1081400000000001</v>
      </c>
      <c r="CT10" s="14">
        <f>+entero!CT87</f>
        <v>2.1082800000000002</v>
      </c>
      <c r="CU10" s="715">
        <f>+entero!CU87</f>
        <v>9.8000000000020293E-4</v>
      </c>
      <c r="CV10" s="556">
        <f>+entero!CV87</f>
        <v>4.6505006406305505E-2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2"/>
      <c r="CN11" s="712"/>
      <c r="CO11" s="712"/>
      <c r="CP11" s="712"/>
      <c r="CQ11" s="712"/>
      <c r="CR11" s="712"/>
      <c r="CS11" s="712"/>
      <c r="CT11" s="712"/>
      <c r="CU11" s="716"/>
      <c r="CV11" s="557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42430.750299189815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2" sqref="C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69" t="str">
        <f>+entero!CL3</f>
        <v xml:space="preserve">2016                         A  fines de Ene* </v>
      </c>
      <c r="CM3" s="484"/>
      <c r="CN3" s="484"/>
      <c r="CO3" s="484"/>
      <c r="CP3" s="874" t="str">
        <f>+entero!CP3</f>
        <v xml:space="preserve">   Semana 4*</v>
      </c>
      <c r="CQ3" s="875"/>
      <c r="CR3" s="875"/>
      <c r="CS3" s="875"/>
      <c r="CT3" s="876"/>
      <c r="CU3" s="871" t="s">
        <v>34</v>
      </c>
      <c r="CV3" s="872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4" t="str">
        <f>+entero!CM3</f>
        <v>Semana 1*</v>
      </c>
      <c r="CN4" s="84" t="str">
        <f>+entero!CN3</f>
        <v>Semana 2*</v>
      </c>
      <c r="CO4" s="84" t="str">
        <f>+entero!CO3</f>
        <v>Semana 3*</v>
      </c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17" t="s">
        <v>201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1922.6725021763846</v>
      </c>
      <c r="CN10" s="718">
        <f>+entero!CN90</f>
        <v>1904.1519814548105</v>
      </c>
      <c r="CO10" s="718">
        <f>+entero!CO90</f>
        <v>2175.1159214358604</v>
      </c>
      <c r="CP10" s="719">
        <f>+entero!CP90</f>
        <v>2175.1159214358604</v>
      </c>
      <c r="CQ10" s="720">
        <f>+entero!CQ90</f>
        <v>2175.1159214358604</v>
      </c>
      <c r="CR10" s="720">
        <f>+entero!CR90</f>
        <v>2175.1159214358604</v>
      </c>
      <c r="CS10" s="720">
        <f>+entero!CS90</f>
        <v>2175.1159214358604</v>
      </c>
      <c r="CT10" s="721">
        <f>+entero!CT90</f>
        <v>2139.4964109970842</v>
      </c>
      <c r="CU10" s="722">
        <f>+entero!CU90</f>
        <v>-35.61951043877616</v>
      </c>
      <c r="CV10" s="557">
        <f>+entero!CV90</f>
        <v>-1.6375913618094762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P3:CT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69" t="str">
        <f>+entero!CL3</f>
        <v xml:space="preserve">2016                         A  fines de Ene* </v>
      </c>
      <c r="CM3" s="878" t="str">
        <f>+entero!CM3</f>
        <v>Semana 1*</v>
      </c>
      <c r="CN3" s="878" t="str">
        <f>+entero!CN3</f>
        <v>Semana 2*</v>
      </c>
      <c r="CO3" s="880" t="str">
        <f>+entero!CO3</f>
        <v>Semana 3*</v>
      </c>
      <c r="CP3" s="875" t="str">
        <f>+entero!CP3</f>
        <v xml:space="preserve">   Semana 4*</v>
      </c>
      <c r="CQ3" s="875"/>
      <c r="CR3" s="875"/>
      <c r="CS3" s="875"/>
      <c r="CT3" s="876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9"/>
      <c r="CN4" s="879"/>
      <c r="CO4" s="881"/>
      <c r="CP4" s="437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6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1"/>
      <c r="CN5" s="401"/>
      <c r="CO5" s="406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64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438"/>
      <c r="CN6" s="438"/>
      <c r="CO6" s="43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64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8"/>
      <c r="CN7" s="438"/>
      <c r="CO7" s="43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64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8"/>
      <c r="CN8" s="438"/>
      <c r="CO8" s="43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64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8"/>
      <c r="CN9" s="438"/>
      <c r="CO9" s="43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64"/>
      <c r="C10" s="17" t="s">
        <v>3</v>
      </c>
      <c r="D10" s="723" t="s">
        <v>202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438"/>
      <c r="CN10" s="438"/>
      <c r="CO10" s="43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64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8"/>
      <c r="CN11" s="438"/>
      <c r="CO11" s="43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64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8"/>
      <c r="CN12" s="438"/>
      <c r="CO12" s="43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64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8"/>
      <c r="CN13" s="438"/>
      <c r="CO13" s="43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8"/>
      <c r="CN14" s="438"/>
      <c r="CO14" s="43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8"/>
      <c r="CN15" s="438"/>
      <c r="CO15" s="43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8"/>
      <c r="CN16" s="438"/>
      <c r="CO16" s="43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8"/>
      <c r="CN17" s="438"/>
      <c r="CO17" s="43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407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52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3">
        <f>+entero!CP106</f>
        <v>4</v>
      </c>
      <c r="CQ20" s="603">
        <f>+entero!CQ106</f>
        <v>4</v>
      </c>
      <c r="CR20" s="603">
        <f>+entero!CR106</f>
        <v>4</v>
      </c>
      <c r="CS20" s="603">
        <f>+entero!CS106</f>
        <v>4</v>
      </c>
      <c r="CT20" s="553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C3:CC4"/>
    <mergeCell ref="CM3:CM4"/>
    <mergeCell ref="CN3:CN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CO3:CO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BM3:BM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2016-03-01T22:01:28Z</cp:lastPrinted>
  <dcterms:created xsi:type="dcterms:W3CDTF">2002-08-27T17:11:09Z</dcterms:created>
  <dcterms:modified xsi:type="dcterms:W3CDTF">2016-03-01T22:01:52Z</dcterms:modified>
</cp:coreProperties>
</file>