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sis-fileserver\DPTO_SECTOR_MONETARIO_FISCAL\Gary Canaviri\Pagina WEB\2022\Junio\PAGINA WEB\"/>
    </mc:Choice>
  </mc:AlternateContent>
  <bookViews>
    <workbookView xWindow="0" yWindow="180" windowWidth="15360" windowHeight="744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6" i="5" l="1"/>
  <c r="FL18" i="7"/>
  <c r="FL28" i="6"/>
  <c r="FL23" i="6"/>
  <c r="FL14" i="7" l="1"/>
  <c r="FL15" i="7"/>
  <c r="FL26" i="9" l="1"/>
  <c r="FL25" i="9"/>
  <c r="FL24" i="9"/>
  <c r="FL23" i="9"/>
  <c r="FL22" i="9"/>
  <c r="FL21" i="9"/>
  <c r="FL20" i="9"/>
  <c r="FL19" i="9"/>
  <c r="FL17" i="9"/>
  <c r="FL16" i="9"/>
  <c r="FL15" i="9"/>
  <c r="FL14" i="9"/>
  <c r="FL13" i="9"/>
  <c r="FL12" i="9"/>
  <c r="FL11" i="9"/>
  <c r="FL10" i="9"/>
  <c r="FL9" i="9"/>
  <c r="FL8" i="9"/>
  <c r="FL7" i="9"/>
  <c r="FL5" i="9"/>
  <c r="FL4" i="9"/>
  <c r="FL18" i="9"/>
  <c r="FK16" i="4" l="1"/>
  <c r="FK15" i="4"/>
  <c r="FK4" i="4"/>
  <c r="FK3" i="4"/>
  <c r="FK10" i="10"/>
  <c r="FK4" i="10"/>
  <c r="FK3" i="10"/>
  <c r="FK10" i="5"/>
  <c r="FK8" i="5"/>
  <c r="FK7" i="5"/>
  <c r="FK6" i="5"/>
  <c r="FK4" i="5"/>
  <c r="FK3" i="5"/>
  <c r="FK34" i="6"/>
  <c r="FK33" i="6"/>
  <c r="FK32" i="6"/>
  <c r="FK31" i="6"/>
  <c r="FK30" i="6"/>
  <c r="FK29" i="6"/>
  <c r="FK28" i="6"/>
  <c r="FK27" i="6"/>
  <c r="FK26" i="6"/>
  <c r="FK25" i="6"/>
  <c r="FK24" i="6"/>
  <c r="FK23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8" i="7"/>
  <c r="FK17" i="7"/>
  <c r="FK16" i="7"/>
  <c r="FK15" i="7"/>
  <c r="FK14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8" i="9"/>
  <c r="FK17" i="9"/>
  <c r="FK16" i="9"/>
  <c r="FK15" i="9"/>
  <c r="FK14" i="9"/>
  <c r="FK13" i="9"/>
  <c r="FK12" i="9"/>
  <c r="FK11" i="9"/>
  <c r="FK10" i="9"/>
  <c r="FK9" i="9"/>
  <c r="FK8" i="9"/>
  <c r="FK7" i="9"/>
  <c r="FK5" i="9"/>
  <c r="FK4" i="9"/>
  <c r="FP16" i="4" l="1"/>
  <c r="FP15" i="4"/>
  <c r="FI16" i="4"/>
  <c r="FI15" i="4"/>
  <c r="FI13" i="4"/>
  <c r="FI12" i="4"/>
  <c r="FI11" i="4"/>
  <c r="FI10" i="4"/>
  <c r="FI9" i="4"/>
  <c r="FI8" i="4"/>
  <c r="FI7" i="4"/>
  <c r="FI3" i="4"/>
  <c r="FP10" i="10"/>
  <c r="FI10" i="10"/>
  <c r="FI9" i="10"/>
  <c r="FI8" i="10"/>
  <c r="FI7" i="10"/>
  <c r="FI6" i="10"/>
  <c r="FI3" i="10"/>
  <c r="FP10" i="5"/>
  <c r="FP8" i="5"/>
  <c r="FP7" i="5"/>
  <c r="FI11" i="5"/>
  <c r="FI10" i="5"/>
  <c r="FI9" i="5"/>
  <c r="FI8" i="5"/>
  <c r="FI7" i="5"/>
  <c r="FI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6" i="5"/>
  <c r="FP28" i="6"/>
  <c r="FP23" i="6"/>
  <c r="FP18" i="7"/>
  <c r="FP18" i="9"/>
  <c r="FP14" i="9"/>
  <c r="FI6" i="5"/>
  <c r="FI28" i="6"/>
  <c r="FI23" i="6"/>
  <c r="FI18" i="7"/>
  <c r="FI18" i="9"/>
  <c r="FI14" i="9"/>
  <c r="FP14" i="7" l="1"/>
  <c r="FI14" i="7"/>
  <c r="FP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O16" i="4" l="1"/>
  <c r="FO15" i="4"/>
  <c r="FG16" i="4"/>
  <c r="FG15" i="4"/>
  <c r="FG13" i="4"/>
  <c r="FG12" i="4"/>
  <c r="FG11" i="4"/>
  <c r="FG10" i="4"/>
  <c r="FG9" i="4"/>
  <c r="FG8" i="4"/>
  <c r="FG7" i="4"/>
  <c r="FG3" i="4"/>
  <c r="FO10" i="10"/>
  <c r="FG10" i="10"/>
  <c r="FG9" i="10"/>
  <c r="FG8" i="10"/>
  <c r="FG7" i="10"/>
  <c r="FG6" i="10"/>
  <c r="FG3" i="10"/>
  <c r="FO10" i="5"/>
  <c r="FO8" i="5"/>
  <c r="FO7" i="5"/>
  <c r="FG11" i="5"/>
  <c r="FG10" i="5"/>
  <c r="FG9" i="5"/>
  <c r="FG8" i="5"/>
  <c r="FG7" i="5"/>
  <c r="FG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O6" i="5" l="1"/>
  <c r="FO28" i="6"/>
  <c r="FO23" i="6"/>
  <c r="FO18" i="7"/>
  <c r="FO18" i="9"/>
  <c r="FO14" i="9"/>
  <c r="FG6" i="5"/>
  <c r="FG28" i="6"/>
  <c r="FG23" i="6"/>
  <c r="FG18" i="7"/>
  <c r="FG18" i="9"/>
  <c r="FG14" i="9"/>
  <c r="FO14" i="7" l="1"/>
  <c r="FO15" i="7"/>
  <c r="FG14" i="7"/>
  <c r="FG15" i="7"/>
  <c r="FQ25" i="9"/>
  <c r="FQ26" i="9"/>
  <c r="FQ13" i="9" l="1"/>
  <c r="FQ9" i="9"/>
  <c r="FQ8" i="9"/>
  <c r="FQ12" i="9"/>
  <c r="FQ11" i="9"/>
  <c r="FQ10" i="9"/>
  <c r="FQ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R13" i="6"/>
  <c r="FR16" i="6"/>
  <c r="FR19" i="6"/>
  <c r="FR22" i="6"/>
  <c r="FR32" i="6"/>
  <c r="FR20" i="6"/>
  <c r="FR17" i="6"/>
  <c r="FR14" i="6"/>
  <c r="FR11" i="6"/>
  <c r="FR8" i="6"/>
  <c r="FR30" i="6" l="1"/>
  <c r="FR29" i="6"/>
  <c r="FR27" i="6"/>
  <c r="FR26" i="6"/>
  <c r="FR25" i="6"/>
  <c r="FR24" i="6"/>
  <c r="FQ9" i="6" l="1"/>
  <c r="FR31" i="6"/>
  <c r="FQ27" i="6" l="1"/>
  <c r="FA9" i="5" l="1"/>
  <c r="FM3" i="4" l="1"/>
  <c r="FN16" i="4"/>
  <c r="FM16" i="4"/>
  <c r="FN15" i="4"/>
  <c r="FM15" i="4"/>
  <c r="FJ3" i="4"/>
  <c r="FM3" i="10"/>
  <c r="FN10" i="10"/>
  <c r="FM10" i="10"/>
  <c r="FJ3" i="10"/>
  <c r="FM3" i="5"/>
  <c r="FN10" i="5"/>
  <c r="FM10" i="5"/>
  <c r="FN8" i="5"/>
  <c r="FM8" i="5"/>
  <c r="FN7" i="5"/>
  <c r="FM7" i="5"/>
  <c r="FJ3" i="5"/>
  <c r="FM3" i="6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J3" i="6"/>
  <c r="FM3" i="7"/>
  <c r="FJ3" i="7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M3" i="8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J3" i="8"/>
  <c r="FM4" i="9"/>
  <c r="FJ4" i="9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N6" i="5"/>
  <c r="FM6" i="5"/>
  <c r="FN18" i="7"/>
  <c r="FM15" i="7"/>
  <c r="FQ18" i="9" l="1"/>
  <c r="FQ14" i="9"/>
  <c r="FR23" i="6"/>
  <c r="FR28" i="6"/>
  <c r="FN14" i="9"/>
  <c r="FN14" i="7"/>
  <c r="FM14" i="9"/>
  <c r="FM18" i="9"/>
  <c r="FM18" i="7"/>
  <c r="FM28" i="6"/>
  <c r="FM23" i="6"/>
  <c r="FN15" i="7"/>
  <c r="FN28" i="6"/>
  <c r="FN23" i="6"/>
  <c r="FN18" i="9"/>
  <c r="FR20" i="8"/>
  <c r="FM14" i="7" l="1"/>
  <c r="FQ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R6" i="7"/>
  <c r="FA6" i="5"/>
  <c r="FA28" i="6"/>
  <c r="FA23" i="6"/>
  <c r="FA18" i="7"/>
  <c r="FA15" i="7"/>
  <c r="FA18" i="9"/>
  <c r="FA14" i="9"/>
  <c r="FR18" i="9" l="1"/>
  <c r="FA14" i="7"/>
  <c r="FQ18" i="6" l="1"/>
  <c r="FR8" i="5" l="1"/>
  <c r="FR26" i="9" l="1"/>
  <c r="FM4" i="6" l="1"/>
  <c r="FM4" i="10"/>
  <c r="FM4" i="8"/>
  <c r="FM4" i="7"/>
  <c r="FM4" i="5"/>
  <c r="FM4" i="4"/>
  <c r="FM5" i="9"/>
  <c r="FQ10" i="8"/>
  <c r="FP4" i="10" l="1"/>
  <c r="FP5" i="9"/>
  <c r="FP4" i="6"/>
  <c r="FP4" i="4"/>
  <c r="FP4" i="8"/>
  <c r="FP4" i="5"/>
  <c r="FP4" i="7"/>
  <c r="FN4" i="8"/>
  <c r="FN4" i="7"/>
  <c r="FN4" i="5"/>
  <c r="FN4" i="4"/>
  <c r="FN5" i="9"/>
  <c r="FN4" i="10"/>
  <c r="FN4" i="6"/>
  <c r="FO5" i="9" l="1"/>
  <c r="FO4" i="7"/>
  <c r="FO4" i="10"/>
  <c r="FO4" i="5"/>
  <c r="FO4" i="8"/>
  <c r="FO4" i="4"/>
  <c r="FO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Q6" i="7"/>
  <c r="FQ10" i="7"/>
  <c r="FQ11" i="7"/>
  <c r="FQ12" i="7"/>
  <c r="EX15" i="7"/>
  <c r="FR19" i="8" l="1"/>
  <c r="FQ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R11" i="7" l="1"/>
  <c r="FR10" i="7"/>
  <c r="FR12" i="7"/>
  <c r="EU5" i="9" l="1"/>
  <c r="EU4" i="9"/>
  <c r="FQ18" i="8" l="1"/>
  <c r="FR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Q11" i="8"/>
  <c r="FR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R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Q12" i="6" l="1"/>
  <c r="FQ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R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R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R6" i="6" l="1"/>
  <c r="FR16" i="8"/>
  <c r="FR15" i="8"/>
  <c r="FR14" i="8"/>
  <c r="FR12" i="9"/>
  <c r="FR10" i="9"/>
  <c r="FR7" i="9"/>
  <c r="FR12" i="8"/>
  <c r="FR9" i="8"/>
  <c r="FR8" i="8"/>
  <c r="FR7" i="8"/>
  <c r="FR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Q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Q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Q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R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Q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Q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Q26" i="6"/>
  <c r="FQ24" i="6"/>
  <c r="FQ14" i="6"/>
  <c r="FQ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Q33" i="6"/>
  <c r="FQ25" i="6"/>
  <c r="FQ20" i="6"/>
  <c r="FQ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Q19" i="6"/>
  <c r="DI19" i="6"/>
  <c r="DI18" i="6"/>
  <c r="DI17" i="6"/>
  <c r="FQ16" i="6"/>
  <c r="DI16" i="6"/>
  <c r="DI15" i="6"/>
  <c r="DI14" i="6"/>
  <c r="FQ13" i="6"/>
  <c r="DI13" i="6"/>
  <c r="DI12" i="6"/>
  <c r="DI11" i="6"/>
  <c r="FR9" i="10"/>
  <c r="FQ9" i="10"/>
  <c r="FR8" i="10"/>
  <c r="FQ8" i="10"/>
  <c r="FR7" i="10"/>
  <c r="FQ7" i="10"/>
  <c r="FR6" i="10"/>
  <c r="FQ6" i="10"/>
  <c r="FQ17" i="6"/>
  <c r="FQ32" i="6"/>
  <c r="FQ31" i="6"/>
  <c r="FQ29" i="6"/>
  <c r="FQ15" i="8"/>
  <c r="FQ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Q9" i="8"/>
  <c r="FQ6" i="8"/>
  <c r="FQ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Q8" i="8"/>
  <c r="DQ14" i="7"/>
  <c r="FQ16" i="8"/>
  <c r="FQ30" i="6"/>
  <c r="FR8" i="9"/>
  <c r="FQ28" i="6" l="1"/>
  <c r="FQ23" i="6"/>
  <c r="FR25" i="9"/>
</calcChain>
</file>

<file path=xl/sharedStrings.xml><?xml version="1.0" encoding="utf-8"?>
<sst xmlns="http://schemas.openxmlformats.org/spreadsheetml/2006/main" count="475" uniqueCount="313">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</sst>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7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5" fillId="0" borderId="0">
      <protection locked="0"/>
    </xf>
    <xf numFmtId="181" fontId="85" fillId="0" borderId="0">
      <protection locked="0"/>
    </xf>
    <xf numFmtId="191" fontId="107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8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199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8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right" vertical="center" wrapText="1"/>
    </xf>
    <xf numFmtId="168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8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8" fontId="64" fillId="0" borderId="61" xfId="0" applyNumberFormat="1" applyFont="1" applyFill="1" applyBorder="1"/>
    <xf numFmtId="168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5" fontId="33" fillId="44" borderId="61" xfId="1" applyNumberFormat="1" applyFont="1" applyFill="1" applyBorder="1" applyAlignment="1">
      <alignment horizontal="right"/>
    </xf>
    <xf numFmtId="168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69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173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68" fontId="38" fillId="2" borderId="64" xfId="0" applyNumberFormat="1" applyFont="1" applyFill="1" applyBorder="1" applyAlignment="1">
      <alignment horizontal="right" vertical="center" wrapText="1"/>
    </xf>
    <xf numFmtId="168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8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168" fontId="38" fillId="2" borderId="65" xfId="0" applyNumberFormat="1" applyFont="1" applyFill="1" applyBorder="1" applyAlignment="1">
      <alignment horizontal="right"/>
    </xf>
    <xf numFmtId="170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8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8" fontId="61" fillId="2" borderId="64" xfId="0" applyNumberFormat="1" applyFont="1" applyFill="1" applyBorder="1" applyAlignment="1" applyProtection="1">
      <alignment horizontal="right"/>
      <protection locked="0"/>
    </xf>
    <xf numFmtId="173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98" fontId="33" fillId="5" borderId="30" xfId="1" applyNumberFormat="1" applyFont="1" applyFill="1" applyBorder="1" applyAlignment="1">
      <alignment horizontal="right" vertical="center" wrapText="1"/>
    </xf>
    <xf numFmtId="173" fontId="33" fillId="0" borderId="30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3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3" fontId="33" fillId="5" borderId="30" xfId="1" applyNumberFormat="1" applyFont="1" applyFill="1" applyBorder="1" applyAlignment="1">
      <alignment horizontal="right" vertical="center" wrapText="1"/>
    </xf>
    <xf numFmtId="173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0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8" fontId="98" fillId="0" borderId="30" xfId="0" applyNumberFormat="1" applyFont="1" applyFill="1" applyBorder="1" applyAlignment="1">
      <alignment horizontal="right" vertical="center" wrapText="1"/>
    </xf>
    <xf numFmtId="168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8" fontId="38" fillId="2" borderId="64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8" fontId="98" fillId="0" borderId="1" xfId="0" applyNumberFormat="1" applyFont="1" applyFill="1" applyBorder="1" applyAlignment="1">
      <alignment horizontal="right" vertical="center" wrapText="1"/>
    </xf>
    <xf numFmtId="168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0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8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7" fontId="38" fillId="2" borderId="4" xfId="0" applyNumberFormat="1" applyFont="1" applyFill="1" applyBorder="1" applyProtection="1">
      <protection locked="0"/>
    </xf>
    <xf numFmtId="178" fontId="38" fillId="2" borderId="1" xfId="0" applyNumberFormat="1" applyFont="1" applyFill="1" applyBorder="1" applyAlignment="1">
      <alignment horizontal="right"/>
    </xf>
    <xf numFmtId="178" fontId="38" fillId="2" borderId="30" xfId="0" applyNumberFormat="1" applyFont="1" applyFill="1" applyBorder="1" applyAlignment="1">
      <alignment horizontal="right"/>
    </xf>
    <xf numFmtId="173" fontId="61" fillId="2" borderId="0" xfId="0" applyNumberFormat="1" applyFont="1" applyFill="1" applyBorder="1" applyAlignment="1" applyProtection="1">
      <alignment horizontal="right"/>
      <protection locked="0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173" fontId="61" fillId="2" borderId="1" xfId="2132" applyNumberFormat="1" applyFont="1" applyFill="1" applyBorder="1" applyAlignment="1" applyProtection="1">
      <protection locked="0"/>
    </xf>
    <xf numFmtId="178" fontId="33" fillId="5" borderId="30" xfId="1" applyNumberFormat="1" applyFont="1" applyFill="1" applyBorder="1" applyAlignment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61" fillId="0" borderId="0" xfId="0" applyNumberFormat="1" applyFont="1" applyFill="1" applyBorder="1" applyAlignment="1">
      <alignment horizontal="right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0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68" fontId="64" fillId="0" borderId="12" xfId="0" applyNumberFormat="1" applyFont="1" applyFill="1" applyBorder="1"/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170" fontId="62" fillId="0" borderId="12" xfId="0" applyNumberFormat="1" applyFont="1" applyFill="1" applyBorder="1" applyProtection="1">
      <protection locked="0"/>
    </xf>
    <xf numFmtId="169" fontId="62" fillId="0" borderId="12" xfId="0" applyNumberFormat="1" applyFont="1" applyFill="1" applyBorder="1" applyProtection="1">
      <protection locked="0"/>
    </xf>
    <xf numFmtId="173" fontId="33" fillId="5" borderId="65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2" fontId="33" fillId="5" borderId="30" xfId="1" applyNumberFormat="1" applyFont="1" applyFill="1" applyBorder="1" applyAlignment="1">
      <alignment horizontal="right" vertical="center" wrapText="1"/>
    </xf>
    <xf numFmtId="178" fontId="33" fillId="5" borderId="65" xfId="1" applyNumberFormat="1" applyFont="1" applyFill="1" applyBorder="1" applyAlignment="1">
      <alignment horizontal="right" vertical="center" wrapText="1"/>
    </xf>
    <xf numFmtId="178" fontId="33" fillId="2" borderId="64" xfId="0" applyNumberFormat="1" applyFont="1" applyFill="1" applyBorder="1" applyAlignment="1" applyProtection="1">
      <alignment horizontal="right"/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abSelected="1" topLeftCell="B1" zoomScale="90" zoomScaleNormal="90" workbookViewId="0">
      <pane xSplit="123" ySplit="5" topLeftCell="EU6" activePane="bottomRight" state="frozen"/>
      <selection activeCell="B1" sqref="B1"/>
      <selection pane="topRight" activeCell="DU1" sqref="DU1"/>
      <selection pane="bottomLeft" activeCell="B6" sqref="B6"/>
      <selection pane="bottomRight" activeCell="FG17" sqref="FG1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9" width="8.28515625" style="148" customWidth="1"/>
    <col min="170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8" t="s">
        <v>95</v>
      </c>
      <c r="E3" s="1220" t="s">
        <v>76</v>
      </c>
      <c r="F3" s="1220" t="s">
        <v>78</v>
      </c>
      <c r="G3" s="1220" t="s">
        <v>79</v>
      </c>
      <c r="H3" s="1220" t="s">
        <v>80</v>
      </c>
      <c r="I3" s="1220" t="s">
        <v>216</v>
      </c>
      <c r="J3" s="1220" t="s">
        <v>82</v>
      </c>
      <c r="K3" s="1220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13" t="s">
        <v>155</v>
      </c>
      <c r="BT3" s="1213" t="s">
        <v>156</v>
      </c>
      <c r="BU3" s="1210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206" t="s">
        <v>310</v>
      </c>
      <c r="FJ3" s="1206" t="s">
        <v>311</v>
      </c>
      <c r="FK3" s="1144" t="s">
        <v>284</v>
      </c>
      <c r="FL3" s="1197" t="s">
        <v>288</v>
      </c>
      <c r="FM3" s="1197" t="s">
        <v>300</v>
      </c>
      <c r="FN3" s="1224" t="s">
        <v>312</v>
      </c>
      <c r="FO3" s="1225"/>
      <c r="FP3" s="1225"/>
      <c r="FQ3" s="1226"/>
      <c r="FR3" s="1222" t="s">
        <v>286</v>
      </c>
      <c r="FS3" s="1223"/>
    </row>
    <row r="4" spans="1:175" ht="16.5" customHeight="1" x14ac:dyDescent="0.2">
      <c r="A4"/>
      <c r="C4" s="19"/>
      <c r="D4" s="1219"/>
      <c r="E4" s="1221"/>
      <c r="F4" s="1221"/>
      <c r="G4" s="1221"/>
      <c r="H4" s="1221"/>
      <c r="I4" s="1221"/>
      <c r="J4" s="1221"/>
      <c r="K4" s="1221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14"/>
      <c r="BT4" s="1214"/>
      <c r="BU4" s="1211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207"/>
      <c r="FK4" s="1098">
        <v>44715</v>
      </c>
      <c r="FL4" s="1198">
        <v>44722</v>
      </c>
      <c r="FM4" s="1198">
        <v>44729</v>
      </c>
      <c r="FN4" s="1159">
        <v>44732</v>
      </c>
      <c r="FO4" s="788">
        <v>44734</v>
      </c>
      <c r="FP4" s="1158">
        <v>44735</v>
      </c>
      <c r="FQ4" s="1098">
        <v>44736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904"/>
      <c r="FM5" s="904"/>
      <c r="FN5" s="1078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1140"/>
      <c r="FL6" s="808"/>
      <c r="FM6" s="808"/>
      <c r="FN6" s="887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4578.3324827300003</v>
      </c>
      <c r="FL7" s="777">
        <v>4610.3407720699997</v>
      </c>
      <c r="FM7" s="777">
        <v>4625.9815541099997</v>
      </c>
      <c r="FN7" s="791">
        <v>4630.7781068300001</v>
      </c>
      <c r="FO7" s="357">
        <v>4614.6607445400005</v>
      </c>
      <c r="FP7" s="357">
        <v>4638.5146273199998</v>
      </c>
      <c r="FQ7" s="540">
        <v>4570.2833437100007</v>
      </c>
      <c r="FR7" s="285">
        <v>-55.69821039999897</v>
      </c>
      <c r="FS7" s="1113">
        <v>-1.2040301014714019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1421.0259445700001</v>
      </c>
      <c r="FL8" s="777">
        <v>1481.34799335</v>
      </c>
      <c r="FM8" s="777">
        <v>1526.8454627799999</v>
      </c>
      <c r="FN8" s="791">
        <v>1525.1868363200001</v>
      </c>
      <c r="FO8" s="357">
        <v>1504.7590511000001</v>
      </c>
      <c r="FP8" s="357">
        <v>1530.3877297700001</v>
      </c>
      <c r="FQ8" s="540">
        <v>1478.1290229900001</v>
      </c>
      <c r="FR8" s="285">
        <v>-48.716439789999868</v>
      </c>
      <c r="FS8" s="1113">
        <v>-3.1906594987877512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538.00321880000001</v>
      </c>
      <c r="FL9" s="777">
        <v>537.34469836000005</v>
      </c>
      <c r="FM9" s="777">
        <v>531.53375433999997</v>
      </c>
      <c r="FN9" s="791">
        <v>532.89868762000003</v>
      </c>
      <c r="FO9" s="357">
        <v>532.89868762000003</v>
      </c>
      <c r="FP9" s="357">
        <v>532.19227477999993</v>
      </c>
      <c r="FQ9" s="540">
        <v>532.16433755000003</v>
      </c>
      <c r="FR9" s="285">
        <v>0.63058321000005435</v>
      </c>
      <c r="FS9" s="1114">
        <v>0.11863465017062615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2584.2103280199999</v>
      </c>
      <c r="FL10" s="777">
        <v>2556.5980431399998</v>
      </c>
      <c r="FM10" s="777">
        <v>2532.9313372900001</v>
      </c>
      <c r="FN10" s="791">
        <v>2537.9325510200001</v>
      </c>
      <c r="FO10" s="357">
        <v>2542.2429739499999</v>
      </c>
      <c r="FP10" s="357">
        <v>2541.2206689499999</v>
      </c>
      <c r="FQ10" s="540">
        <v>2525.2778516500002</v>
      </c>
      <c r="FR10" s="285">
        <v>-7.6534856399998716</v>
      </c>
      <c r="FS10" s="1114">
        <v>-0.30215922268893347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35.092991339999998</v>
      </c>
      <c r="FL11" s="777">
        <v>35.05003722</v>
      </c>
      <c r="FM11" s="777">
        <v>34.670999700000003</v>
      </c>
      <c r="FN11" s="791">
        <v>34.760031869999999</v>
      </c>
      <c r="FO11" s="357">
        <v>34.760031869999999</v>
      </c>
      <c r="FP11" s="357">
        <v>34.71395382</v>
      </c>
      <c r="FQ11" s="540">
        <v>34.71213152</v>
      </c>
      <c r="FR11" s="916">
        <v>4.1131819999996821E-2</v>
      </c>
      <c r="FS11" s="1114">
        <v>0.1186346524643096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4578.3312855600007</v>
      </c>
      <c r="FL12" s="777">
        <v>4610.3407568900002</v>
      </c>
      <c r="FM12" s="777">
        <v>4625.9815389300002</v>
      </c>
      <c r="FN12" s="791">
        <v>4630.7780916499996</v>
      </c>
      <c r="FO12" s="357">
        <v>4614.66072936</v>
      </c>
      <c r="FP12" s="357">
        <v>4638.5146121400003</v>
      </c>
      <c r="FQ12" s="540">
        <v>4570.2833285300003</v>
      </c>
      <c r="FR12" s="285">
        <v>-55.69821039999988</v>
      </c>
      <c r="FS12" s="1113">
        <v>-1.204030105422405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1390.6010627201165</v>
      </c>
      <c r="FL13" s="777">
        <v>1382.8477165801744</v>
      </c>
      <c r="FM13" s="777">
        <v>1387.9836287303201</v>
      </c>
      <c r="FN13" s="791">
        <v>1374.0125735597667</v>
      </c>
      <c r="FO13" s="357">
        <v>1400.4793139708459</v>
      </c>
      <c r="FP13" s="357">
        <v>1386.2616637696792</v>
      </c>
      <c r="FQ13" s="540">
        <v>1373.6039032973763</v>
      </c>
      <c r="FR13" s="285">
        <v>-14.379725432943815</v>
      </c>
      <c r="FS13" s="1113">
        <v>-1.036015492927528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445.02016985999984</v>
      </c>
      <c r="FL14" s="777">
        <v>444.10067964999996</v>
      </c>
      <c r="FM14" s="777">
        <v>442.16097728</v>
      </c>
      <c r="FN14" s="791">
        <v>442.17767688999987</v>
      </c>
      <c r="FO14" s="357">
        <v>448.38779334999992</v>
      </c>
      <c r="FP14" s="357">
        <v>448.40671757999991</v>
      </c>
      <c r="FQ14" s="540">
        <v>448.41634577000002</v>
      </c>
      <c r="FR14" s="285">
        <v>6.2553684900000235</v>
      </c>
      <c r="FS14" s="1113">
        <v>1.4147264936133856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777">
        <v>0</v>
      </c>
      <c r="FM15" s="777">
        <v>0</v>
      </c>
      <c r="FN15" s="791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27.282461040000001</v>
      </c>
      <c r="FL16" s="777">
        <v>27.284336699999997</v>
      </c>
      <c r="FM16" s="777">
        <v>27.279813390000001</v>
      </c>
      <c r="FN16" s="791">
        <v>27.280972589999998</v>
      </c>
      <c r="FO16" s="357">
        <v>27.282128909999997</v>
      </c>
      <c r="FP16" s="357">
        <v>27.283727930000005</v>
      </c>
      <c r="FQ16" s="540">
        <v>27.28421496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777">
        <v>0</v>
      </c>
      <c r="FM17" s="777">
        <v>0</v>
      </c>
      <c r="FN17" s="791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5996.2148093201176</v>
      </c>
      <c r="FL18" s="777">
        <v>6020.4728101701739</v>
      </c>
      <c r="FM18" s="777">
        <v>6041.2449810503203</v>
      </c>
      <c r="FN18" s="791">
        <v>6032.071637799766</v>
      </c>
      <c r="FO18" s="357">
        <v>6042.4221722408465</v>
      </c>
      <c r="FP18" s="357">
        <v>6052.0600038396797</v>
      </c>
      <c r="FQ18" s="540">
        <v>5971.1714467873771</v>
      </c>
      <c r="FR18" s="285">
        <v>-70.073534262943213</v>
      </c>
      <c r="FS18" s="1113">
        <v>-1.1599187664586372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0">
        <v>0</v>
      </c>
      <c r="FL19" s="777">
        <v>0</v>
      </c>
      <c r="FM19" s="754">
        <v>0.2</v>
      </c>
      <c r="FN19" s="791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777">
        <v>0</v>
      </c>
      <c r="FM20" s="777">
        <v>0</v>
      </c>
      <c r="FN20" s="791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0">
        <v>0</v>
      </c>
      <c r="FL21" s="777">
        <v>0</v>
      </c>
      <c r="FM21" s="754">
        <v>0.5</v>
      </c>
      <c r="FN21" s="791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777">
        <v>0</v>
      </c>
      <c r="FM22" s="777">
        <v>0</v>
      </c>
      <c r="FN22" s="791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777">
        <v>0</v>
      </c>
      <c r="FM23" s="777">
        <v>0</v>
      </c>
      <c r="FN23" s="791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777">
        <v>0</v>
      </c>
      <c r="FM24" s="777">
        <v>0</v>
      </c>
      <c r="FN24" s="791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69.28</v>
      </c>
      <c r="FL25" s="777">
        <v>143.49</v>
      </c>
      <c r="FM25" s="777">
        <v>101.56</v>
      </c>
      <c r="FN25" s="791">
        <v>0</v>
      </c>
      <c r="FO25" s="357">
        <v>39.5</v>
      </c>
      <c r="FP25" s="357">
        <v>54.190000000000005</v>
      </c>
      <c r="FQ25" s="540">
        <v>9.8959720000000004</v>
      </c>
      <c r="FR25" s="285">
        <v>2.0259719999999959</v>
      </c>
      <c r="FS25" s="1180">
        <v>1.9948523040567157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1128">
        <v>181.47134241000001</v>
      </c>
      <c r="FK26" s="540">
        <v>29</v>
      </c>
      <c r="FL26" s="1049">
        <v>16.22327778</v>
      </c>
      <c r="FM26" s="1049">
        <v>12.170624999999999</v>
      </c>
      <c r="FN26" s="1160">
        <v>0</v>
      </c>
      <c r="FO26" s="982">
        <v>12.09706667</v>
      </c>
      <c r="FP26" s="982">
        <v>29.01173326</v>
      </c>
      <c r="FQ26" s="1205">
        <v>0.16177778000000001</v>
      </c>
      <c r="FR26" s="1100">
        <v>29.099952710000004</v>
      </c>
      <c r="FS26" s="1180">
        <v>239.09990415447035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1129"/>
      <c r="FK27" s="968"/>
      <c r="FL27" s="879"/>
      <c r="FM27" s="1099"/>
      <c r="FN27" s="1161"/>
      <c r="FO27" s="1099"/>
      <c r="FP27" s="1099"/>
      <c r="FQ27" s="1129"/>
      <c r="FR27" s="1045"/>
      <c r="FS27" s="890"/>
    </row>
    <row r="28" spans="1:175" x14ac:dyDescent="0.2">
      <c r="A28" s="170"/>
      <c r="B28" s="121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95451.90192450746</v>
      </c>
      <c r="FL28" s="752">
        <v>97354.88261568881</v>
      </c>
      <c r="FM28" s="561">
        <v>97167.39519974697</v>
      </c>
      <c r="FN28" s="849">
        <v>96500.529007322213</v>
      </c>
      <c r="FO28" s="561">
        <v>95828.607790543436</v>
      </c>
      <c r="FP28" s="561">
        <v>95844.68297809067</v>
      </c>
      <c r="FQ28" s="536">
        <v>95696.588049464088</v>
      </c>
      <c r="FR28" s="285">
        <v>-1470.8071502828825</v>
      </c>
      <c r="FS28" s="1113">
        <v>-1.5136838311445366</v>
      </c>
    </row>
    <row r="29" spans="1:175" x14ac:dyDescent="0.2">
      <c r="A29" s="170"/>
      <c r="B29" s="121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53206.839544900002</v>
      </c>
      <c r="FL29" s="752">
        <v>53545.109788599999</v>
      </c>
      <c r="FM29" s="561">
        <v>53584.031786</v>
      </c>
      <c r="FN29" s="849">
        <v>53609.973530300005</v>
      </c>
      <c r="FO29" s="561">
        <v>53653.136847599999</v>
      </c>
      <c r="FP29" s="561">
        <v>53598.527731800001</v>
      </c>
      <c r="FQ29" s="536">
        <v>53466.623218400004</v>
      </c>
      <c r="FR29" s="285">
        <v>-117.40856759999588</v>
      </c>
      <c r="FS29" s="1114">
        <v>-0.21911111143874665</v>
      </c>
    </row>
    <row r="30" spans="1:175" x14ac:dyDescent="0.2">
      <c r="A30" s="170"/>
      <c r="B30" s="121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21799.486925819634</v>
      </c>
      <c r="FL30" s="752">
        <v>21918.172196260675</v>
      </c>
      <c r="FM30" s="561">
        <v>21849.798428776161</v>
      </c>
      <c r="FN30" s="849">
        <v>21842.835821397057</v>
      </c>
      <c r="FO30" s="561">
        <v>21996.564243954748</v>
      </c>
      <c r="FP30" s="561">
        <v>21778.317492368362</v>
      </c>
      <c r="FQ30" s="536">
        <v>22114.47958452595</v>
      </c>
      <c r="FR30" s="285">
        <v>264.68115574978947</v>
      </c>
      <c r="FS30" s="1113">
        <v>1.2113665790216384</v>
      </c>
    </row>
    <row r="31" spans="1:175" x14ac:dyDescent="0.2">
      <c r="A31" s="170"/>
      <c r="B31" s="121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58130.665320823558</v>
      </c>
      <c r="FL31" s="752">
        <v>59202.616083936584</v>
      </c>
      <c r="FM31" s="561">
        <v>58366.798754157993</v>
      </c>
      <c r="FN31" s="849">
        <v>57895.049295483164</v>
      </c>
      <c r="FO31" s="561">
        <v>57563.413604162502</v>
      </c>
      <c r="FP31" s="561">
        <v>57255.197704974169</v>
      </c>
      <c r="FQ31" s="536">
        <v>57541.648334351004</v>
      </c>
      <c r="FR31" s="285">
        <v>-825.15041980698879</v>
      </c>
      <c r="FS31" s="1113">
        <v>-1.4137325284577233</v>
      </c>
    </row>
    <row r="32" spans="1:175" s="785" customFormat="1" x14ac:dyDescent="0.2">
      <c r="A32" s="170"/>
      <c r="B32" s="1215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98434.659613921773</v>
      </c>
      <c r="FL32" s="752">
        <v>98399.938945084737</v>
      </c>
      <c r="FM32" s="561">
        <v>98399.085816914187</v>
      </c>
      <c r="FN32" s="849">
        <v>98360.900261948249</v>
      </c>
      <c r="FO32" s="561">
        <v>98361.011103640965</v>
      </c>
      <c r="FP32" s="561">
        <v>98361.02080776231</v>
      </c>
      <c r="FQ32" s="536">
        <v>98345.524827293644</v>
      </c>
      <c r="FR32" s="285">
        <v>-53.560989620542387</v>
      </c>
      <c r="FS32" s="1114">
        <v>-5.4432405723972274E-2</v>
      </c>
    </row>
    <row r="33" spans="1:175" s="785" customFormat="1" x14ac:dyDescent="0.2">
      <c r="A33" s="170"/>
      <c r="B33" s="1215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-40303.994293098222</v>
      </c>
      <c r="FL33" s="752">
        <v>-39197.322861148168</v>
      </c>
      <c r="FM33" s="561">
        <v>-40032.287062756208</v>
      </c>
      <c r="FN33" s="849">
        <v>-40465.850966465085</v>
      </c>
      <c r="FO33" s="561">
        <v>-40797.597499478456</v>
      </c>
      <c r="FP33" s="561">
        <v>-41105.823102788156</v>
      </c>
      <c r="FQ33" s="536">
        <v>-40803.876492942647</v>
      </c>
      <c r="FR33" s="285">
        <v>-771.58943018643913</v>
      </c>
      <c r="FS33" s="1113">
        <v>-1.9274178089722049</v>
      </c>
    </row>
    <row r="34" spans="1:175" x14ac:dyDescent="0.2">
      <c r="A34" s="170"/>
      <c r="B34" s="121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25568.942055185202</v>
      </c>
      <c r="FL34" s="752">
        <v>25921.017920473794</v>
      </c>
      <c r="FM34" s="561">
        <v>26172.794299368194</v>
      </c>
      <c r="FN34" s="849">
        <v>26083.375270440396</v>
      </c>
      <c r="FO34" s="561">
        <v>25958.721953603796</v>
      </c>
      <c r="FP34" s="561">
        <v>25979.297529592797</v>
      </c>
      <c r="FQ34" s="536">
        <v>25982.658874461398</v>
      </c>
      <c r="FR34" s="285">
        <v>-190.13542490679538</v>
      </c>
      <c r="FS34" s="1113">
        <v>-0.72646207635302129</v>
      </c>
    </row>
    <row r="35" spans="1:175" ht="13.5" x14ac:dyDescent="0.2">
      <c r="A35" s="170"/>
      <c r="B35" s="121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753"/>
      <c r="FM35" s="533"/>
      <c r="FN35" s="852"/>
      <c r="FO35" s="533"/>
      <c r="FP35" s="533"/>
      <c r="FQ35" s="534"/>
      <c r="FR35" s="891"/>
      <c r="FS35" s="1109"/>
    </row>
    <row r="36" spans="1:175" x14ac:dyDescent="0.2">
      <c r="A36" s="170"/>
      <c r="B36" s="121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82857.152621934089</v>
      </c>
      <c r="FL36" s="752">
        <v>82938.183767424096</v>
      </c>
      <c r="FM36" s="561">
        <v>82547.170953394103</v>
      </c>
      <c r="FN36" s="849">
        <v>82173.524654354129</v>
      </c>
      <c r="FO36" s="561">
        <v>82563.154380774111</v>
      </c>
      <c r="FP36" s="561">
        <v>82645.527572564097</v>
      </c>
      <c r="FQ36" s="536">
        <v>82760.841861384091</v>
      </c>
      <c r="FR36" s="285">
        <v>213.67090798998834</v>
      </c>
      <c r="FS36" s="1114">
        <v>0.25884703924090424</v>
      </c>
    </row>
    <row r="37" spans="1:175" x14ac:dyDescent="0.2">
      <c r="A37" s="170"/>
      <c r="B37" s="121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149100.91400941537</v>
      </c>
      <c r="FL37" s="752">
        <v>149004.99292767537</v>
      </c>
      <c r="FM37" s="561">
        <v>148091.96199367539</v>
      </c>
      <c r="FN37" s="849">
        <v>147275.91770070541</v>
      </c>
      <c r="FO37" s="561">
        <v>147358.10889907542</v>
      </c>
      <c r="FP37" s="561">
        <v>147556.33551606533</v>
      </c>
      <c r="FQ37" s="536">
        <v>147771.80026776536</v>
      </c>
      <c r="FR37" s="285">
        <v>-320.16172591003124</v>
      </c>
      <c r="FS37" s="1114">
        <v>-0.21619115689999738</v>
      </c>
    </row>
    <row r="38" spans="1:175" x14ac:dyDescent="0.2">
      <c r="A38" s="170"/>
      <c r="B38" s="121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259847.73900194294</v>
      </c>
      <c r="FL38" s="752">
        <v>260392.53902485291</v>
      </c>
      <c r="FM38" s="561">
        <v>259382.74595805295</v>
      </c>
      <c r="FN38" s="849">
        <v>258530.725717533</v>
      </c>
      <c r="FO38" s="561">
        <v>258552.62649206296</v>
      </c>
      <c r="FP38" s="561">
        <v>258625.4109224329</v>
      </c>
      <c r="FQ38" s="536">
        <v>258956.37543191289</v>
      </c>
      <c r="FR38" s="285">
        <v>-426.37052614006097</v>
      </c>
      <c r="FS38" s="1114">
        <v>-0.16437890830603399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071"/>
      <c r="FM39" s="1069"/>
      <c r="FN39" s="1162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88.684670664113042</v>
      </c>
      <c r="FL40" s="959">
        <v>88.541306019950341</v>
      </c>
      <c r="FM40" s="1022">
        <v>88.387746488668455</v>
      </c>
      <c r="FN40" s="963">
        <v>88.379939804207481</v>
      </c>
      <c r="FO40" s="1022">
        <v>88.304461049348021</v>
      </c>
      <c r="FP40" s="1022">
        <v>88.397899072407299</v>
      </c>
      <c r="FQ40" s="970">
        <v>88.353057780532424</v>
      </c>
      <c r="FR40" s="155">
        <v>-3.4688708136030755E-2</v>
      </c>
      <c r="FS40" s="1245">
        <v>-3.9246060131737766E-2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85.35066173457902</v>
      </c>
      <c r="FL41" s="959">
        <v>85.266338037551677</v>
      </c>
      <c r="FM41" s="1022">
        <v>85.036536489360486</v>
      </c>
      <c r="FN41" s="963">
        <v>84.97830408965919</v>
      </c>
      <c r="FO41" s="1022">
        <v>84.918244772349126</v>
      </c>
      <c r="FP41" s="1022">
        <v>84.969636265154463</v>
      </c>
      <c r="FQ41" s="970">
        <v>84.925759050583309</v>
      </c>
      <c r="FR41" s="292">
        <v>-0.11077743877717694</v>
      </c>
      <c r="FS41" s="1181">
        <v>-0.13027040299440826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87.723056406531327</v>
      </c>
      <c r="FK42" s="1131">
        <v>87.747392817066626</v>
      </c>
      <c r="FL42" s="1048">
        <v>87.702109827868142</v>
      </c>
      <c r="FM42" s="639">
        <v>87.589540665882296</v>
      </c>
      <c r="FN42" s="1163">
        <v>87.572020718950455</v>
      </c>
      <c r="FO42" s="639">
        <v>87.539904015915695</v>
      </c>
      <c r="FP42" s="639">
        <v>87.568057173803751</v>
      </c>
      <c r="FQ42" s="1131">
        <v>87.561151031007839</v>
      </c>
      <c r="FR42" s="1187">
        <v>-2.838963487445767E-2</v>
      </c>
      <c r="FS42" s="1188">
        <v>-3.2412128958127923E-2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759"/>
      <c r="FM43" s="593"/>
      <c r="FN43" s="854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5980.7663265306119</v>
      </c>
      <c r="FK44" s="1132">
        <v>5987.8989795918369</v>
      </c>
      <c r="FL44" s="518">
        <v>5987.7424198250728</v>
      </c>
      <c r="FM44" s="520">
        <v>6017.5488338192417</v>
      </c>
      <c r="FN44" s="519">
        <v>6017.5488338192417</v>
      </c>
      <c r="FO44" s="520">
        <v>6017.5488338192417</v>
      </c>
      <c r="FP44" s="520">
        <v>6017.5488338192417</v>
      </c>
      <c r="FQ44" s="1132">
        <v>6017.3508746355683</v>
      </c>
      <c r="FR44" s="797">
        <v>-0.19795918367344711</v>
      </c>
      <c r="FS44" s="1191">
        <v>-3.2896980006360097E-3</v>
      </c>
    </row>
    <row r="45" spans="1:175" x14ac:dyDescent="0.2">
      <c r="A45" s="170"/>
      <c r="B45" s="121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5910.7230320699709</v>
      </c>
      <c r="FK45" s="1132">
        <v>5918.0116618075808</v>
      </c>
      <c r="FL45" s="518">
        <v>5918.0116618075808</v>
      </c>
      <c r="FM45" s="520">
        <v>5947.1661807580176</v>
      </c>
      <c r="FN45" s="519">
        <v>5947.1661807580176</v>
      </c>
      <c r="FO45" s="520">
        <v>5947.1661807580176</v>
      </c>
      <c r="FP45" s="520">
        <v>5947.1661807580176</v>
      </c>
      <c r="FQ45" s="1132">
        <v>5947.1661807580176</v>
      </c>
      <c r="FR45" s="909"/>
      <c r="FS45" s="1114"/>
    </row>
    <row r="46" spans="1:175" ht="12.75" customHeight="1" x14ac:dyDescent="0.2">
      <c r="A46" s="170"/>
      <c r="B46" s="121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40547.560000000005</v>
      </c>
      <c r="FK46" s="1132">
        <v>40597.560000000005</v>
      </c>
      <c r="FL46" s="518">
        <v>40597.560000000005</v>
      </c>
      <c r="FM46" s="520">
        <v>40797.560000000005</v>
      </c>
      <c r="FN46" s="519">
        <v>40797.560000000005</v>
      </c>
      <c r="FO46" s="520">
        <v>40797.560000000005</v>
      </c>
      <c r="FP46" s="520">
        <v>40797.560000000005</v>
      </c>
      <c r="FQ46" s="1132">
        <v>40797.560000000005</v>
      </c>
      <c r="FR46" s="285"/>
      <c r="FS46" s="1113"/>
    </row>
    <row r="47" spans="1:175" ht="12.75" customHeight="1" x14ac:dyDescent="0.2">
      <c r="A47" s="170"/>
      <c r="B47" s="121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518">
        <v>0</v>
      </c>
      <c r="FM47" s="520">
        <v>0</v>
      </c>
      <c r="FN47" s="519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70.043294460640624</v>
      </c>
      <c r="FK48" s="1132">
        <v>69.887317784255771</v>
      </c>
      <c r="FL48" s="518">
        <v>69.730758017491937</v>
      </c>
      <c r="FM48" s="520">
        <v>70.382653061223706</v>
      </c>
      <c r="FN48" s="519">
        <v>70.382653061223706</v>
      </c>
      <c r="FO48" s="520">
        <v>70.382653061223706</v>
      </c>
      <c r="FP48" s="520">
        <v>70.382653061223706</v>
      </c>
      <c r="FQ48" s="1132">
        <v>70.184693877550231</v>
      </c>
      <c r="FR48" s="1190">
        <v>-0.19795918367347554</v>
      </c>
      <c r="FS48" s="1114">
        <v>-0.28126132656760883</v>
      </c>
    </row>
    <row r="49" spans="1:175" ht="13.5" x14ac:dyDescent="0.2">
      <c r="A49" s="170"/>
      <c r="B49" s="121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480.49699999999473</v>
      </c>
      <c r="FK49" s="1132">
        <v>479.42699999999462</v>
      </c>
      <c r="FL49" s="518">
        <v>478.35299999999467</v>
      </c>
      <c r="FM49" s="520">
        <v>482.82499999999465</v>
      </c>
      <c r="FN49" s="519">
        <v>482.82499999999465</v>
      </c>
      <c r="FO49" s="520">
        <v>482.82499999999465</v>
      </c>
      <c r="FP49" s="520">
        <v>482.82499999999465</v>
      </c>
      <c r="FQ49" s="1132">
        <v>481.46699999999464</v>
      </c>
      <c r="FR49" s="285"/>
      <c r="FS49" s="1113"/>
    </row>
    <row r="50" spans="1:175" ht="12.75" customHeight="1" x14ac:dyDescent="0.2">
      <c r="A50" s="170"/>
      <c r="B50" s="121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396.68600000000004</v>
      </c>
      <c r="FK50" s="1132">
        <v>395.61599999999993</v>
      </c>
      <c r="FL50" s="518">
        <v>394.54199999999997</v>
      </c>
      <c r="FM50" s="520">
        <v>394.01399999999995</v>
      </c>
      <c r="FN50" s="519">
        <v>394.01399999999995</v>
      </c>
      <c r="FO50" s="520">
        <v>394.01399999999995</v>
      </c>
      <c r="FP50" s="520">
        <v>394.01399999999995</v>
      </c>
      <c r="FQ50" s="1132">
        <v>393.15599999999995</v>
      </c>
      <c r="FR50" s="285"/>
      <c r="FS50" s="1113"/>
    </row>
    <row r="51" spans="1:175" x14ac:dyDescent="0.2">
      <c r="A51" s="170"/>
      <c r="B51" s="121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518">
        <v>0</v>
      </c>
      <c r="FM51" s="520">
        <v>0</v>
      </c>
      <c r="FN51" s="519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12.746355685131196</v>
      </c>
      <c r="FL52" s="777">
        <v>19.746355685131192</v>
      </c>
      <c r="FM52" s="357">
        <v>18.746355685131192</v>
      </c>
      <c r="FN52" s="791">
        <v>14.746355685131196</v>
      </c>
      <c r="FO52" s="357">
        <v>14.746355685131196</v>
      </c>
      <c r="FP52" s="357">
        <v>14.746355685131196</v>
      </c>
      <c r="FQ52" s="540">
        <v>14.746355685131196</v>
      </c>
      <c r="FR52" s="366"/>
      <c r="FS52" s="987"/>
    </row>
    <row r="53" spans="1:175" x14ac:dyDescent="0.2">
      <c r="A53" s="170"/>
      <c r="B53" s="121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4</v>
      </c>
      <c r="FL53" s="777">
        <v>10.999999999999998</v>
      </c>
      <c r="FM53" s="357">
        <v>9.9999999999999982</v>
      </c>
      <c r="FN53" s="791">
        <v>5.9999999999999991</v>
      </c>
      <c r="FO53" s="357">
        <v>5.9999999999999991</v>
      </c>
      <c r="FP53" s="357">
        <v>5.9999999999999991</v>
      </c>
      <c r="FQ53" s="540">
        <v>5.9999999999999991</v>
      </c>
      <c r="FR53" s="366"/>
      <c r="FS53" s="1113"/>
    </row>
    <row r="54" spans="1:175" ht="12.75" customHeight="1" outlineLevel="1" x14ac:dyDescent="0.2">
      <c r="A54" s="170"/>
      <c r="B54" s="121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0</v>
      </c>
      <c r="FL54" s="777">
        <v>0</v>
      </c>
      <c r="FM54" s="357">
        <v>0</v>
      </c>
      <c r="FN54" s="791">
        <v>0</v>
      </c>
      <c r="FO54" s="357">
        <v>0</v>
      </c>
      <c r="FP54" s="357">
        <v>0</v>
      </c>
      <c r="FQ54" s="540">
        <v>0</v>
      </c>
      <c r="FR54" s="366"/>
      <c r="FS54" s="1113"/>
    </row>
    <row r="55" spans="1:175" ht="12.75" customHeight="1" outlineLevel="1" x14ac:dyDescent="0.2">
      <c r="A55" s="170"/>
      <c r="B55" s="121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4</v>
      </c>
      <c r="FL55" s="777">
        <v>10.999999999999998</v>
      </c>
      <c r="FM55" s="357">
        <v>9.9999999999999982</v>
      </c>
      <c r="FN55" s="791">
        <v>5.9999999999999991</v>
      </c>
      <c r="FO55" s="357">
        <v>5.9999999999999991</v>
      </c>
      <c r="FP55" s="357">
        <v>5.9999999999999991</v>
      </c>
      <c r="FQ55" s="540">
        <v>5.9999999999999991</v>
      </c>
      <c r="FR55" s="366"/>
      <c r="FS55" s="987"/>
    </row>
    <row r="56" spans="1:175" x14ac:dyDescent="0.2">
      <c r="A56" s="170"/>
      <c r="B56" s="121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777">
        <v>8.7463556851311957</v>
      </c>
      <c r="FM56" s="357">
        <v>8.7463556851311957</v>
      </c>
      <c r="FN56" s="791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777">
        <v>60</v>
      </c>
      <c r="FM57" s="357">
        <v>60</v>
      </c>
      <c r="FN57" s="791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7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049">
        <v>0</v>
      </c>
      <c r="FM58" s="982">
        <v>0</v>
      </c>
      <c r="FN58" s="1160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1199"/>
      <c r="FM59" s="139"/>
      <c r="FN59" s="294"/>
      <c r="FO59" s="139"/>
      <c r="FP59" s="139"/>
      <c r="FQ59" s="547"/>
      <c r="FR59" s="1194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31224.207382703768</v>
      </c>
      <c r="FL60" s="777">
        <v>31234.428241958864</v>
      </c>
      <c r="FM60" s="357">
        <v>31123.027427332046</v>
      </c>
      <c r="FN60" s="791">
        <v>31010.591187098798</v>
      </c>
      <c r="FO60" s="357">
        <v>31011.235959238733</v>
      </c>
      <c r="FP60" s="357">
        <v>31042.02400023583</v>
      </c>
      <c r="FQ60" s="540">
        <v>31106.042941864111</v>
      </c>
      <c r="FR60" s="338">
        <v>-16.984485467935883</v>
      </c>
      <c r="FS60" s="1114">
        <v>-5.4572086560641636E-2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85.260341895154639</v>
      </c>
      <c r="FL61" s="960">
        <v>85.168600966902829</v>
      </c>
      <c r="FM61" s="1023">
        <v>85.034505529142237</v>
      </c>
      <c r="FN61" s="964">
        <v>85.005653874584553</v>
      </c>
      <c r="FO61" s="1023">
        <v>84.963941286180827</v>
      </c>
      <c r="FP61" s="1023">
        <v>85.013423363475781</v>
      </c>
      <c r="FQ61" s="972">
        <v>85.016449583972488</v>
      </c>
      <c r="FR61" s="1189">
        <v>-1.8055945169749066E-2</v>
      </c>
      <c r="FS61" s="987"/>
    </row>
    <row r="62" spans="1:175" ht="12.75" customHeight="1" x14ac:dyDescent="0.2">
      <c r="A62" s="170"/>
      <c r="B62" s="1216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31113.147981063117</v>
      </c>
      <c r="FL62" s="777">
        <v>31123.525400084978</v>
      </c>
      <c r="FM62" s="357">
        <v>31012.201553388193</v>
      </c>
      <c r="FN62" s="791">
        <v>30899.770852513546</v>
      </c>
      <c r="FO62" s="357">
        <v>30900.41008529488</v>
      </c>
      <c r="FP62" s="357">
        <v>30931.198126291976</v>
      </c>
      <c r="FQ62" s="540">
        <v>30995.217067920257</v>
      </c>
      <c r="FR62" s="338">
        <v>-16.984485467935883</v>
      </c>
      <c r="FS62" s="1114">
        <v>-5.4767106549003672E-2</v>
      </c>
    </row>
    <row r="63" spans="1:175" ht="12.75" customHeight="1" x14ac:dyDescent="0.2">
      <c r="A63" s="170"/>
      <c r="B63" s="1216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85.440137340043137</v>
      </c>
      <c r="FL63" s="960">
        <v>85.35353842541187</v>
      </c>
      <c r="FM63" s="1023">
        <v>85.172569076100046</v>
      </c>
      <c r="FN63" s="964">
        <v>85.140311092371732</v>
      </c>
      <c r="FO63" s="1023">
        <v>85.101404053129443</v>
      </c>
      <c r="FP63" s="1023">
        <v>85.155009809697432</v>
      </c>
      <c r="FQ63" s="972">
        <v>85.151671263208257</v>
      </c>
      <c r="FR63" s="1189">
        <v>-2.0897812891789158E-2</v>
      </c>
      <c r="FS63" s="1114"/>
    </row>
    <row r="64" spans="1:175" ht="3" customHeight="1" x14ac:dyDescent="0.2">
      <c r="A64" s="170"/>
      <c r="B64" s="1216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750"/>
      <c r="FM64" s="562"/>
      <c r="FN64" s="850"/>
      <c r="FO64" s="562"/>
      <c r="FP64" s="562"/>
      <c r="FQ64" s="535"/>
      <c r="FR64" s="338"/>
      <c r="FS64" s="1113"/>
    </row>
    <row r="65" spans="1:175" x14ac:dyDescent="0.2">
      <c r="A65" s="170"/>
      <c r="B65" s="1216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5312.7709577382084</v>
      </c>
      <c r="FL65" s="777">
        <v>5255.5435841332528</v>
      </c>
      <c r="FM65" s="357">
        <v>5234.420940464157</v>
      </c>
      <c r="FN65" s="791">
        <v>5191.7240503008916</v>
      </c>
      <c r="FO65" s="357">
        <v>5245.9680865647388</v>
      </c>
      <c r="FP65" s="357">
        <v>5278.1539061944768</v>
      </c>
      <c r="FQ65" s="540">
        <v>5310.7369555982668</v>
      </c>
      <c r="FR65" s="338">
        <v>76.316015134109875</v>
      </c>
      <c r="FS65" s="1113">
        <v>1.4579648064632462</v>
      </c>
    </row>
    <row r="66" spans="1:175" x14ac:dyDescent="0.2">
      <c r="A66" s="170"/>
      <c r="B66" s="1216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74.275200733630868</v>
      </c>
      <c r="FL66" s="960">
        <v>73.639849584048662</v>
      </c>
      <c r="FM66" s="1023">
        <v>73.305244844428756</v>
      </c>
      <c r="FN66" s="964">
        <v>73.189520780410206</v>
      </c>
      <c r="FO66" s="1023">
        <v>73.167770690035098</v>
      </c>
      <c r="FP66" s="1023">
        <v>73.518057999443357</v>
      </c>
      <c r="FQ66" s="972">
        <v>73.541945059661842</v>
      </c>
      <c r="FR66" s="1186">
        <v>0.23670021523308549</v>
      </c>
      <c r="FS66" s="1113"/>
    </row>
    <row r="67" spans="1:175" ht="3" customHeight="1" x14ac:dyDescent="0.2">
      <c r="A67" s="170"/>
      <c r="B67" s="1216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750"/>
      <c r="FM67" s="562"/>
      <c r="FN67" s="850"/>
      <c r="FO67" s="562"/>
      <c r="FP67" s="562"/>
      <c r="FQ67" s="535"/>
      <c r="FR67" s="338"/>
      <c r="FS67" s="1113"/>
    </row>
    <row r="68" spans="1:175" x14ac:dyDescent="0.2">
      <c r="A68" s="170"/>
      <c r="B68" s="1216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9656.5249835978539</v>
      </c>
      <c r="FL68" s="777">
        <v>9630.7301982873596</v>
      </c>
      <c r="FM68" s="357">
        <v>9554.6342624316712</v>
      </c>
      <c r="FN68" s="791">
        <v>9490.1447589433319</v>
      </c>
      <c r="FO68" s="357">
        <v>9445.3286469826908</v>
      </c>
      <c r="FP68" s="357">
        <v>9462.2169013850253</v>
      </c>
      <c r="FQ68" s="540">
        <v>9476.8160942246741</v>
      </c>
      <c r="FR68" s="338">
        <v>-77.818168206997143</v>
      </c>
      <c r="FS68" s="1113">
        <v>-0.81445470406935583</v>
      </c>
    </row>
    <row r="69" spans="1:175" x14ac:dyDescent="0.2">
      <c r="A69" s="170"/>
      <c r="B69" s="1216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81.180510750829214</v>
      </c>
      <c r="FL69" s="960">
        <v>81.155046758177605</v>
      </c>
      <c r="FM69" s="1023">
        <v>80.816019491395082</v>
      </c>
      <c r="FN69" s="964">
        <v>80.684692393149831</v>
      </c>
      <c r="FO69" s="1023">
        <v>80.603453608083683</v>
      </c>
      <c r="FP69" s="1023">
        <v>80.60471465442015</v>
      </c>
      <c r="FQ69" s="972">
        <v>80.562708033430496</v>
      </c>
      <c r="FR69" s="1189">
        <v>-0.25331145796458543</v>
      </c>
      <c r="FS69" s="1114"/>
    </row>
    <row r="70" spans="1:175" ht="3.75" customHeight="1" x14ac:dyDescent="0.2">
      <c r="A70" s="170"/>
      <c r="B70" s="1216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754"/>
      <c r="FM70" s="749"/>
      <c r="FN70" s="851"/>
      <c r="FO70" s="749"/>
      <c r="FP70" s="749"/>
      <c r="FQ70" s="541"/>
      <c r="FR70" s="338"/>
      <c r="FS70" s="1114"/>
    </row>
    <row r="71" spans="1:175" x14ac:dyDescent="0.2">
      <c r="A71" s="170"/>
      <c r="B71" s="1216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15212.497431081632</v>
      </c>
      <c r="FL71" s="777">
        <v>15304.510855476672</v>
      </c>
      <c r="FM71" s="357">
        <v>15290.150002011664</v>
      </c>
      <c r="FN71" s="791">
        <v>15282.306922326527</v>
      </c>
      <c r="FO71" s="357">
        <v>15276.635923864424</v>
      </c>
      <c r="FP71" s="357">
        <v>15259.065380196789</v>
      </c>
      <c r="FQ71" s="540">
        <v>15278.520480215737</v>
      </c>
      <c r="FR71" s="338">
        <v>-11.629521795926848</v>
      </c>
      <c r="FS71" s="1114">
        <v>-7.605891240044603E-2</v>
      </c>
    </row>
    <row r="72" spans="1:175" x14ac:dyDescent="0.2">
      <c r="A72" s="170"/>
      <c r="B72" s="1216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91.769696896542726</v>
      </c>
      <c r="FL72" s="960">
        <v>91.75449949426671</v>
      </c>
      <c r="FM72" s="1023">
        <v>91.799476503277248</v>
      </c>
      <c r="FN72" s="964">
        <v>91.8097899874967</v>
      </c>
      <c r="FO72" s="1023">
        <v>91.806346001284723</v>
      </c>
      <c r="FP72" s="1023">
        <v>91.814337978266551</v>
      </c>
      <c r="FQ72" s="972">
        <v>91.865152710472614</v>
      </c>
      <c r="FR72" s="342">
        <v>6.5676207195366487E-2</v>
      </c>
      <c r="FS72" s="1114"/>
    </row>
    <row r="73" spans="1:175" ht="3" customHeight="1" x14ac:dyDescent="0.2">
      <c r="A73" s="170"/>
      <c r="B73" s="1216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750"/>
      <c r="FM73" s="562"/>
      <c r="FN73" s="850"/>
      <c r="FO73" s="562"/>
      <c r="FP73" s="562"/>
      <c r="FQ73" s="535"/>
      <c r="FR73" s="338"/>
      <c r="FS73" s="1114"/>
    </row>
    <row r="74" spans="1:175" x14ac:dyDescent="0.2">
      <c r="A74" s="170"/>
      <c r="B74" s="1216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931.35460864542051</v>
      </c>
      <c r="FL74" s="777">
        <v>932.74076218769494</v>
      </c>
      <c r="FM74" s="357">
        <v>932.99634848069763</v>
      </c>
      <c r="FN74" s="791">
        <v>935.59512094279694</v>
      </c>
      <c r="FO74" s="357">
        <v>932.4774278830298</v>
      </c>
      <c r="FP74" s="357">
        <v>931.7619385156828</v>
      </c>
      <c r="FQ74" s="540">
        <v>929.14353788157257</v>
      </c>
      <c r="FR74" s="338">
        <v>-3.8528105991250641</v>
      </c>
      <c r="FS74" s="1114">
        <v>-0.41295023344936205</v>
      </c>
    </row>
    <row r="75" spans="1:175" ht="12.75" customHeight="1" x14ac:dyDescent="0.2">
      <c r="A75" s="170"/>
      <c r="B75" s="1216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77.980162728309949</v>
      </c>
      <c r="FL75" s="960">
        <v>77.932169630076302</v>
      </c>
      <c r="FM75" s="1023">
        <v>77.667813024818116</v>
      </c>
      <c r="FN75" s="964">
        <v>77.86811582294051</v>
      </c>
      <c r="FO75" s="1023">
        <v>78.036605380599681</v>
      </c>
      <c r="FP75" s="1023">
        <v>78.012933656879966</v>
      </c>
      <c r="FQ75" s="972">
        <v>77.88601340565296</v>
      </c>
      <c r="FR75" s="1186">
        <v>0.21820038083484405</v>
      </c>
      <c r="FS75" s="1114"/>
    </row>
    <row r="76" spans="1:175" s="370" customFormat="1" ht="4.5" customHeight="1" x14ac:dyDescent="0.2">
      <c r="A76" s="170"/>
      <c r="B76" s="1216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758"/>
      <c r="FM76" s="594"/>
      <c r="FN76" s="873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3467.6840024653175</v>
      </c>
      <c r="FL77" s="777">
        <v>3648.4378177014282</v>
      </c>
      <c r="FM77" s="357">
        <v>3582.2278271763271</v>
      </c>
      <c r="FN77" s="791">
        <v>3430.4426649812422</v>
      </c>
      <c r="FO77" s="357">
        <v>3411.9975559947229</v>
      </c>
      <c r="FP77" s="357">
        <v>3418.3116588298308</v>
      </c>
      <c r="FQ77" s="540">
        <v>3413.846482317254</v>
      </c>
      <c r="FR77" s="366">
        <v>-168.38134485907312</v>
      </c>
      <c r="FS77" s="1113">
        <v>-4.7004644311469956</v>
      </c>
    </row>
    <row r="78" spans="1:175" x14ac:dyDescent="0.2">
      <c r="A78" s="170"/>
      <c r="B78" s="121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2026.8075143209915</v>
      </c>
      <c r="FL78" s="777">
        <v>2181.3082226795918</v>
      </c>
      <c r="FM78" s="357">
        <v>2153.4066869335279</v>
      </c>
      <c r="FN78" s="791">
        <v>2030.2182910297379</v>
      </c>
      <c r="FO78" s="357">
        <v>2001.0474263588919</v>
      </c>
      <c r="FP78" s="357">
        <v>1973.3158691131193</v>
      </c>
      <c r="FQ78" s="540">
        <v>1969.6111666201166</v>
      </c>
      <c r="FR78" s="366">
        <v>-183.79552031341132</v>
      </c>
      <c r="FS78" s="1113">
        <v>-8.5351049306500446</v>
      </c>
    </row>
    <row r="79" spans="1:175" x14ac:dyDescent="0.2">
      <c r="A79" s="170"/>
      <c r="B79" s="121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427.92792412244881</v>
      </c>
      <c r="FL79" s="777">
        <v>438.64933759037893</v>
      </c>
      <c r="FM79" s="357">
        <v>434.91230202186586</v>
      </c>
      <c r="FN79" s="791">
        <v>434.9128203279883</v>
      </c>
      <c r="FO79" s="357">
        <v>435.86723822594746</v>
      </c>
      <c r="FP79" s="357">
        <v>435.87089894023313</v>
      </c>
      <c r="FQ79" s="540">
        <v>435.87089894023313</v>
      </c>
      <c r="FR79" s="366">
        <v>0.95859691836727734</v>
      </c>
      <c r="FS79" s="1114">
        <v>0.22041154364014345</v>
      </c>
    </row>
    <row r="80" spans="1:175" x14ac:dyDescent="0.2">
      <c r="A80" s="170"/>
      <c r="B80" s="121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567.92839416187746</v>
      </c>
      <c r="FL80" s="777">
        <v>584.37957778145767</v>
      </c>
      <c r="FM80" s="357">
        <v>551.74786094093292</v>
      </c>
      <c r="FN80" s="791">
        <v>523.1338767335161</v>
      </c>
      <c r="FO80" s="357">
        <v>526.69509805988343</v>
      </c>
      <c r="FP80" s="357">
        <v>560.71817319647812</v>
      </c>
      <c r="FQ80" s="540">
        <v>559.94807098690376</v>
      </c>
      <c r="FR80" s="366">
        <v>8.2002100459708345</v>
      </c>
      <c r="FS80" s="1113">
        <v>1.4862241662317388</v>
      </c>
    </row>
    <row r="81" spans="1:175" x14ac:dyDescent="0.2">
      <c r="A81" s="170"/>
      <c r="B81" s="121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445.02016985999984</v>
      </c>
      <c r="FL81" s="777">
        <v>444.10067964999996</v>
      </c>
      <c r="FM81" s="357">
        <v>442.16097728</v>
      </c>
      <c r="FN81" s="791">
        <v>442.17767688999987</v>
      </c>
      <c r="FO81" s="357">
        <v>448.38779334999992</v>
      </c>
      <c r="FP81" s="357">
        <v>448.40671757999991</v>
      </c>
      <c r="FQ81" s="540">
        <v>448.41634577000002</v>
      </c>
      <c r="FR81" s="366">
        <v>6.2553684900000235</v>
      </c>
      <c r="FS81" s="1113">
        <v>1.4147264936133856</v>
      </c>
    </row>
    <row r="82" spans="1:175" x14ac:dyDescent="0.2">
      <c r="A82" s="170"/>
      <c r="B82" s="121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1250.1341413486689</v>
      </c>
      <c r="FL82" s="777">
        <v>1401.0506371164895</v>
      </c>
      <c r="FM82" s="357">
        <v>1369.0576979630305</v>
      </c>
      <c r="FN82" s="791">
        <v>1338.004437185981</v>
      </c>
      <c r="FO82" s="357">
        <v>1196.6470751657016</v>
      </c>
      <c r="FP82" s="357">
        <v>1204.72975348054</v>
      </c>
      <c r="FQ82" s="540">
        <v>1201.7009576975624</v>
      </c>
      <c r="FR82" s="366">
        <v>-167.35674026546803</v>
      </c>
      <c r="FS82" s="1113">
        <v>-12.22422842473855</v>
      </c>
    </row>
    <row r="83" spans="1:175" x14ac:dyDescent="0.2">
      <c r="A83" s="170"/>
      <c r="B83" s="121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1083.4253769667914</v>
      </c>
      <c r="FL83" s="777">
        <v>1217.2204475850317</v>
      </c>
      <c r="FM83" s="357">
        <v>1217.8013625220976</v>
      </c>
      <c r="FN83" s="791">
        <v>1177.486505182465</v>
      </c>
      <c r="FO83" s="357">
        <v>1071.5975053558182</v>
      </c>
      <c r="FP83" s="357">
        <v>1045.5057506940618</v>
      </c>
      <c r="FQ83" s="540">
        <v>1043.2399746506587</v>
      </c>
      <c r="FR83" s="366">
        <v>-174.56138787143891</v>
      </c>
      <c r="FS83" s="1113">
        <v>-14.334142927046646</v>
      </c>
    </row>
    <row r="84" spans="1:175" x14ac:dyDescent="0.2">
      <c r="A84" s="170"/>
      <c r="B84" s="1216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166.7087643818775</v>
      </c>
      <c r="FL84" s="777">
        <v>183.83018953145776</v>
      </c>
      <c r="FM84" s="357">
        <v>151.25633544093293</v>
      </c>
      <c r="FN84" s="791">
        <v>160.51793200351599</v>
      </c>
      <c r="FO84" s="357">
        <v>125.04956980988339</v>
      </c>
      <c r="FP84" s="357">
        <v>159.22400278647811</v>
      </c>
      <c r="FQ84" s="540">
        <v>158.46098304690378</v>
      </c>
      <c r="FR84" s="366">
        <v>7.2046476059708482</v>
      </c>
      <c r="FS84" s="1113">
        <v>4.7632038585149594</v>
      </c>
    </row>
    <row r="85" spans="1:175" ht="12.75" hidden="1" customHeight="1" outlineLevel="1" x14ac:dyDescent="0.2">
      <c r="A85" s="170"/>
      <c r="B85" s="1216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684"/>
      <c r="FM85" s="953"/>
      <c r="FN85" s="965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6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29661.062582019873</v>
      </c>
      <c r="FL86" s="777">
        <v>29580.193063741448</v>
      </c>
      <c r="FM86" s="357">
        <v>29585.645209309056</v>
      </c>
      <c r="FN86" s="791">
        <v>29589.794574730346</v>
      </c>
      <c r="FO86" s="357">
        <v>29602.302997017508</v>
      </c>
      <c r="FP86" s="357">
        <v>29622.529041231795</v>
      </c>
      <c r="FQ86" s="540">
        <v>29678.462083293027</v>
      </c>
      <c r="FR86" s="366">
        <v>92.816873983971163</v>
      </c>
      <c r="FS86" s="1114">
        <v>0.31372266289047007</v>
      </c>
    </row>
    <row r="87" spans="1:175" ht="12.75" hidden="1" customHeight="1" x14ac:dyDescent="0.2">
      <c r="A87" s="170"/>
      <c r="B87" s="1216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0"/>
      <c r="FM87" s="1047"/>
      <c r="FN87" s="1164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6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99.112847828366142</v>
      </c>
      <c r="FK88" s="1133">
        <v>99.113616088791233</v>
      </c>
      <c r="FL88" s="768">
        <v>99.114557964411659</v>
      </c>
      <c r="FM88" s="954">
        <v>99.11808407111819</v>
      </c>
      <c r="FN88" s="1165">
        <v>99.119645259229003</v>
      </c>
      <c r="FO88" s="954">
        <v>99.120218536289386</v>
      </c>
      <c r="FP88" s="954">
        <v>99.121268099457836</v>
      </c>
      <c r="FQ88" s="1133">
        <v>99.122995422704818</v>
      </c>
      <c r="FR88" s="1247">
        <v>4.9113515866281432E-3</v>
      </c>
      <c r="FS88" s="1246">
        <v>4.9550509704204939E-3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1203"/>
      <c r="FM89" s="1203"/>
      <c r="FN89" s="297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770">
        <v>6.96</v>
      </c>
      <c r="FM90" s="770">
        <v>6.96</v>
      </c>
      <c r="FN90" s="705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770">
        <v>6.86</v>
      </c>
      <c r="FM91" s="770">
        <v>6.86</v>
      </c>
      <c r="FN91" s="705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6.924931585283872</v>
      </c>
      <c r="FL92" s="770">
        <v>6.9182749252701594</v>
      </c>
      <c r="FM92" s="770">
        <v>6.9322007439155691</v>
      </c>
      <c r="FN92" s="705">
        <v>6.9147169274148039</v>
      </c>
      <c r="FO92" s="592">
        <v>6.9189657066513277</v>
      </c>
      <c r="FP92" s="592">
        <v>6.9232933110970922</v>
      </c>
      <c r="FQ92" s="551">
        <v>6.9218974852658839</v>
      </c>
      <c r="FR92" s="1248">
        <v>-1.0303258649685176E-2</v>
      </c>
      <c r="FS92" s="1114">
        <v>-0.14862897123584315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770">
        <v>61.523026163904838</v>
      </c>
      <c r="FK93" s="1134"/>
      <c r="FL93" s="1200"/>
      <c r="FM93" s="1200"/>
      <c r="FN93" s="1166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2.3818999999999999</v>
      </c>
      <c r="FL94" s="770">
        <v>2.38232</v>
      </c>
      <c r="FM94" s="770">
        <v>2.3829500000000001</v>
      </c>
      <c r="FN94" s="705">
        <v>2.3832200000000001</v>
      </c>
      <c r="FO94" s="592">
        <v>2.3834</v>
      </c>
      <c r="FP94" s="592">
        <v>2.3834900000000001</v>
      </c>
      <c r="FQ94" s="551">
        <v>2.3835799999999998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1135"/>
      <c r="FL95" s="1201"/>
      <c r="FM95" s="1201"/>
      <c r="FN95" s="1167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761"/>
      <c r="FM96" s="1204"/>
      <c r="FN96" s="861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5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36">
        <v>497.31527791155014</v>
      </c>
      <c r="FK97" s="1141">
        <v>501.24993244591133</v>
      </c>
      <c r="FL97" s="1202">
        <v>511.83189196802925</v>
      </c>
      <c r="FM97" s="1202">
        <v>507.97122293689893</v>
      </c>
      <c r="FN97" s="1168">
        <v>507.97122293689893</v>
      </c>
      <c r="FO97" s="1119">
        <v>507.97122293689893</v>
      </c>
      <c r="FP97" s="1119">
        <v>507.97122293689893</v>
      </c>
      <c r="FQ97" s="1136">
        <v>509.54474767843431</v>
      </c>
      <c r="FR97" s="1100">
        <v>1.5735247415353797</v>
      </c>
      <c r="FS97" s="1114">
        <v>0.30976651244884512</v>
      </c>
    </row>
    <row r="98" spans="1:175" x14ac:dyDescent="0.2">
      <c r="A98" s="170"/>
      <c r="B98" s="1215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314"/>
      <c r="FL98" s="737"/>
      <c r="FM98" s="530"/>
      <c r="FN98" s="1169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5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763"/>
      <c r="FM99" s="763"/>
      <c r="FN99" s="875"/>
      <c r="FO99" s="313"/>
      <c r="FP99" s="313"/>
      <c r="FQ99" s="827"/>
      <c r="FR99" s="453"/>
      <c r="FS99" s="827"/>
    </row>
    <row r="100" spans="1:175" x14ac:dyDescent="0.2">
      <c r="A100" s="170"/>
      <c r="B100" s="1215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827"/>
      <c r="FL100" s="763"/>
      <c r="FM100" s="763"/>
      <c r="FN100" s="875"/>
      <c r="FO100" s="313"/>
      <c r="FP100" s="313"/>
      <c r="FQ100" s="827"/>
      <c r="FR100" s="453"/>
      <c r="FS100" s="827"/>
    </row>
    <row r="101" spans="1:175" x14ac:dyDescent="0.2">
      <c r="A101" s="170"/>
      <c r="B101" s="1215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827"/>
      <c r="FL101" s="763"/>
      <c r="FM101" s="763"/>
      <c r="FN101" s="875"/>
      <c r="FO101" s="313"/>
      <c r="FP101" s="313"/>
      <c r="FQ101" s="827"/>
      <c r="FR101" s="453"/>
      <c r="FS101" s="827"/>
    </row>
    <row r="102" spans="1:175" x14ac:dyDescent="0.2">
      <c r="A102" s="170"/>
      <c r="B102" s="1215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827"/>
      <c r="FL102" s="763"/>
      <c r="FM102" s="763"/>
      <c r="FN102" s="875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827"/>
      <c r="FL103" s="763"/>
      <c r="FM103" s="763"/>
      <c r="FN103" s="875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827"/>
      <c r="FL104" s="763"/>
      <c r="FM104" s="763"/>
      <c r="FN104" s="875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827"/>
      <c r="FL105" s="763"/>
      <c r="FM105" s="763"/>
      <c r="FN105" s="875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827"/>
      <c r="FL106" s="763"/>
      <c r="FM106" s="763"/>
      <c r="FN106" s="875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737"/>
      <c r="FM107" s="737"/>
      <c r="FN107" s="863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755">
        <v>6</v>
      </c>
      <c r="FM108" s="755">
        <v>6</v>
      </c>
      <c r="FN108" s="865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052">
        <v>6.5</v>
      </c>
      <c r="FM109" s="1052">
        <v>6.5</v>
      </c>
      <c r="FN109" s="1170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2"/>
      <c r="FS111" s="1212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0">
    <mergeCell ref="FI3:FI4"/>
    <mergeCell ref="FJ3:FJ4"/>
    <mergeCell ref="FN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Y3:Y4"/>
    <mergeCell ref="S3:S4"/>
    <mergeCell ref="T3:T4"/>
    <mergeCell ref="U3:U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BT3:BT4"/>
    <mergeCell ref="BS3:BS4"/>
    <mergeCell ref="BJ3:BJ4"/>
    <mergeCell ref="BK3:BK4"/>
    <mergeCell ref="BQ3:B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BO3:BO4"/>
    <mergeCell ref="AC3:AC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FD3:FD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CF3:CF4"/>
    <mergeCell ref="BU3:BU4"/>
    <mergeCell ref="DG3:DG4"/>
    <mergeCell ref="EW3:EW4"/>
    <mergeCell ref="CY3:CY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H3:EH4"/>
    <mergeCell ref="EG3:EG4"/>
    <mergeCell ref="CB3:CB4"/>
    <mergeCell ref="EN3:EN4"/>
    <mergeCell ref="EO3:EO4"/>
    <mergeCell ref="DT3:DT4"/>
    <mergeCell ref="DQ3:DQ4"/>
    <mergeCell ref="ED3:ED4"/>
    <mergeCell ref="EV3:EV4"/>
    <mergeCell ref="EP3:EP4"/>
    <mergeCell ref="FB3:FB4"/>
    <mergeCell ref="EX3:EX4"/>
    <mergeCell ref="FC3:FC4"/>
    <mergeCell ref="EY3:EY4"/>
    <mergeCell ref="DW3:DW4"/>
    <mergeCell ref="DH3:DH4"/>
    <mergeCell ref="EE3:EE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H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J34" sqref="FJ3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2" width="8.85546875" style="785" customWidth="1"/>
    <col min="173" max="174" width="9.7109375" style="168" customWidth="1"/>
    <col min="175" max="190" width="11.42578125" style="168"/>
  </cols>
  <sheetData>
    <row r="2" spans="3:182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3:18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165"/>
      <c r="FR3" s="165"/>
      <c r="FS3" s="165"/>
      <c r="FT3" s="165"/>
      <c r="FU3" s="165"/>
      <c r="FV3" s="165"/>
      <c r="FW3" s="165"/>
      <c r="FX3" s="165"/>
      <c r="FY3" s="165"/>
      <c r="FZ3" s="165"/>
    </row>
    <row r="4" spans="3:182" ht="13.5" customHeight="1" x14ac:dyDescent="0.2">
      <c r="C4" s="11"/>
      <c r="D4" s="1218" t="str">
        <f>+entero!D3</f>
        <v>V   A   R   I   A   B   L   E   S     b/</v>
      </c>
      <c r="E4" s="1220" t="str">
        <f>+entero!E3</f>
        <v>2008                          A  fines de Dic*</v>
      </c>
      <c r="F4" s="1220" t="str">
        <f>+entero!F3</f>
        <v>2009                          A  fines de Ene*</v>
      </c>
      <c r="G4" s="1220" t="str">
        <f>+entero!G3</f>
        <v>2009                          A  fines de Feb*</v>
      </c>
      <c r="H4" s="1220" t="str">
        <f>+entero!H3</f>
        <v>2009                          A  fines de Mar*</v>
      </c>
      <c r="I4" s="1220" t="str">
        <f>+entero!I3</f>
        <v>2009                          A  fines de adr*</v>
      </c>
      <c r="J4" s="1220" t="str">
        <f>+entero!J3</f>
        <v>2009                          A  fines de May*</v>
      </c>
      <c r="K4" s="1220" t="str">
        <f>+entero!K3</f>
        <v>2009                          A  fines de Jun*</v>
      </c>
      <c r="L4" s="1220" t="str">
        <f>+entero!L3</f>
        <v>2009                          A  fines de Jul*</v>
      </c>
      <c r="M4" s="1220" t="str">
        <f>+entero!M3</f>
        <v>2009                          A  fines de Ago*</v>
      </c>
      <c r="N4" s="1220" t="str">
        <f>+entero!N3</f>
        <v>2009                          A  fines de Sep*</v>
      </c>
      <c r="O4" s="1220" t="str">
        <f>+entero!O3</f>
        <v>2009                          A  fines de Oct*</v>
      </c>
      <c r="P4" s="1220" t="str">
        <f>+entero!P3</f>
        <v>2009                          A  fines de Nov*</v>
      </c>
      <c r="Q4" s="1220" t="str">
        <f>+entero!Q3</f>
        <v>2009                          A  fines de Dic*</v>
      </c>
      <c r="R4" s="1220" t="str">
        <f>+entero!R3</f>
        <v>2010                          A  fines de Ene*</v>
      </c>
      <c r="S4" s="1220" t="str">
        <f>+entero!S3</f>
        <v>2010                          A  fines de Feb*</v>
      </c>
      <c r="T4" s="1220" t="str">
        <f>+entero!T3</f>
        <v>2010                          A  fines de Mar*</v>
      </c>
      <c r="U4" s="1220" t="str">
        <f>+entero!U3</f>
        <v>2010                          A  fines de adr*</v>
      </c>
      <c r="V4" s="1220" t="str">
        <f>+entero!V3</f>
        <v>2010                          A  fines de May*</v>
      </c>
      <c r="W4" s="1220" t="str">
        <f>+entero!W3</f>
        <v>2010                          A  fines de Jun*</v>
      </c>
      <c r="X4" s="1220" t="str">
        <f>+entero!X3</f>
        <v>2010                          A  fines de Jul*</v>
      </c>
      <c r="Y4" s="1220" t="str">
        <f>+entero!Y3</f>
        <v>2010                          A  fines de Ago*</v>
      </c>
      <c r="Z4" s="1220" t="str">
        <f>+entero!Z3</f>
        <v>2010                          A  fines de Sep*</v>
      </c>
      <c r="AA4" s="1220" t="str">
        <f>+entero!AA3</f>
        <v>2010                          A  fines de Oct*</v>
      </c>
      <c r="AB4" s="1220" t="str">
        <f>+entero!AB3</f>
        <v>2010                          A  fines de Nov*</v>
      </c>
      <c r="AC4" s="1220" t="str">
        <f>+entero!AC3</f>
        <v>2010                          A  fines de Dic*</v>
      </c>
      <c r="AD4" s="1220" t="str">
        <f>+entero!AD3</f>
        <v>2011                          A  fines de Ene*</v>
      </c>
      <c r="AE4" s="1220" t="str">
        <f>+entero!AE3</f>
        <v>2011                          A  fines de Feb*</v>
      </c>
      <c r="AF4" s="1220" t="str">
        <f>+entero!AF3</f>
        <v>2011                          A  fines de Mar*</v>
      </c>
      <c r="AG4" s="1220" t="str">
        <f>+entero!AG3</f>
        <v>2011                          A  fines de adr*</v>
      </c>
      <c r="AH4" s="1220" t="str">
        <f>+entero!AH3</f>
        <v>2011                          A  fines de May*</v>
      </c>
      <c r="AI4" s="1220" t="str">
        <f>+entero!AI3</f>
        <v>2011                          A  fines de Jun*</v>
      </c>
      <c r="AJ4" s="1220" t="str">
        <f>+entero!AJ3</f>
        <v>2011                          A  fines de Jul*</v>
      </c>
      <c r="AK4" s="1220" t="str">
        <f>+entero!AK3</f>
        <v>2011                          A  fines de Ago*</v>
      </c>
      <c r="AL4" s="1220" t="str">
        <f>+entero!AL3</f>
        <v>2011                          A  fines de Sep*</v>
      </c>
      <c r="AM4" s="1220" t="str">
        <f>+entero!AM3</f>
        <v>2011                          A  fines de Oct*</v>
      </c>
      <c r="AN4" s="1220" t="str">
        <f>+entero!AN3</f>
        <v>2011                          A  fines de Nov*</v>
      </c>
      <c r="AO4" s="1220" t="str">
        <f>+entero!AO3</f>
        <v>2011                          A  fines de Dic*</v>
      </c>
      <c r="AP4" s="1220" t="str">
        <f>+entero!AP3</f>
        <v>2012                          A  fines de Ene*</v>
      </c>
      <c r="AQ4" s="1220" t="str">
        <f>+entero!AQ3</f>
        <v>2012                          A  fines de Feb*</v>
      </c>
      <c r="AR4" s="1220" t="str">
        <f>+entero!AR3</f>
        <v>2012                          A  fines de Mar*</v>
      </c>
      <c r="AS4" s="1220" t="str">
        <f>+entero!AS3</f>
        <v>2012                          A  fines de adr*</v>
      </c>
      <c r="AT4" s="1220" t="str">
        <f>+entero!AT3</f>
        <v>2012                          A  fines de May*</v>
      </c>
      <c r="AU4" s="1220" t="str">
        <f>+entero!AU3</f>
        <v>2012                          A  fines de Jun*</v>
      </c>
      <c r="AV4" s="1220" t="str">
        <f>+entero!AV3</f>
        <v>2012                          A  fines de Jul*</v>
      </c>
      <c r="AW4" s="1220" t="str">
        <f>+entero!AW3</f>
        <v>2012                          A  fines de Ago*</v>
      </c>
      <c r="AX4" s="1220" t="str">
        <f>+entero!AX3</f>
        <v>2012                          A  fines de Sep*</v>
      </c>
      <c r="AY4" s="1220" t="str">
        <f>+entero!AY3</f>
        <v>2012                          A  fines de Oct*</v>
      </c>
      <c r="AZ4" s="1220" t="str">
        <f>+entero!AZ3</f>
        <v>2012                          A  fines de Nov*</v>
      </c>
      <c r="BA4" s="1220" t="str">
        <f>+entero!BA3</f>
        <v>2012                          A  fines de Dic*</v>
      </c>
      <c r="BB4" s="1220" t="str">
        <f>+entero!BB3</f>
        <v>2013                          A  fines de Ene*</v>
      </c>
      <c r="BC4" s="1220" t="str">
        <f>+entero!BC3</f>
        <v>2013                          A  fines de Feb*</v>
      </c>
      <c r="BD4" s="1220" t="str">
        <f>+entero!BD3</f>
        <v>2013                          A  fines de Mar*</v>
      </c>
      <c r="BE4" s="1220" t="str">
        <f>+entero!BE3</f>
        <v>2013                          A  fines de adr*</v>
      </c>
      <c r="BF4" s="1220" t="str">
        <f>+entero!BF3</f>
        <v>2013                          A  fines de May*</v>
      </c>
      <c r="BG4" s="1220" t="str">
        <f>+entero!BG3</f>
        <v>2013                          A  fines de Jun*</v>
      </c>
      <c r="BH4" s="1220" t="str">
        <f>+entero!BH3</f>
        <v>2013                          A  fines de Jul*</v>
      </c>
      <c r="BI4" s="1220" t="str">
        <f>+entero!BI3</f>
        <v>2013                          A  fines de Ago*</v>
      </c>
      <c r="BJ4" s="1220" t="str">
        <f>+entero!BJ3</f>
        <v>2013                          A  fines de Sep*</v>
      </c>
      <c r="BK4" s="1220" t="str">
        <f>+entero!BK3</f>
        <v>2013                          A  fines de Oct*</v>
      </c>
      <c r="BL4" s="1220" t="str">
        <f>+entero!BL3</f>
        <v>2013                          A  fines de Nov*</v>
      </c>
      <c r="BM4" s="1220" t="str">
        <f>+entero!BM3</f>
        <v>2013                          A  fines de Dic*</v>
      </c>
      <c r="BN4" s="1220" t="str">
        <f>+entero!BN3</f>
        <v>2014                          A  fines de Ene*</v>
      </c>
      <c r="BO4" s="1220" t="str">
        <f>+entero!BO3</f>
        <v>2014                          A  fines de Feb*</v>
      </c>
      <c r="BP4" s="1220" t="str">
        <f>+entero!BP3</f>
        <v>2014                          A  fines de Mar*</v>
      </c>
      <c r="BQ4" s="1220" t="str">
        <f>+entero!BQ3</f>
        <v>2014                          A  fines de adr*</v>
      </c>
      <c r="BR4" s="1220" t="str">
        <f>+entero!BR3</f>
        <v>2014                          A  fines de May*</v>
      </c>
      <c r="BS4" s="1220" t="str">
        <f>+entero!BS3</f>
        <v>2014                          A  fines de Jun*</v>
      </c>
      <c r="BT4" s="1220" t="str">
        <f>+entero!BT3</f>
        <v>2014                          A  fines de Jul*</v>
      </c>
      <c r="BU4" s="1220" t="str">
        <f>+entero!BU3</f>
        <v>2014                          A  fines de Ago*</v>
      </c>
      <c r="BV4" s="1220" t="str">
        <f>+entero!BV3</f>
        <v>2014                          A  fines de Sep*</v>
      </c>
      <c r="BW4" s="1220" t="str">
        <f>+entero!BW3</f>
        <v>2014                          A  fines de Oct*</v>
      </c>
      <c r="BX4" s="1220" t="str">
        <f>+entero!BX3</f>
        <v>2014                          A  fines de Nov*</v>
      </c>
      <c r="BY4" s="1220" t="str">
        <f>+entero!BY3</f>
        <v>2014                          A  fines de Dic*</v>
      </c>
      <c r="BZ4" s="1220" t="str">
        <f>+entero!BZ3</f>
        <v>2015                         A  fines de Ene*</v>
      </c>
      <c r="CA4" s="1220" t="str">
        <f>+entero!CA3</f>
        <v>2015                         A  fines de Feb*</v>
      </c>
      <c r="CB4" s="1220" t="str">
        <f>+entero!CB3</f>
        <v>2015                         A  fines de Mar*</v>
      </c>
      <c r="CC4" s="1220" t="str">
        <f>+entero!CC3</f>
        <v xml:space="preserve">2015                         A  fines de adr* </v>
      </c>
      <c r="CD4" s="1220" t="str">
        <f>+entero!CD3</f>
        <v xml:space="preserve">2015                         A  fines de May* </v>
      </c>
      <c r="CE4" s="1220" t="str">
        <f>+entero!CE3</f>
        <v xml:space="preserve">2015                         A  fines de Jun* </v>
      </c>
      <c r="CF4" s="1220" t="str">
        <f>+entero!CF3</f>
        <v xml:space="preserve">2015                         A  fines de Jul* </v>
      </c>
      <c r="CG4" s="1220" t="str">
        <f>+entero!CG3</f>
        <v xml:space="preserve">2015                         A  fines de Ago* </v>
      </c>
      <c r="CH4" s="1220" t="str">
        <f>+entero!CH3</f>
        <v xml:space="preserve">2015                         A  fines de Sep* </v>
      </c>
      <c r="CI4" s="1220" t="str">
        <f>+entero!CI3</f>
        <v xml:space="preserve">2015                         A  fines de Oct* </v>
      </c>
      <c r="CJ4" s="1220" t="str">
        <f>+entero!CJ3</f>
        <v xml:space="preserve">2015                         A  fines de Nov* </v>
      </c>
      <c r="CK4" s="1220" t="str">
        <f>+entero!CK3</f>
        <v xml:space="preserve">2015                         A  fines de Dic* </v>
      </c>
      <c r="CL4" s="1220" t="str">
        <f>+entero!CL3</f>
        <v xml:space="preserve">2016                         A  fines de Ene* </v>
      </c>
      <c r="CM4" s="1220" t="str">
        <f>+entero!CM3</f>
        <v xml:space="preserve">2016                         A  fines de Feb* </v>
      </c>
      <c r="CN4" s="1220" t="str">
        <f>+entero!CN3</f>
        <v xml:space="preserve">2016                         A  fines de Mar* </v>
      </c>
      <c r="CO4" s="1220" t="str">
        <f>+entero!CO3</f>
        <v xml:space="preserve">2016                         A  fines de adr* </v>
      </c>
      <c r="CP4" s="1220" t="str">
        <f>+entero!CP3</f>
        <v xml:space="preserve">2016                         A  fines de May* </v>
      </c>
      <c r="CQ4" s="1220" t="str">
        <f>+entero!CQ3</f>
        <v xml:space="preserve">2016                         A  fines de Jun* </v>
      </c>
      <c r="CR4" s="1220" t="str">
        <f>+entero!CR3</f>
        <v xml:space="preserve">2016                         A  fines de Jul* </v>
      </c>
      <c r="CS4" s="1220" t="str">
        <f>+entero!CS3</f>
        <v xml:space="preserve">2016                         A  fines de Ago* </v>
      </c>
      <c r="CT4" s="1220" t="str">
        <f>+entero!CT3</f>
        <v xml:space="preserve">2016                         A  fines de Sep* </v>
      </c>
      <c r="CU4" s="1220" t="str">
        <f>+entero!CU3</f>
        <v xml:space="preserve">2016                         A  fines de Oct* </v>
      </c>
      <c r="CV4" s="1220" t="str">
        <f>+entero!CV3</f>
        <v xml:space="preserve">2016                         A  fines de Nov* </v>
      </c>
      <c r="CW4" s="1220" t="str">
        <f>+entero!CW3</f>
        <v>2016                         A  fines de Dic* 15</v>
      </c>
      <c r="CX4" s="1220" t="str">
        <f>+entero!CX3</f>
        <v xml:space="preserve">2017                         A  fines de Ene* </v>
      </c>
      <c r="CY4" s="1220" t="str">
        <f>+entero!CY3</f>
        <v xml:space="preserve">2017                         A  fines de Feb* </v>
      </c>
      <c r="CZ4" s="1220" t="str">
        <f>+entero!CZ3</f>
        <v xml:space="preserve">2017                         A  fines de Mar* </v>
      </c>
      <c r="DA4" s="1220" t="str">
        <f>+entero!DA3</f>
        <v xml:space="preserve">2017                         A  fines de Abr* </v>
      </c>
      <c r="DB4" s="1220" t="str">
        <f>+entero!DB3</f>
        <v xml:space="preserve">2017                         A  fines de May* </v>
      </c>
      <c r="DC4" s="1220" t="str">
        <f>+entero!DC3</f>
        <v xml:space="preserve">2017                         A  fines de Jun* </v>
      </c>
      <c r="DD4" s="1220" t="str">
        <f>+entero!DD3</f>
        <v xml:space="preserve">2017                         A  fines de Jul* </v>
      </c>
      <c r="DE4" s="1220" t="str">
        <f>+entero!DE3</f>
        <v xml:space="preserve">2017                         A  fines de Ago* </v>
      </c>
      <c r="DF4" s="1220" t="str">
        <f>+entero!DF3</f>
        <v xml:space="preserve">2017                         A  fines de Sep* </v>
      </c>
      <c r="DG4" s="1220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206" t="str">
        <f>+entero!FJ3</f>
        <v>2022
 A fines de May</v>
      </c>
      <c r="FJ4" s="1145" t="str">
        <f>+entero!FK3</f>
        <v>Semana 1</v>
      </c>
      <c r="FK4" s="1192" t="str">
        <f>+entero!FL3</f>
        <v>Semana 2</v>
      </c>
      <c r="FL4" s="1195" t="str">
        <f>+entero!FM3</f>
        <v>Semana 3</v>
      </c>
      <c r="FM4" s="1224" t="str">
        <f>+entero!FN3</f>
        <v>Semana 4</v>
      </c>
      <c r="FN4" s="1225"/>
      <c r="FO4" s="1225"/>
      <c r="FP4" s="1226"/>
      <c r="FQ4" s="1228" t="s">
        <v>296</v>
      </c>
      <c r="FR4" s="1229"/>
      <c r="FS4" s="165"/>
      <c r="FT4" s="165"/>
      <c r="FU4" s="165"/>
      <c r="FV4" s="165"/>
      <c r="FW4" s="165"/>
      <c r="FX4" s="165"/>
      <c r="FY4" s="165"/>
      <c r="FZ4" s="165"/>
    </row>
    <row r="5" spans="3:182" ht="23.25" customHeight="1" thickBot="1" x14ac:dyDescent="0.25">
      <c r="C5" s="16"/>
      <c r="D5" s="1231"/>
      <c r="E5" s="1230"/>
      <c r="F5" s="1230"/>
      <c r="G5" s="1230"/>
      <c r="H5" s="1230"/>
      <c r="I5" s="1230"/>
      <c r="J5" s="1230"/>
      <c r="K5" s="1230"/>
      <c r="L5" s="1230"/>
      <c r="M5" s="1230"/>
      <c r="N5" s="1230"/>
      <c r="O5" s="1230"/>
      <c r="P5" s="1230"/>
      <c r="Q5" s="1230"/>
      <c r="R5" s="1230"/>
      <c r="S5" s="1230"/>
      <c r="T5" s="1230"/>
      <c r="U5" s="1230"/>
      <c r="V5" s="1230"/>
      <c r="W5" s="1230"/>
      <c r="X5" s="1230"/>
      <c r="Y5" s="1230"/>
      <c r="Z5" s="1230"/>
      <c r="AA5" s="1230"/>
      <c r="AB5" s="1230"/>
      <c r="AC5" s="1230"/>
      <c r="AD5" s="1230"/>
      <c r="AE5" s="1230"/>
      <c r="AF5" s="1230"/>
      <c r="AG5" s="1230"/>
      <c r="AH5" s="1230"/>
      <c r="AI5" s="1230"/>
      <c r="AJ5" s="1230"/>
      <c r="AK5" s="1230"/>
      <c r="AL5" s="1230"/>
      <c r="AM5" s="1230"/>
      <c r="AN5" s="1230"/>
      <c r="AO5" s="1230"/>
      <c r="AP5" s="1230"/>
      <c r="AQ5" s="1230"/>
      <c r="AR5" s="1230"/>
      <c r="AS5" s="1230"/>
      <c r="AT5" s="1230"/>
      <c r="AU5" s="1230"/>
      <c r="AV5" s="1230"/>
      <c r="AW5" s="1230"/>
      <c r="AX5" s="1230"/>
      <c r="AY5" s="1230"/>
      <c r="AZ5" s="1230"/>
      <c r="BA5" s="1230"/>
      <c r="BB5" s="1230"/>
      <c r="BC5" s="1230"/>
      <c r="BD5" s="1230"/>
      <c r="BE5" s="1230"/>
      <c r="BF5" s="1230"/>
      <c r="BG5" s="1230"/>
      <c r="BH5" s="1230"/>
      <c r="BI5" s="1230"/>
      <c r="BJ5" s="1230"/>
      <c r="BK5" s="1230"/>
      <c r="BL5" s="1230"/>
      <c r="BM5" s="1230"/>
      <c r="BN5" s="1230"/>
      <c r="BO5" s="1230"/>
      <c r="BP5" s="1230"/>
      <c r="BQ5" s="1230"/>
      <c r="BR5" s="1230"/>
      <c r="BS5" s="1230"/>
      <c r="BT5" s="1230"/>
      <c r="BU5" s="1230"/>
      <c r="BV5" s="1230"/>
      <c r="BW5" s="1230"/>
      <c r="BX5" s="1230"/>
      <c r="BY5" s="1230"/>
      <c r="BZ5" s="1230"/>
      <c r="CA5" s="1230"/>
      <c r="CB5" s="1230"/>
      <c r="CC5" s="1230"/>
      <c r="CD5" s="1230"/>
      <c r="CE5" s="1230"/>
      <c r="CF5" s="1230"/>
      <c r="CG5" s="1230"/>
      <c r="CH5" s="1230"/>
      <c r="CI5" s="1230"/>
      <c r="CJ5" s="1230"/>
      <c r="CK5" s="1230"/>
      <c r="CL5" s="1230"/>
      <c r="CM5" s="1230"/>
      <c r="CN5" s="1230"/>
      <c r="CO5" s="1230"/>
      <c r="CP5" s="1230"/>
      <c r="CQ5" s="1230"/>
      <c r="CR5" s="1230"/>
      <c r="CS5" s="1230"/>
      <c r="CT5" s="1230"/>
      <c r="CU5" s="1230"/>
      <c r="CV5" s="1230"/>
      <c r="CW5" s="1230"/>
      <c r="CX5" s="1230"/>
      <c r="CY5" s="1230"/>
      <c r="CZ5" s="1230"/>
      <c r="DA5" s="1230"/>
      <c r="DB5" s="1230"/>
      <c r="DC5" s="1230"/>
      <c r="DD5" s="1230"/>
      <c r="DE5" s="1230"/>
      <c r="DF5" s="1230"/>
      <c r="DG5" s="1230"/>
      <c r="DH5" s="1227"/>
      <c r="DI5" s="1227">
        <f>+entero!DI4</f>
        <v>0</v>
      </c>
      <c r="DJ5" s="1227">
        <f>+entero!DJ4</f>
        <v>0</v>
      </c>
      <c r="DK5" s="1227">
        <f>+entero!DK4</f>
        <v>0</v>
      </c>
      <c r="DL5" s="1227">
        <f>+entero!DL4</f>
        <v>0</v>
      </c>
      <c r="DM5" s="1227">
        <f>+entero!DM4</f>
        <v>0</v>
      </c>
      <c r="DN5" s="1227">
        <f>+entero!DN4</f>
        <v>0</v>
      </c>
      <c r="DO5" s="1227">
        <f>+entero!DO4</f>
        <v>0</v>
      </c>
      <c r="DP5" s="1227">
        <f>+entero!DP4</f>
        <v>0</v>
      </c>
      <c r="DQ5" s="1227">
        <f>+entero!DQ4</f>
        <v>0</v>
      </c>
      <c r="DR5" s="1227">
        <f>+entero!DR4</f>
        <v>0</v>
      </c>
      <c r="DS5" s="1227">
        <f>+entero!DS4</f>
        <v>0</v>
      </c>
      <c r="DT5" s="1227">
        <f>+entero!DT4</f>
        <v>0</v>
      </c>
      <c r="DU5" s="1227">
        <f>+entero!DU4</f>
        <v>0</v>
      </c>
      <c r="DV5" s="1227">
        <f>+entero!DV4</f>
        <v>0</v>
      </c>
      <c r="DW5" s="1227">
        <f>+entero!DW4</f>
        <v>0</v>
      </c>
      <c r="DX5" s="1227">
        <f>+entero!DX4</f>
        <v>0</v>
      </c>
      <c r="DY5" s="1227">
        <f>+entero!DY4</f>
        <v>0</v>
      </c>
      <c r="DZ5" s="1227">
        <f>+entero!DZ4</f>
        <v>0</v>
      </c>
      <c r="EA5" s="1227">
        <f>+entero!EA4</f>
        <v>0</v>
      </c>
      <c r="EB5" s="1227">
        <f>+entero!EB4</f>
        <v>0</v>
      </c>
      <c r="EC5" s="1227">
        <f>+entero!EC4</f>
        <v>0</v>
      </c>
      <c r="ED5" s="1227">
        <f>+entero!ED4</f>
        <v>0</v>
      </c>
      <c r="EE5" s="1227">
        <f>+entero!EE4</f>
        <v>0</v>
      </c>
      <c r="EF5" s="1227">
        <f>+entero!EF4</f>
        <v>0</v>
      </c>
      <c r="EG5" s="1227">
        <f>+entero!EG4</f>
        <v>0</v>
      </c>
      <c r="EH5" s="1227">
        <f>+entero!EH4</f>
        <v>0</v>
      </c>
      <c r="EI5" s="1227">
        <f>+entero!EI4</f>
        <v>0</v>
      </c>
      <c r="EJ5" s="1227">
        <f>+entero!EJ4</f>
        <v>0</v>
      </c>
      <c r="EK5" s="1227">
        <f>+entero!EK4</f>
        <v>0</v>
      </c>
      <c r="EL5" s="1227">
        <f>+entero!EL4</f>
        <v>0</v>
      </c>
      <c r="EM5" s="1227">
        <f>+entero!EM4</f>
        <v>0</v>
      </c>
      <c r="EN5" s="1227">
        <f>+entero!EN4</f>
        <v>0</v>
      </c>
      <c r="EO5" s="1227">
        <f>+entero!EO4</f>
        <v>0</v>
      </c>
      <c r="EP5" s="1227">
        <f>+entero!EP4</f>
        <v>0</v>
      </c>
      <c r="EQ5" s="1227">
        <f>+entero!EQ4</f>
        <v>0</v>
      </c>
      <c r="ER5" s="1227">
        <f>+entero!ER4</f>
        <v>0</v>
      </c>
      <c r="ES5" s="1227">
        <f>+entero!ES4</f>
        <v>0</v>
      </c>
      <c r="ET5" s="1227">
        <f>+entero!ET4</f>
        <v>0</v>
      </c>
      <c r="EU5" s="1227">
        <f>+entero!EU4</f>
        <v>0</v>
      </c>
      <c r="EV5" s="1227">
        <f>+entero!EV4</f>
        <v>0</v>
      </c>
      <c r="EW5" s="1227">
        <f>+entero!EW4</f>
        <v>0</v>
      </c>
      <c r="EX5" s="1227">
        <f>+entero!EX4</f>
        <v>0</v>
      </c>
      <c r="EY5" s="1227">
        <f>+entero!EY4</f>
        <v>0</v>
      </c>
      <c r="EZ5" s="1227">
        <f>+entero!EZ4</f>
        <v>0</v>
      </c>
      <c r="FA5" s="1227">
        <f>+entero!FA4</f>
        <v>0</v>
      </c>
      <c r="FB5" s="1227">
        <f>+entero!FB4</f>
        <v>0</v>
      </c>
      <c r="FC5" s="1227">
        <f>+entero!FC4</f>
        <v>0</v>
      </c>
      <c r="FD5" s="1227">
        <f>+entero!FD4</f>
        <v>0</v>
      </c>
      <c r="FE5" s="1227">
        <f>+entero!FE4</f>
        <v>0</v>
      </c>
      <c r="FF5" s="1227">
        <f>+entero!FF4</f>
        <v>0</v>
      </c>
      <c r="FG5" s="1227">
        <f>+entero!FG4</f>
        <v>0</v>
      </c>
      <c r="FH5" s="1227">
        <f>+entero!FH4</f>
        <v>0</v>
      </c>
      <c r="FI5" s="1227">
        <f>+entero!FJ4</f>
        <v>0</v>
      </c>
      <c r="FJ5" s="1086">
        <f>+entero!FK4</f>
        <v>44715</v>
      </c>
      <c r="FK5" s="1086">
        <f>+entero!FL4</f>
        <v>44722</v>
      </c>
      <c r="FL5" s="1086">
        <f>+entero!FM4</f>
        <v>44729</v>
      </c>
      <c r="FM5" s="1074">
        <f>+entero!FN4</f>
        <v>44732</v>
      </c>
      <c r="FN5" s="1126">
        <f>+entero!FO4</f>
        <v>44734</v>
      </c>
      <c r="FO5" s="1126">
        <f>+entero!FP4</f>
        <v>44735</v>
      </c>
      <c r="FP5" s="1147">
        <f>+entero!FQ4</f>
        <v>44736</v>
      </c>
      <c r="FQ5" s="1075" t="s">
        <v>225</v>
      </c>
      <c r="FR5" s="1076" t="s">
        <v>169</v>
      </c>
      <c r="FS5" s="165"/>
      <c r="FT5" s="165"/>
      <c r="FU5" s="165"/>
      <c r="FV5" s="165"/>
      <c r="FW5" s="165"/>
      <c r="FX5" s="165"/>
      <c r="FY5" s="165"/>
      <c r="FZ5" s="165"/>
    </row>
    <row r="6" spans="3:18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1025"/>
      <c r="FQ6" s="913"/>
      <c r="FR6" s="1025"/>
      <c r="FS6" s="165"/>
      <c r="FT6" s="165"/>
      <c r="FU6" s="165"/>
      <c r="FV6" s="165"/>
      <c r="FW6" s="165"/>
      <c r="FX6" s="165"/>
      <c r="FY6" s="165"/>
      <c r="FZ6" s="165"/>
    </row>
    <row r="7" spans="3:182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+entero!FJ7</f>
        <v>4577.5448384199999</v>
      </c>
      <c r="FJ7" s="1026">
        <f>+entero!FK7</f>
        <v>4578.3324827300003</v>
      </c>
      <c r="FK7" s="1026">
        <f>+entero!FL7</f>
        <v>4610.3407720699997</v>
      </c>
      <c r="FL7" s="1026">
        <f>+entero!FM7</f>
        <v>4625.9815541099997</v>
      </c>
      <c r="FM7" s="743">
        <f>+entero!FN7</f>
        <v>4630.7781068300001</v>
      </c>
      <c r="FN7" s="458">
        <f>+entero!FO7</f>
        <v>4614.6607445400005</v>
      </c>
      <c r="FO7" s="458">
        <f>+entero!FP7</f>
        <v>4638.5146273199998</v>
      </c>
      <c r="FP7" s="1026">
        <f>+entero!FQ7</f>
        <v>4570.2833437100007</v>
      </c>
      <c r="FQ7" s="743">
        <f>+entero!FR7</f>
        <v>-55.69821039999897</v>
      </c>
      <c r="FR7" s="912">
        <f>+entero!FS7</f>
        <v>-1.2040301014714019</v>
      </c>
      <c r="FS7" s="165"/>
      <c r="FT7" s="165"/>
      <c r="FU7" s="165"/>
      <c r="FV7" s="165"/>
      <c r="FW7" s="165"/>
      <c r="FX7" s="165"/>
      <c r="FY7" s="165"/>
      <c r="FZ7" s="165"/>
    </row>
    <row r="8" spans="3:182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+entero!FJ8</f>
        <v>1439.0442897899998</v>
      </c>
      <c r="FJ8" s="1026">
        <f>+entero!FK8</f>
        <v>1421.0259445700001</v>
      </c>
      <c r="FK8" s="1026">
        <f>+entero!FL8</f>
        <v>1481.34799335</v>
      </c>
      <c r="FL8" s="1026">
        <f>+entero!FM8</f>
        <v>1526.8454627799999</v>
      </c>
      <c r="FM8" s="743">
        <f>+entero!FN8</f>
        <v>1525.1868363200001</v>
      </c>
      <c r="FN8" s="458">
        <f>+entero!FO8</f>
        <v>1504.7590511000001</v>
      </c>
      <c r="FO8" s="458">
        <f>+entero!FP8</f>
        <v>1530.3877297700001</v>
      </c>
      <c r="FP8" s="1026">
        <f>+entero!FQ8</f>
        <v>1478.1290229900001</v>
      </c>
      <c r="FQ8" s="743">
        <f>+entero!FR8</f>
        <v>-48.716439789999868</v>
      </c>
      <c r="FR8" s="912">
        <f>+entero!FS8</f>
        <v>-3.1906594987877512</v>
      </c>
      <c r="FS8" s="165"/>
      <c r="FT8" s="165"/>
      <c r="FU8" s="165"/>
      <c r="FV8" s="165"/>
      <c r="FW8" s="165"/>
      <c r="FX8" s="165"/>
      <c r="FY8" s="165"/>
      <c r="FZ8" s="165"/>
    </row>
    <row r="9" spans="3:182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+entero!FJ9</f>
        <v>538.45021450000002</v>
      </c>
      <c r="FJ9" s="1026">
        <f>+entero!FK9</f>
        <v>538.00321880000001</v>
      </c>
      <c r="FK9" s="1026">
        <f>+entero!FL9</f>
        <v>537.34469836000005</v>
      </c>
      <c r="FL9" s="1026">
        <f>+entero!FM9</f>
        <v>531.53375433999997</v>
      </c>
      <c r="FM9" s="743">
        <f>+entero!FN9</f>
        <v>532.89868762000003</v>
      </c>
      <c r="FN9" s="458">
        <f>+entero!FO9</f>
        <v>532.89868762000003</v>
      </c>
      <c r="FO9" s="458">
        <f>+entero!FP9</f>
        <v>532.19227477999993</v>
      </c>
      <c r="FP9" s="1026">
        <f>+entero!FQ9</f>
        <v>532.16433755000003</v>
      </c>
      <c r="FQ9" s="743">
        <f>+entero!FR9</f>
        <v>0.63058321000005435</v>
      </c>
      <c r="FR9" s="912">
        <f>+entero!FS9</f>
        <v>0.11863465017062615</v>
      </c>
      <c r="FS9" s="165"/>
      <c r="FT9" s="165"/>
      <c r="FU9" s="165"/>
      <c r="FV9" s="165"/>
      <c r="FW9" s="165"/>
      <c r="FX9" s="165"/>
      <c r="FY9" s="165"/>
      <c r="FZ9" s="165"/>
    </row>
    <row r="10" spans="3:182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+entero!FJ10</f>
        <v>2564.9281860600004</v>
      </c>
      <c r="FJ10" s="1026">
        <f>+entero!FK10</f>
        <v>2584.2103280199999</v>
      </c>
      <c r="FK10" s="1026">
        <f>+entero!FL10</f>
        <v>2556.5980431399998</v>
      </c>
      <c r="FL10" s="1026">
        <f>+entero!FM10</f>
        <v>2532.9313372900001</v>
      </c>
      <c r="FM10" s="743">
        <f>+entero!FN10</f>
        <v>2537.9325510200001</v>
      </c>
      <c r="FN10" s="458">
        <f>+entero!FO10</f>
        <v>2542.2429739499999</v>
      </c>
      <c r="FO10" s="458">
        <f>+entero!FP10</f>
        <v>2541.2206689499999</v>
      </c>
      <c r="FP10" s="1026">
        <f>+entero!FQ10</f>
        <v>2525.2778516500002</v>
      </c>
      <c r="FQ10" s="743">
        <f>+entero!FR10</f>
        <v>-7.6534856399998716</v>
      </c>
      <c r="FR10" s="912">
        <f>+entero!FS10</f>
        <v>-0.30215922268893347</v>
      </c>
      <c r="FS10" s="165"/>
      <c r="FT10" s="165"/>
      <c r="FU10" s="165"/>
      <c r="FV10" s="165"/>
      <c r="FW10" s="165"/>
      <c r="FX10" s="165"/>
      <c r="FY10" s="165"/>
      <c r="FZ10" s="165"/>
    </row>
    <row r="11" spans="3:182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+entero!FJ11</f>
        <v>35.122148070000001</v>
      </c>
      <c r="FJ11" s="1026">
        <f>+entero!FK11</f>
        <v>35.092991339999998</v>
      </c>
      <c r="FK11" s="1026">
        <f>+entero!FL11</f>
        <v>35.05003722</v>
      </c>
      <c r="FL11" s="1026">
        <f>+entero!FM11</f>
        <v>34.670999700000003</v>
      </c>
      <c r="FM11" s="743">
        <f>+entero!FN11</f>
        <v>34.760031869999999</v>
      </c>
      <c r="FN11" s="458">
        <f>+entero!FO11</f>
        <v>34.760031869999999</v>
      </c>
      <c r="FO11" s="458">
        <f>+entero!FP11</f>
        <v>34.71395382</v>
      </c>
      <c r="FP11" s="1026">
        <f>+entero!FQ11</f>
        <v>34.71213152</v>
      </c>
      <c r="FQ11" s="967">
        <f>+entero!FR11</f>
        <v>4.1131819999996821E-2</v>
      </c>
      <c r="FR11" s="912">
        <f>+entero!FS11</f>
        <v>0.1186346524643096</v>
      </c>
      <c r="FS11" s="165"/>
      <c r="FT11" s="165"/>
      <c r="FU11" s="165"/>
      <c r="FV11" s="165"/>
      <c r="FW11" s="165"/>
      <c r="FX11" s="165"/>
      <c r="FY11" s="165"/>
      <c r="FZ11" s="165"/>
    </row>
    <row r="12" spans="3:182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+entero!FJ12</f>
        <v>4577.5448232399995</v>
      </c>
      <c r="FJ12" s="1026">
        <f>+entero!FK12</f>
        <v>4578.3312855600007</v>
      </c>
      <c r="FK12" s="1026">
        <f>+entero!FL12</f>
        <v>4610.3407568900002</v>
      </c>
      <c r="FL12" s="1026">
        <f>+entero!FM12</f>
        <v>4625.9815389300002</v>
      </c>
      <c r="FM12" s="743">
        <f>+entero!FN12</f>
        <v>4630.7780916499996</v>
      </c>
      <c r="FN12" s="458">
        <f>+entero!FO12</f>
        <v>4614.66072936</v>
      </c>
      <c r="FO12" s="458">
        <f>+entero!FP12</f>
        <v>4638.5146121400003</v>
      </c>
      <c r="FP12" s="1026">
        <f>+entero!FQ12</f>
        <v>4570.2833285300003</v>
      </c>
      <c r="FQ12" s="743">
        <f>+entero!FR12</f>
        <v>-55.69821039999988</v>
      </c>
      <c r="FR12" s="912">
        <f>+entero!FS12</f>
        <v>-1.204030105422405</v>
      </c>
      <c r="FS12" s="165"/>
      <c r="FT12" s="165"/>
      <c r="FU12" s="165"/>
      <c r="FV12" s="165"/>
      <c r="FW12" s="165"/>
      <c r="FX12" s="165"/>
      <c r="FY12" s="165"/>
      <c r="FZ12" s="165"/>
    </row>
    <row r="13" spans="3:182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+entero!FJ13</f>
        <v>1399.14912146647</v>
      </c>
      <c r="FJ13" s="1026">
        <f>+entero!FK13</f>
        <v>1390.6010627201165</v>
      </c>
      <c r="FK13" s="1026">
        <f>+entero!FL13</f>
        <v>1382.8477165801744</v>
      </c>
      <c r="FL13" s="1026">
        <f>+entero!FM13</f>
        <v>1387.9836287303201</v>
      </c>
      <c r="FM13" s="743">
        <f>+entero!FN13</f>
        <v>1374.0125735597667</v>
      </c>
      <c r="FN13" s="458">
        <f>+entero!FO13</f>
        <v>1400.4793139708459</v>
      </c>
      <c r="FO13" s="458">
        <f>+entero!FP13</f>
        <v>1386.2616637696792</v>
      </c>
      <c r="FP13" s="1026">
        <f>+entero!FQ13</f>
        <v>1373.6039032973763</v>
      </c>
      <c r="FQ13" s="743">
        <f>+entero!FR13</f>
        <v>-14.379725432943815</v>
      </c>
      <c r="FR13" s="912">
        <f>+entero!FS13</f>
        <v>-1.036015492927528</v>
      </c>
      <c r="FS13" s="165"/>
      <c r="FT13" s="165"/>
      <c r="FU13" s="165"/>
      <c r="FV13" s="165"/>
      <c r="FW13" s="165"/>
      <c r="FX13" s="165"/>
      <c r="FY13" s="165"/>
      <c r="FZ13" s="165"/>
    </row>
    <row r="14" spans="3:182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+entero!FJ14</f>
        <v>444.99808333000004</v>
      </c>
      <c r="FJ14" s="1026">
        <f>+entero!FK14</f>
        <v>445.02016985999984</v>
      </c>
      <c r="FK14" s="1026">
        <f>+entero!FL14</f>
        <v>444.10067964999996</v>
      </c>
      <c r="FL14" s="1026">
        <f>+entero!FM14</f>
        <v>442.16097728</v>
      </c>
      <c r="FM14" s="743">
        <f>+entero!FN14</f>
        <v>442.17767688999987</v>
      </c>
      <c r="FN14" s="458">
        <f>+entero!FO14</f>
        <v>448.38779334999992</v>
      </c>
      <c r="FO14" s="458">
        <f>+entero!FP14</f>
        <v>448.40671757999991</v>
      </c>
      <c r="FP14" s="1026">
        <f>+entero!FQ14</f>
        <v>448.41634577000002</v>
      </c>
      <c r="FQ14" s="1153">
        <f>+entero!FR14</f>
        <v>6.2553684900000235</v>
      </c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3:182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+entero!FJ15</f>
        <v>0</v>
      </c>
      <c r="FJ15" s="1026">
        <f>+entero!FK15</f>
        <v>0</v>
      </c>
      <c r="FK15" s="1026">
        <f>+entero!FL15</f>
        <v>0</v>
      </c>
      <c r="FL15" s="1026">
        <f>+entero!FM15</f>
        <v>0</v>
      </c>
      <c r="FM15" s="743">
        <f>+entero!FN15</f>
        <v>0</v>
      </c>
      <c r="FN15" s="458">
        <f>+entero!FO15</f>
        <v>0</v>
      </c>
      <c r="FO15" s="458">
        <f>+entero!FP15</f>
        <v>0</v>
      </c>
      <c r="FP15" s="1026">
        <f>+entero!FQ15</f>
        <v>0</v>
      </c>
      <c r="FQ15" s="914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3:182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+entero!FJ16</f>
        <v>27.282002480000003</v>
      </c>
      <c r="FJ16" s="1026">
        <f>+entero!FK16</f>
        <v>27.282461040000001</v>
      </c>
      <c r="FK16" s="1026">
        <f>+entero!FL16</f>
        <v>27.284336699999997</v>
      </c>
      <c r="FL16" s="1026">
        <f>+entero!FM16</f>
        <v>27.279813390000001</v>
      </c>
      <c r="FM16" s="743">
        <f>+entero!FN16</f>
        <v>27.280972589999998</v>
      </c>
      <c r="FN16" s="458">
        <f>+entero!FO16</f>
        <v>27.282128909999997</v>
      </c>
      <c r="FO16" s="458">
        <f>+entero!FP16</f>
        <v>27.283727930000005</v>
      </c>
      <c r="FP16" s="1026">
        <f>+entero!FQ16</f>
        <v>27.28421496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2:190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+entero!FJ17</f>
        <v>0</v>
      </c>
      <c r="FJ17" s="1026">
        <f>+entero!FK17</f>
        <v>0</v>
      </c>
      <c r="FK17" s="1026">
        <f>+entero!FL17</f>
        <v>0</v>
      </c>
      <c r="FL17" s="1026">
        <f>+entero!FM17</f>
        <v>0</v>
      </c>
      <c r="FM17" s="743">
        <f>+entero!FN17</f>
        <v>0</v>
      </c>
      <c r="FN17" s="458">
        <f>+entero!FO17</f>
        <v>0</v>
      </c>
      <c r="FO17" s="458">
        <f>+entero!FP17</f>
        <v>0</v>
      </c>
      <c r="FP17" s="1026">
        <f>+entero!FQ17</f>
        <v>0</v>
      </c>
      <c r="FQ17" s="743"/>
      <c r="FR17" s="912"/>
      <c r="FS17" s="775"/>
      <c r="FT17" s="775"/>
      <c r="FU17" s="775"/>
      <c r="FV17" s="775"/>
      <c r="FW17" s="775"/>
      <c r="FX17" s="775"/>
      <c r="FY17" s="775"/>
      <c r="FZ17" s="775"/>
      <c r="GA17" s="776"/>
      <c r="GB17" s="776"/>
      <c r="GC17" s="776"/>
      <c r="GD17" s="776"/>
      <c r="GE17" s="776"/>
      <c r="GF17" s="776"/>
      <c r="GG17" s="776"/>
      <c r="GH17" s="776"/>
    </row>
    <row r="18" spans="2:190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+entero!FJ18</f>
        <v>6003.97594718647</v>
      </c>
      <c r="FJ18" s="1026">
        <f>+entero!FK18</f>
        <v>5996.2148093201176</v>
      </c>
      <c r="FK18" s="1026">
        <f>+entero!FL18</f>
        <v>6020.4728101701739</v>
      </c>
      <c r="FL18" s="1026">
        <f>+entero!FM18</f>
        <v>6041.2449810503203</v>
      </c>
      <c r="FM18" s="743">
        <f>+entero!FN18</f>
        <v>6032.071637799766</v>
      </c>
      <c r="FN18" s="458">
        <f>+entero!FO18</f>
        <v>6042.4221722408465</v>
      </c>
      <c r="FO18" s="458">
        <f>+entero!FP18</f>
        <v>6052.0600038396797</v>
      </c>
      <c r="FP18" s="1026">
        <f>+entero!FQ18</f>
        <v>5971.1714467873771</v>
      </c>
      <c r="FQ18" s="743">
        <f>+entero!FR18</f>
        <v>-70.073534262943213</v>
      </c>
      <c r="FR18" s="912">
        <f>+entero!FS18</f>
        <v>-1.1599187664586372</v>
      </c>
      <c r="FS18" s="165"/>
      <c r="FT18" s="165"/>
      <c r="FU18" s="165"/>
      <c r="FV18" s="165"/>
      <c r="FW18" s="165"/>
      <c r="FX18" s="165"/>
      <c r="FY18" s="165"/>
      <c r="FZ18" s="165"/>
    </row>
    <row r="19" spans="2:190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+entero!FJ19</f>
        <v>0.4</v>
      </c>
      <c r="FJ19" s="1027">
        <f>+entero!FK19</f>
        <v>0</v>
      </c>
      <c r="FK19" s="1027">
        <f>+entero!FL19</f>
        <v>0</v>
      </c>
      <c r="FL19" s="1027">
        <f>+entero!FM19</f>
        <v>0.2</v>
      </c>
      <c r="FM19" s="967">
        <f>+entero!FN19</f>
        <v>0</v>
      </c>
      <c r="FN19" s="981">
        <f>+entero!FO19</f>
        <v>0.2</v>
      </c>
      <c r="FO19" s="981">
        <f>+entero!FP19</f>
        <v>0</v>
      </c>
      <c r="FP19" s="1027">
        <f>+entero!FQ19</f>
        <v>0</v>
      </c>
      <c r="FQ19" s="967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2:190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+entero!FJ20</f>
        <v>0</v>
      </c>
      <c r="FJ20" s="1026">
        <f>+entero!FK20</f>
        <v>0</v>
      </c>
      <c r="FK20" s="1026">
        <f>+entero!FL20</f>
        <v>0</v>
      </c>
      <c r="FL20" s="1026">
        <f>+entero!FM20</f>
        <v>0</v>
      </c>
      <c r="FM20" s="743">
        <f>+entero!FN20</f>
        <v>0</v>
      </c>
      <c r="FN20" s="458">
        <f>+entero!FO20</f>
        <v>0</v>
      </c>
      <c r="FO20" s="458">
        <f>+entero!FP20</f>
        <v>0</v>
      </c>
      <c r="FP20" s="1026">
        <f>+entero!FQ20</f>
        <v>0</v>
      </c>
      <c r="FQ20" s="967"/>
      <c r="FR20" s="912"/>
      <c r="FS20" s="165"/>
      <c r="FT20" s="165"/>
      <c r="FU20" s="165"/>
      <c r="FV20" s="165"/>
      <c r="FW20" s="165"/>
      <c r="FX20" s="165"/>
      <c r="FY20" s="165"/>
      <c r="FZ20" s="165"/>
    </row>
    <row r="21" spans="2:190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+entero!FJ21</f>
        <v>0.2</v>
      </c>
      <c r="FJ21" s="1026">
        <f>+entero!FK21</f>
        <v>0</v>
      </c>
      <c r="FK21" s="1026">
        <f>+entero!FL21</f>
        <v>0</v>
      </c>
      <c r="FL21" s="1026">
        <f>+entero!FM21</f>
        <v>0.5</v>
      </c>
      <c r="FM21" s="743">
        <f>+entero!FN21</f>
        <v>0</v>
      </c>
      <c r="FN21" s="458">
        <f>+entero!FO21</f>
        <v>0</v>
      </c>
      <c r="FO21" s="458">
        <f>+entero!FP21</f>
        <v>0</v>
      </c>
      <c r="FP21" s="1026">
        <f>+entero!FQ21</f>
        <v>0</v>
      </c>
      <c r="FQ21" s="743"/>
      <c r="FR21" s="912"/>
      <c r="FS21" s="775"/>
      <c r="FT21" s="775"/>
      <c r="FU21" s="775"/>
      <c r="FV21" s="775"/>
      <c r="FW21" s="775"/>
      <c r="FX21" s="775"/>
      <c r="FY21" s="775"/>
      <c r="FZ21" s="775"/>
      <c r="GA21" s="776"/>
      <c r="GB21" s="776"/>
      <c r="GC21" s="776"/>
      <c r="GD21" s="776"/>
      <c r="GE21" s="776"/>
      <c r="GF21" s="776"/>
      <c r="GG21" s="776"/>
      <c r="GH21" s="776"/>
    </row>
    <row r="22" spans="2:190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+entero!FJ22</f>
        <v>0</v>
      </c>
      <c r="FJ22" s="1026">
        <f>+entero!FK22</f>
        <v>0</v>
      </c>
      <c r="FK22" s="1026">
        <f>+entero!FL22</f>
        <v>0</v>
      </c>
      <c r="FL22" s="1026">
        <f>+entero!FM22</f>
        <v>0</v>
      </c>
      <c r="FM22" s="743">
        <f>+entero!FN22</f>
        <v>0</v>
      </c>
      <c r="FN22" s="458">
        <f>+entero!FO22</f>
        <v>0</v>
      </c>
      <c r="FO22" s="458">
        <f>+entero!FP22</f>
        <v>0</v>
      </c>
      <c r="FP22" s="1026">
        <f>+entero!FQ22</f>
        <v>0</v>
      </c>
      <c r="FQ22" s="743"/>
      <c r="FR22" s="912"/>
      <c r="FS22" s="775"/>
      <c r="FT22" s="775"/>
      <c r="FU22" s="775"/>
      <c r="FV22" s="775"/>
      <c r="FW22" s="775"/>
      <c r="FX22" s="775"/>
      <c r="FY22" s="775"/>
      <c r="FZ22" s="775"/>
      <c r="GA22" s="776"/>
      <c r="GB22" s="776"/>
      <c r="GC22" s="776"/>
      <c r="GD22" s="776"/>
      <c r="GE22" s="776"/>
      <c r="GF22" s="776"/>
      <c r="GG22" s="776"/>
      <c r="GH22" s="776"/>
    </row>
    <row r="23" spans="2:190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+entero!FJ23</f>
        <v>0</v>
      </c>
      <c r="FJ23" s="1026">
        <f>+entero!FK23</f>
        <v>0</v>
      </c>
      <c r="FK23" s="1026">
        <f>+entero!FL23</f>
        <v>0</v>
      </c>
      <c r="FL23" s="1026">
        <f>+entero!FM23</f>
        <v>0</v>
      </c>
      <c r="FM23" s="743">
        <f>+entero!FN23</f>
        <v>0</v>
      </c>
      <c r="FN23" s="458">
        <f>+entero!FO23</f>
        <v>0</v>
      </c>
      <c r="FO23" s="458">
        <f>+entero!FP23</f>
        <v>0</v>
      </c>
      <c r="FP23" s="1026">
        <f>+entero!FQ23</f>
        <v>0</v>
      </c>
      <c r="FQ23" s="967"/>
      <c r="FR23" s="912"/>
      <c r="FS23" s="775"/>
      <c r="FT23" s="775"/>
      <c r="FU23" s="775"/>
      <c r="FV23" s="775"/>
      <c r="FW23" s="775"/>
      <c r="FX23" s="775"/>
      <c r="FY23" s="775"/>
      <c r="FZ23" s="775"/>
      <c r="GA23" s="776"/>
      <c r="GB23" s="776"/>
      <c r="GC23" s="776"/>
      <c r="GD23" s="776"/>
      <c r="GE23" s="776"/>
      <c r="GF23" s="776"/>
      <c r="GG23" s="776"/>
      <c r="GH23" s="776"/>
    </row>
    <row r="24" spans="2:190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+entero!FJ24</f>
        <v>0</v>
      </c>
      <c r="FJ24" s="1026">
        <f>+entero!FK24</f>
        <v>0</v>
      </c>
      <c r="FK24" s="1026">
        <f>+entero!FL24</f>
        <v>0</v>
      </c>
      <c r="FL24" s="1026">
        <f>+entero!FM24</f>
        <v>0</v>
      </c>
      <c r="FM24" s="743">
        <f>+entero!FN24</f>
        <v>0</v>
      </c>
      <c r="FN24" s="458">
        <f>+entero!FO24</f>
        <v>0</v>
      </c>
      <c r="FO24" s="458">
        <f>+entero!FP24</f>
        <v>0</v>
      </c>
      <c r="FP24" s="1026">
        <f>+entero!FQ24</f>
        <v>0</v>
      </c>
      <c r="FQ24" s="907"/>
      <c r="FR24" s="912"/>
      <c r="FS24" s="165"/>
      <c r="FT24" s="165"/>
      <c r="FU24" s="165"/>
      <c r="FV24" s="165"/>
      <c r="FW24" s="165"/>
      <c r="FX24" s="165"/>
      <c r="FY24" s="165"/>
      <c r="FZ24" s="165"/>
    </row>
    <row r="25" spans="2:190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+entero!FJ25</f>
        <v>463.46500000000003</v>
      </c>
      <c r="FJ25" s="1026">
        <f>+entero!FK25</f>
        <v>69.28</v>
      </c>
      <c r="FK25" s="1026">
        <f>+entero!FL25</f>
        <v>143.49</v>
      </c>
      <c r="FL25" s="1026">
        <f>+entero!FM25</f>
        <v>101.56</v>
      </c>
      <c r="FM25" s="743">
        <f>+entero!FN25</f>
        <v>0</v>
      </c>
      <c r="FN25" s="458">
        <f>+entero!FO25</f>
        <v>39.5</v>
      </c>
      <c r="FO25" s="458">
        <f>+entero!FP25</f>
        <v>54.190000000000005</v>
      </c>
      <c r="FP25" s="1026">
        <f>+entero!FQ25</f>
        <v>9.8959720000000004</v>
      </c>
      <c r="FQ25" s="743">
        <f>+entero!FR25</f>
        <v>2.0259719999999959</v>
      </c>
      <c r="FR25" s="912">
        <f>+entero!FS25</f>
        <v>1.9948523040567157</v>
      </c>
      <c r="FS25" s="165"/>
      <c r="FT25" s="165"/>
      <c r="FU25" s="165"/>
      <c r="FV25" s="165"/>
      <c r="FW25" s="165"/>
      <c r="FX25" s="165"/>
      <c r="FY25" s="165"/>
      <c r="FZ25" s="165"/>
    </row>
    <row r="26" spans="2:190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+entero!FJ26</f>
        <v>181.47134241000001</v>
      </c>
      <c r="FJ26" s="1026">
        <f>+entero!FK26</f>
        <v>29</v>
      </c>
      <c r="FK26" s="1026">
        <f>+entero!FL26</f>
        <v>16.22327778</v>
      </c>
      <c r="FL26" s="1026">
        <f>+entero!FM26</f>
        <v>12.170624999999999</v>
      </c>
      <c r="FM26" s="743">
        <f>+entero!FN26</f>
        <v>0</v>
      </c>
      <c r="FN26" s="458">
        <f>+entero!FO26</f>
        <v>12.09706667</v>
      </c>
      <c r="FO26" s="458">
        <f>+entero!FP26</f>
        <v>29.01173326</v>
      </c>
      <c r="FP26" s="1026">
        <f>+entero!FQ26</f>
        <v>0.16177778000000001</v>
      </c>
      <c r="FQ26" s="743">
        <f>+entero!FR26</f>
        <v>29.099952710000004</v>
      </c>
      <c r="FR26" s="912">
        <f>+entero!FS26</f>
        <v>239.09990415447035</v>
      </c>
      <c r="FS26" s="165"/>
      <c r="FT26" s="165"/>
      <c r="FU26" s="165"/>
      <c r="FV26" s="165"/>
      <c r="FW26" s="165"/>
      <c r="FX26" s="165"/>
      <c r="FY26" s="165"/>
      <c r="FZ26" s="165"/>
    </row>
    <row r="27" spans="2:19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1077"/>
      <c r="FQ27" s="1070"/>
      <c r="FR27" s="1077"/>
      <c r="FS27" s="165"/>
      <c r="FT27" s="165"/>
      <c r="FU27" s="165"/>
      <c r="FV27" s="165"/>
      <c r="FW27" s="165"/>
      <c r="FX27" s="165"/>
      <c r="FY27" s="165"/>
      <c r="FZ27" s="165"/>
    </row>
    <row r="28" spans="2:19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2:19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2:19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2:190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2:190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</sheetData>
  <mergeCells count="164">
    <mergeCell ref="FI4:FI5"/>
    <mergeCell ref="FM4:FP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Q4:F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Q7:FR8 FQ18 DU17:DU20 DU8:DU16 DU7 FQ12:FR12 FQ10:FR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B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2" width="9.28515625" style="785" customWidth="1"/>
    <col min="173" max="184" width="11.42578125" style="168"/>
  </cols>
  <sheetData>
    <row r="1" spans="1:184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4" ht="13.5" customHeight="1" x14ac:dyDescent="0.2">
      <c r="C3" s="11"/>
      <c r="D3" s="1238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35" t="str">
        <f>+entero!FN3</f>
        <v>Semana 4</v>
      </c>
      <c r="FN3" s="1236"/>
      <c r="FO3" s="1236"/>
      <c r="FP3" s="1237"/>
      <c r="FQ3" s="1233" t="s">
        <v>294</v>
      </c>
      <c r="FR3" s="1234"/>
      <c r="FS3" s="165"/>
      <c r="FT3" s="165"/>
      <c r="FU3" s="165"/>
      <c r="FV3" s="165"/>
      <c r="FW3" s="165"/>
      <c r="FX3" s="165"/>
      <c r="FY3" s="165"/>
      <c r="FZ3" s="165"/>
    </row>
    <row r="4" spans="1:184" ht="26.25" customHeight="1" thickBot="1" x14ac:dyDescent="0.25">
      <c r="C4" s="16"/>
      <c r="D4" s="1239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32"/>
      <c r="ED4" s="1232"/>
      <c r="EE4" s="1232"/>
      <c r="EF4" s="1232"/>
      <c r="EG4" s="1232"/>
      <c r="EH4" s="1232"/>
      <c r="EI4" s="1232"/>
      <c r="EJ4" s="1232"/>
      <c r="EK4" s="1232"/>
      <c r="EL4" s="1232"/>
      <c r="EM4" s="1232"/>
      <c r="EN4" s="1232"/>
      <c r="EO4" s="1232"/>
      <c r="EP4" s="1232"/>
      <c r="EQ4" s="1232"/>
      <c r="ER4" s="1232"/>
      <c r="ES4" s="1232"/>
      <c r="ET4" s="1232"/>
      <c r="EU4" s="1232"/>
      <c r="EV4" s="1232"/>
      <c r="EW4" s="1232"/>
      <c r="EX4" s="1232"/>
      <c r="EY4" s="1232"/>
      <c r="EZ4" s="1232"/>
      <c r="FA4" s="1232"/>
      <c r="FB4" s="1232"/>
      <c r="FC4" s="1232"/>
      <c r="FD4" s="1232"/>
      <c r="FE4" s="1232"/>
      <c r="FF4" s="1232"/>
      <c r="FG4" s="1232"/>
      <c r="FH4" s="1232"/>
      <c r="FI4" s="1232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148"/>
      <c r="FQ5" s="818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4" x14ac:dyDescent="0.2">
      <c r="A6" s="3"/>
      <c r="B6" s="1215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+entero!FJ28</f>
        <v>93898.190614095409</v>
      </c>
      <c r="FJ6" s="1029">
        <f>+entero!FK28</f>
        <v>95451.90192450746</v>
      </c>
      <c r="FK6" s="1029">
        <f>+entero!FL28</f>
        <v>97354.88261568881</v>
      </c>
      <c r="FL6" s="1029">
        <f>+entero!FM28</f>
        <v>97167.39519974697</v>
      </c>
      <c r="FM6" s="819">
        <f>+entero!FN28</f>
        <v>96500.529007322213</v>
      </c>
      <c r="FN6" s="1080">
        <f>+entero!FO28</f>
        <v>95828.607790543436</v>
      </c>
      <c r="FO6" s="1080">
        <f>+entero!FP28</f>
        <v>95844.68297809067</v>
      </c>
      <c r="FP6" s="1029">
        <f>+entero!FQ28</f>
        <v>95696.588049464088</v>
      </c>
      <c r="FQ6" s="819">
        <f>+entero!FR28</f>
        <v>-1470.8071502828825</v>
      </c>
      <c r="FR6" s="894">
        <f>+entero!FS28</f>
        <v>-1.5136838311445366</v>
      </c>
      <c r="FS6" s="165"/>
      <c r="FT6" s="165"/>
      <c r="FU6" s="165"/>
      <c r="FV6" s="165"/>
      <c r="FW6" s="165"/>
      <c r="FX6" s="165"/>
      <c r="FY6" s="165"/>
      <c r="FZ6" s="165"/>
    </row>
    <row r="7" spans="1:184" x14ac:dyDescent="0.2">
      <c r="A7" s="3"/>
      <c r="B7" s="1215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+entero!FJ29</f>
        <v>53006.237826099998</v>
      </c>
      <c r="FJ7" s="1029">
        <f>+entero!FK29</f>
        <v>53206.839544900002</v>
      </c>
      <c r="FK7" s="1029">
        <f>+entero!FL29</f>
        <v>53545.109788599999</v>
      </c>
      <c r="FL7" s="1029">
        <f>+entero!FM29</f>
        <v>53584.031786</v>
      </c>
      <c r="FM7" s="819">
        <f>+entero!FN29</f>
        <v>53609.973530300005</v>
      </c>
      <c r="FN7" s="1080">
        <f>+entero!FO29</f>
        <v>53653.136847599999</v>
      </c>
      <c r="FO7" s="1080">
        <f>+entero!FP29</f>
        <v>53598.527731800001</v>
      </c>
      <c r="FP7" s="1029">
        <f>+entero!FQ29</f>
        <v>53466.623218400004</v>
      </c>
      <c r="FQ7" s="819">
        <f>+entero!FR29</f>
        <v>-117.40856759999588</v>
      </c>
      <c r="FR7" s="894">
        <f>+entero!FS29</f>
        <v>-0.21911111143874665</v>
      </c>
      <c r="FS7" s="165"/>
      <c r="FT7" s="165"/>
      <c r="FU7" s="165"/>
      <c r="FV7" s="165"/>
      <c r="FW7" s="165"/>
      <c r="FX7" s="165"/>
      <c r="FY7" s="165"/>
      <c r="FZ7" s="165"/>
    </row>
    <row r="8" spans="1:184" x14ac:dyDescent="0.2">
      <c r="A8" s="3"/>
      <c r="B8" s="1215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+entero!FJ30</f>
        <v>21604.280338448945</v>
      </c>
      <c r="FJ8" s="1029">
        <f>+entero!FK30</f>
        <v>21799.486925819634</v>
      </c>
      <c r="FK8" s="1029">
        <f>+entero!FL30</f>
        <v>21918.172196260675</v>
      </c>
      <c r="FL8" s="1029">
        <f>+entero!FM30</f>
        <v>21849.798428776161</v>
      </c>
      <c r="FM8" s="819">
        <f>+entero!FN30</f>
        <v>21842.835821397057</v>
      </c>
      <c r="FN8" s="1080">
        <f>+entero!FO30</f>
        <v>21996.564243954748</v>
      </c>
      <c r="FO8" s="1080">
        <f>+entero!FP30</f>
        <v>21778.317492368362</v>
      </c>
      <c r="FP8" s="1029">
        <f>+entero!FQ30</f>
        <v>22114.47958452595</v>
      </c>
      <c r="FQ8" s="819">
        <f>+entero!FR30</f>
        <v>264.68115574978947</v>
      </c>
      <c r="FR8" s="894">
        <f>+entero!FS30</f>
        <v>1.2113665790216384</v>
      </c>
      <c r="FS8" s="165"/>
      <c r="FT8" s="165"/>
      <c r="FU8" s="165"/>
      <c r="FV8" s="165"/>
      <c r="FW8" s="165"/>
      <c r="FX8" s="165"/>
      <c r="FY8" s="165"/>
      <c r="FZ8" s="165"/>
    </row>
    <row r="9" spans="1:184" x14ac:dyDescent="0.2">
      <c r="A9" s="3"/>
      <c r="B9" s="1215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+entero!FJ31</f>
        <v>56433.981062885243</v>
      </c>
      <c r="FJ9" s="1029">
        <f>+entero!FK31</f>
        <v>58130.665320823558</v>
      </c>
      <c r="FK9" s="1029">
        <f>+entero!FL31</f>
        <v>59202.616083936584</v>
      </c>
      <c r="FL9" s="1029">
        <f>+entero!FM31</f>
        <v>58366.798754157993</v>
      </c>
      <c r="FM9" s="819">
        <f>+entero!FN31</f>
        <v>57895.049295483164</v>
      </c>
      <c r="FN9" s="1080">
        <f>+entero!FO31</f>
        <v>57563.413604162502</v>
      </c>
      <c r="FO9" s="1080">
        <f>+entero!FP31</f>
        <v>57255.197704974169</v>
      </c>
      <c r="FP9" s="1029">
        <f>+entero!FQ31</f>
        <v>57541.648334351004</v>
      </c>
      <c r="FQ9" s="819">
        <f>+entero!FR31</f>
        <v>-825.15041980698879</v>
      </c>
      <c r="FR9" s="894">
        <f>+entero!FS31</f>
        <v>-1.4137325284577233</v>
      </c>
      <c r="FS9" s="165"/>
      <c r="FT9" s="165"/>
      <c r="FU9" s="165"/>
      <c r="FV9" s="165"/>
      <c r="FW9" s="165"/>
      <c r="FX9" s="165"/>
      <c r="FY9" s="165"/>
      <c r="FZ9" s="165"/>
    </row>
    <row r="10" spans="1:184" s="785" customFormat="1" x14ac:dyDescent="0.2">
      <c r="A10" s="3"/>
      <c r="B10" s="1215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+entero!FJ32</f>
        <v>98435.92974761907</v>
      </c>
      <c r="FJ10" s="1029">
        <f>+entero!FK32</f>
        <v>98434.659613921773</v>
      </c>
      <c r="FK10" s="1029">
        <f>+entero!FL32</f>
        <v>98399.938945084737</v>
      </c>
      <c r="FL10" s="1029">
        <f>+entero!FM32</f>
        <v>98399.085816914187</v>
      </c>
      <c r="FM10" s="819">
        <f>+entero!FN32</f>
        <v>98360.900261948249</v>
      </c>
      <c r="FN10" s="1080">
        <f>+entero!FO32</f>
        <v>98361.011103640965</v>
      </c>
      <c r="FO10" s="1080">
        <f>+entero!FP32</f>
        <v>98361.02080776231</v>
      </c>
      <c r="FP10" s="1029">
        <f>+entero!FQ32</f>
        <v>98345.524827293644</v>
      </c>
      <c r="FQ10" s="819">
        <f>+entero!FR32</f>
        <v>-53.560989620542387</v>
      </c>
      <c r="FR10" s="1024"/>
      <c r="FS10" s="775"/>
      <c r="FT10" s="775"/>
      <c r="FU10" s="775"/>
      <c r="FV10" s="775"/>
      <c r="FW10" s="775"/>
      <c r="FX10" s="775"/>
      <c r="FY10" s="775"/>
      <c r="FZ10" s="775"/>
      <c r="GA10" s="776"/>
      <c r="GB10" s="776"/>
    </row>
    <row r="11" spans="1:184" s="785" customFormat="1" x14ac:dyDescent="0.2">
      <c r="A11" s="3"/>
      <c r="B11" s="1215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+entero!FJ33</f>
        <v>-42001.948684733827</v>
      </c>
      <c r="FJ11" s="1029">
        <f>+entero!FK33</f>
        <v>-40303.994293098222</v>
      </c>
      <c r="FK11" s="1029">
        <f>+entero!FL33</f>
        <v>-39197.322861148168</v>
      </c>
      <c r="FL11" s="1029">
        <f>+entero!FM33</f>
        <v>-40032.287062756208</v>
      </c>
      <c r="FM11" s="819">
        <f>+entero!FN33</f>
        <v>-40465.850966465085</v>
      </c>
      <c r="FN11" s="1080">
        <f>+entero!FO33</f>
        <v>-40797.597499478456</v>
      </c>
      <c r="FO11" s="1080">
        <f>+entero!FP33</f>
        <v>-41105.823102788156</v>
      </c>
      <c r="FP11" s="1029">
        <f>+entero!FQ33</f>
        <v>-40803.876492942647</v>
      </c>
      <c r="FQ11" s="819">
        <f>+entero!FR33</f>
        <v>-771.58943018643913</v>
      </c>
      <c r="FR11" s="1024">
        <f>+entero!FS33</f>
        <v>-1.9274178089722049</v>
      </c>
      <c r="FS11" s="775"/>
      <c r="FT11" s="775"/>
      <c r="FU11" s="775"/>
      <c r="FV11" s="775"/>
      <c r="FW11" s="775"/>
      <c r="FX11" s="775"/>
      <c r="FY11" s="775"/>
      <c r="FZ11" s="775"/>
      <c r="GA11" s="776"/>
      <c r="GB11" s="776"/>
    </row>
    <row r="12" spans="1:184" x14ac:dyDescent="0.2">
      <c r="A12" s="3"/>
      <c r="B12" s="1215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+entero!FJ34</f>
        <v>25779.461049162193</v>
      </c>
      <c r="FJ12" s="1029">
        <f>+entero!FK34</f>
        <v>25568.942055185202</v>
      </c>
      <c r="FK12" s="1029">
        <f>+entero!FL34</f>
        <v>25921.017920473794</v>
      </c>
      <c r="FL12" s="1029">
        <f>+entero!FM34</f>
        <v>26172.794299368194</v>
      </c>
      <c r="FM12" s="819">
        <f>+entero!FN34</f>
        <v>26083.375270440396</v>
      </c>
      <c r="FN12" s="1080">
        <f>+entero!FO34</f>
        <v>25958.721953603796</v>
      </c>
      <c r="FO12" s="1080">
        <f>+entero!FP34</f>
        <v>25979.297529592797</v>
      </c>
      <c r="FP12" s="1029">
        <f>+entero!FQ34</f>
        <v>25982.658874461398</v>
      </c>
      <c r="FQ12" s="819">
        <f>+entero!FR34</f>
        <v>-190.13542490679538</v>
      </c>
      <c r="FR12" s="894">
        <f>+entero!FS34</f>
        <v>-0.72646207635302129</v>
      </c>
      <c r="FS12" s="165"/>
      <c r="FT12" s="165"/>
      <c r="FU12" s="165"/>
      <c r="FV12" s="165"/>
      <c r="FW12" s="165"/>
      <c r="FX12" s="165"/>
      <c r="FY12" s="165"/>
      <c r="FZ12" s="165"/>
    </row>
    <row r="13" spans="1:184" ht="13.5" x14ac:dyDescent="0.2">
      <c r="A13" s="3"/>
      <c r="B13" s="1215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30"/>
      <c r="FQ13" s="820"/>
      <c r="FR13" s="895"/>
      <c r="FS13" s="165"/>
      <c r="FT13" s="165"/>
      <c r="FU13" s="165"/>
      <c r="FV13" s="165"/>
      <c r="FW13" s="165"/>
      <c r="FX13" s="165"/>
      <c r="FY13" s="165"/>
      <c r="FZ13" s="165"/>
    </row>
    <row r="14" spans="1:184" x14ac:dyDescent="0.2">
      <c r="A14" s="3"/>
      <c r="B14" s="1215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+entero!FJ36</f>
        <v>82732.512214929986</v>
      </c>
      <c r="FJ14" s="1029">
        <f>+entero!FK36</f>
        <v>82857.152621934089</v>
      </c>
      <c r="FK14" s="1029">
        <f>+entero!FL36</f>
        <v>82938.183767424096</v>
      </c>
      <c r="FL14" s="1029">
        <f>+entero!FM36</f>
        <v>82547.170953394103</v>
      </c>
      <c r="FM14" s="819">
        <f>+entero!FN36</f>
        <v>82173.524654354129</v>
      </c>
      <c r="FN14" s="1080">
        <f>+entero!FO36</f>
        <v>82563.154380774111</v>
      </c>
      <c r="FO14" s="1080">
        <f>+entero!FP36</f>
        <v>82645.527572564097</v>
      </c>
      <c r="FP14" s="1029">
        <f>+entero!FQ36</f>
        <v>82760.841861384091</v>
      </c>
      <c r="FQ14" s="819">
        <f>+entero!FR36</f>
        <v>213.67090798998834</v>
      </c>
      <c r="FR14" s="894">
        <f>+entero!FS36</f>
        <v>0.25884703924090424</v>
      </c>
      <c r="FS14" s="165"/>
      <c r="FT14" s="165"/>
      <c r="FU14" s="165"/>
      <c r="FV14" s="165"/>
      <c r="FW14" s="165"/>
      <c r="FX14" s="165"/>
      <c r="FY14" s="165"/>
      <c r="FZ14" s="165"/>
    </row>
    <row r="15" spans="1:184" x14ac:dyDescent="0.2">
      <c r="A15" s="3"/>
      <c r="B15" s="1215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+entero!FJ37</f>
        <v>147808.97584577999</v>
      </c>
      <c r="FJ15" s="1029">
        <f>+entero!FK37</f>
        <v>149100.91400941537</v>
      </c>
      <c r="FK15" s="1029">
        <f>+entero!FL37</f>
        <v>149004.99292767537</v>
      </c>
      <c r="FL15" s="1029">
        <f>+entero!FM37</f>
        <v>148091.96199367539</v>
      </c>
      <c r="FM15" s="819">
        <f>+entero!FN37</f>
        <v>147275.91770070541</v>
      </c>
      <c r="FN15" s="1080">
        <f>+entero!FO37</f>
        <v>147358.10889907542</v>
      </c>
      <c r="FO15" s="1080">
        <f>+entero!FP37</f>
        <v>147556.33551606533</v>
      </c>
      <c r="FP15" s="1029">
        <f>+entero!FQ37</f>
        <v>147771.80026776536</v>
      </c>
      <c r="FQ15" s="819">
        <f>+entero!FR37</f>
        <v>-320.16172591003124</v>
      </c>
      <c r="FR15" s="894">
        <f>+entero!FS37</f>
        <v>-0.21619115689999738</v>
      </c>
      <c r="FS15" s="165"/>
      <c r="FT15" s="165"/>
      <c r="FU15" s="165"/>
      <c r="FV15" s="165"/>
      <c r="FW15" s="165"/>
      <c r="FX15" s="165"/>
      <c r="FY15" s="165"/>
      <c r="FZ15" s="165"/>
    </row>
    <row r="16" spans="1:184" x14ac:dyDescent="0.2">
      <c r="A16" s="3"/>
      <c r="B16" s="1215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+entero!FJ38</f>
        <v>258401.78914185998</v>
      </c>
      <c r="FJ16" s="1029">
        <f>+entero!FK38</f>
        <v>259847.73900194294</v>
      </c>
      <c r="FK16" s="1029">
        <f>+entero!FL38</f>
        <v>260392.53902485291</v>
      </c>
      <c r="FL16" s="1029">
        <f>+entero!FM38</f>
        <v>259382.74595805295</v>
      </c>
      <c r="FM16" s="819">
        <f>+entero!FN38</f>
        <v>258530.725717533</v>
      </c>
      <c r="FN16" s="1080">
        <f>+entero!FO38</f>
        <v>258552.62649206296</v>
      </c>
      <c r="FO16" s="1080">
        <f>+entero!FP38</f>
        <v>258625.4109224329</v>
      </c>
      <c r="FP16" s="1029">
        <f>+entero!FQ38</f>
        <v>258956.37543191289</v>
      </c>
      <c r="FQ16" s="819">
        <f>+entero!FR38</f>
        <v>-426.37052614006097</v>
      </c>
      <c r="FR16" s="894">
        <f>+entero!FS38</f>
        <v>-0.16437890830603399</v>
      </c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121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31"/>
      <c r="FQ17" s="821"/>
      <c r="FR17" s="835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1215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+entero!FJ40</f>
        <v>88.676575924356598</v>
      </c>
      <c r="FJ18" s="1032">
        <f>+entero!FK40</f>
        <v>88.684670664113042</v>
      </c>
      <c r="FK18" s="1032">
        <f>+entero!FL40</f>
        <v>88.541306019950341</v>
      </c>
      <c r="FL18" s="1032">
        <f>+entero!FM40</f>
        <v>88.387746488668455</v>
      </c>
      <c r="FM18" s="1172">
        <f>+entero!FN40</f>
        <v>88.379939804207481</v>
      </c>
      <c r="FN18" s="1083">
        <f>+entero!FO40</f>
        <v>88.304461049348021</v>
      </c>
      <c r="FO18" s="1083">
        <f>+entero!FP40</f>
        <v>88.397899072407299</v>
      </c>
      <c r="FP18" s="1032">
        <f>+entero!FQ40</f>
        <v>88.353057780532424</v>
      </c>
      <c r="FQ18" s="1143">
        <f>+entero!FR40</f>
        <v>-3.4688708136030755E-2</v>
      </c>
      <c r="FR18" s="836">
        <f>+entero!FS40</f>
        <v>-3.9246060131737766E-2</v>
      </c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1215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+entero!FJ41</f>
        <v>85.265601808422389</v>
      </c>
      <c r="FJ19" s="1032">
        <f>+entero!FK41</f>
        <v>85.35066173457902</v>
      </c>
      <c r="FK19" s="1032">
        <f>+entero!FL41</f>
        <v>85.266338037551677</v>
      </c>
      <c r="FL19" s="1032">
        <f>+entero!FM41</f>
        <v>85.036536489360486</v>
      </c>
      <c r="FM19" s="1172">
        <f>+entero!FN41</f>
        <v>84.97830408965919</v>
      </c>
      <c r="FN19" s="1083">
        <f>+entero!FO41</f>
        <v>84.918244772349126</v>
      </c>
      <c r="FO19" s="1083">
        <f>+entero!FP41</f>
        <v>84.969636265154463</v>
      </c>
      <c r="FP19" s="1032">
        <f>+entero!FQ41</f>
        <v>84.925759050583309</v>
      </c>
      <c r="FQ19" s="1143">
        <f>+entero!FR41</f>
        <v>-0.11077743877717694</v>
      </c>
      <c r="FR19" s="836">
        <f>+entero!FS41</f>
        <v>-0.13027040299440826</v>
      </c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1215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+entero!FJ42</f>
        <v>87.723056406531327</v>
      </c>
      <c r="FJ20" s="1120">
        <f>+entero!FK42</f>
        <v>87.747392817066626</v>
      </c>
      <c r="FK20" s="1120">
        <f>+entero!FL42</f>
        <v>87.702109827868142</v>
      </c>
      <c r="FL20" s="1120">
        <f>+entero!FM42</f>
        <v>87.589540665882296</v>
      </c>
      <c r="FM20" s="1173">
        <f>+entero!FN42</f>
        <v>87.572020718950455</v>
      </c>
      <c r="FN20" s="1084">
        <f>+entero!FO42</f>
        <v>87.539904015915695</v>
      </c>
      <c r="FO20" s="1084">
        <f>+entero!FP42</f>
        <v>87.568057173803751</v>
      </c>
      <c r="FP20" s="1120">
        <f>+entero!FQ42</f>
        <v>87.561151031007839</v>
      </c>
      <c r="FQ20" s="1152">
        <f>+entero!FR42</f>
        <v>-2.838963487445767E-2</v>
      </c>
      <c r="FR20" s="837">
        <f>+entero!FS42</f>
        <v>-3.2412128958127923E-2</v>
      </c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165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165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165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165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165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165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</row>
    <row r="158" spans="3:17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</row>
    <row r="159" spans="3:17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</row>
    <row r="160" spans="3:17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</row>
    <row r="161" spans="3:17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</row>
    <row r="162" spans="3:17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</row>
    <row r="163" spans="3:17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</row>
    <row r="164" spans="3:17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</row>
    <row r="165" spans="3:17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</row>
    <row r="166" spans="3:17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</row>
    <row r="167" spans="3:17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</row>
    <row r="168" spans="3:17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</row>
    <row r="169" spans="3:17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Q3:FR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P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Z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2" width="8.285156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75" customHeight="1" x14ac:dyDescent="0.2">
      <c r="C3" s="11"/>
      <c r="D3" s="1238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35" t="str">
        <f>+entero!FN3</f>
        <v>Semana 4</v>
      </c>
      <c r="FN3" s="1236"/>
      <c r="FO3" s="1236"/>
      <c r="FP3" s="1237"/>
      <c r="FQ3" s="1233" t="s">
        <v>296</v>
      </c>
      <c r="FR3" s="1234"/>
      <c r="FS3" s="165"/>
      <c r="FT3" s="165"/>
      <c r="FU3" s="165"/>
      <c r="FV3" s="165"/>
      <c r="FW3" s="165"/>
      <c r="FX3" s="165"/>
      <c r="FY3" s="165"/>
      <c r="FZ3" s="165"/>
    </row>
    <row r="4" spans="1:182" ht="18.75" customHeight="1" thickBot="1" x14ac:dyDescent="0.25">
      <c r="C4" s="16"/>
      <c r="D4" s="1239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1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+entero!FJ44</f>
        <v>5980.7663265306119</v>
      </c>
      <c r="FJ6" s="1034">
        <f>+entero!FK44</f>
        <v>5987.8989795918369</v>
      </c>
      <c r="FK6" s="1034">
        <f>+entero!FL44</f>
        <v>5987.7424198250728</v>
      </c>
      <c r="FL6" s="1034">
        <f>+entero!FM44</f>
        <v>6017.5488338192417</v>
      </c>
      <c r="FM6" s="945">
        <f>+entero!FN44</f>
        <v>6017.5488338192417</v>
      </c>
      <c r="FN6" s="1087">
        <f>+entero!FO44</f>
        <v>6017.5488338192417</v>
      </c>
      <c r="FO6" s="1087">
        <f>+entero!FP44</f>
        <v>6017.5488338192417</v>
      </c>
      <c r="FP6" s="1034">
        <f>+entero!FQ44</f>
        <v>6017.3508746355683</v>
      </c>
      <c r="FQ6" s="1157">
        <f>+entero!FR44</f>
        <v>-0.19795918367344711</v>
      </c>
      <c r="FR6" s="896">
        <f>+entero!FS44</f>
        <v>-3.2896980006360097E-3</v>
      </c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+entero!FJ45</f>
        <v>5910.7230320699709</v>
      </c>
      <c r="FJ7" s="1026">
        <f>+entero!FK45</f>
        <v>5918.0116618075808</v>
      </c>
      <c r="FK7" s="1026">
        <f>+entero!FL45</f>
        <v>5918.0116618075808</v>
      </c>
      <c r="FL7" s="1026">
        <f>+entero!FM45</f>
        <v>5947.1661807580176</v>
      </c>
      <c r="FM7" s="743">
        <f>+entero!FN45</f>
        <v>5947.1661807580176</v>
      </c>
      <c r="FN7" s="458">
        <f>+entero!FO45</f>
        <v>5947.1661807580176</v>
      </c>
      <c r="FO7" s="458">
        <f>+entero!FP45</f>
        <v>5947.1661807580176</v>
      </c>
      <c r="FP7" s="1026">
        <f>+entero!FQ45</f>
        <v>5947.1661807580176</v>
      </c>
      <c r="FQ7" s="945"/>
      <c r="FR7" s="893"/>
      <c r="FS7" s="165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+entero!FJ46</f>
        <v>40547.560000000005</v>
      </c>
      <c r="FJ8" s="1026">
        <f>+entero!FK46</f>
        <v>40597.560000000005</v>
      </c>
      <c r="FK8" s="1026">
        <f>+entero!FL46</f>
        <v>40597.560000000005</v>
      </c>
      <c r="FL8" s="1026">
        <f>+entero!FM46</f>
        <v>40797.560000000005</v>
      </c>
      <c r="FM8" s="743">
        <f>+entero!FN46</f>
        <v>40797.560000000005</v>
      </c>
      <c r="FN8" s="458">
        <f>+entero!FO46</f>
        <v>40797.560000000005</v>
      </c>
      <c r="FO8" s="458">
        <f>+entero!FP46</f>
        <v>40797.560000000005</v>
      </c>
      <c r="FP8" s="1026">
        <f>+entero!FQ46</f>
        <v>40797.560000000005</v>
      </c>
      <c r="FQ8" s="945"/>
      <c r="FR8" s="893"/>
      <c r="FS8" s="165"/>
      <c r="FT8" s="165"/>
      <c r="FU8" s="165"/>
      <c r="FV8" s="165"/>
      <c r="FW8" s="165"/>
      <c r="FX8" s="165"/>
      <c r="FY8" s="165"/>
      <c r="FZ8" s="165"/>
    </row>
    <row r="9" spans="1:182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+entero!FJ47</f>
        <v>0</v>
      </c>
      <c r="FJ9" s="1026">
        <f>+entero!FK47</f>
        <v>0</v>
      </c>
      <c r="FK9" s="1026">
        <f>+entero!FL47</f>
        <v>0</v>
      </c>
      <c r="FL9" s="1026">
        <f>+entero!FM47</f>
        <v>0</v>
      </c>
      <c r="FM9" s="743">
        <f>+entero!FN47</f>
        <v>0</v>
      </c>
      <c r="FN9" s="458">
        <f>+entero!FO47</f>
        <v>0</v>
      </c>
      <c r="FO9" s="458">
        <f>+entero!FP47</f>
        <v>0</v>
      </c>
      <c r="FP9" s="1026">
        <f>+entero!FQ47</f>
        <v>0</v>
      </c>
      <c r="FQ9" s="743"/>
      <c r="FR9" s="918"/>
      <c r="FS9" s="165"/>
      <c r="FT9" s="165"/>
      <c r="FU9" s="165"/>
      <c r="FV9" s="165"/>
      <c r="FW9" s="165"/>
      <c r="FX9" s="165"/>
      <c r="FY9" s="165"/>
      <c r="FZ9" s="165"/>
    </row>
    <row r="10" spans="1:182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+entero!FJ48</f>
        <v>70.043294460640624</v>
      </c>
      <c r="FJ10" s="1026">
        <f>+entero!FK48</f>
        <v>69.887317784255771</v>
      </c>
      <c r="FK10" s="1026">
        <f>+entero!FL48</f>
        <v>69.730758017491937</v>
      </c>
      <c r="FL10" s="1026">
        <f>+entero!FM48</f>
        <v>70.382653061223706</v>
      </c>
      <c r="FM10" s="743">
        <f>+entero!FN48</f>
        <v>70.382653061223706</v>
      </c>
      <c r="FN10" s="458">
        <f>+entero!FO48</f>
        <v>70.382653061223706</v>
      </c>
      <c r="FO10" s="458">
        <f>+entero!FP48</f>
        <v>70.382653061223706</v>
      </c>
      <c r="FP10" s="1026">
        <f>+entero!FQ48</f>
        <v>70.184693877550231</v>
      </c>
      <c r="FQ10" s="967">
        <f>+entero!FR48</f>
        <v>-0.19795918367347554</v>
      </c>
      <c r="FR10" s="893">
        <f>+entero!FS48</f>
        <v>-0.28126132656760883</v>
      </c>
      <c r="FS10" s="165"/>
      <c r="FT10" s="165"/>
      <c r="FU10" s="165"/>
      <c r="FV10" s="165"/>
      <c r="FW10" s="165"/>
      <c r="FX10" s="165"/>
      <c r="FY10" s="165"/>
      <c r="FZ10" s="165"/>
    </row>
    <row r="11" spans="1:182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+entero!FJ49</f>
        <v>480.49699999999473</v>
      </c>
      <c r="FJ11" s="1026">
        <f>+entero!FK49</f>
        <v>479.42699999999462</v>
      </c>
      <c r="FK11" s="1026">
        <f>+entero!FL49</f>
        <v>478.35299999999467</v>
      </c>
      <c r="FL11" s="1026">
        <f>+entero!FM49</f>
        <v>482.82499999999465</v>
      </c>
      <c r="FM11" s="743">
        <f>+entero!FN49</f>
        <v>482.82499999999465</v>
      </c>
      <c r="FN11" s="458">
        <f>+entero!FO49</f>
        <v>482.82499999999465</v>
      </c>
      <c r="FO11" s="458">
        <f>+entero!FP49</f>
        <v>482.82499999999465</v>
      </c>
      <c r="FP11" s="1026">
        <f>+entero!FQ49</f>
        <v>481.46699999999464</v>
      </c>
      <c r="FQ11" s="743">
        <f>+entero!FR49</f>
        <v>0</v>
      </c>
      <c r="FR11" s="893">
        <f>+entero!FS49</f>
        <v>0</v>
      </c>
      <c r="FS11" s="165"/>
      <c r="FT11" s="165"/>
      <c r="FU11" s="165"/>
      <c r="FV11" s="165"/>
      <c r="FW11" s="165"/>
      <c r="FX11" s="165"/>
      <c r="FY11" s="165"/>
      <c r="FZ11" s="165"/>
    </row>
    <row r="12" spans="1:182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+entero!FJ50</f>
        <v>396.68600000000004</v>
      </c>
      <c r="FJ12" s="1026">
        <f>+entero!FK50</f>
        <v>395.61599999999993</v>
      </c>
      <c r="FK12" s="1026">
        <f>+entero!FL50</f>
        <v>394.54199999999997</v>
      </c>
      <c r="FL12" s="1026">
        <f>+entero!FM50</f>
        <v>394.01399999999995</v>
      </c>
      <c r="FM12" s="743">
        <f>+entero!FN50</f>
        <v>394.01399999999995</v>
      </c>
      <c r="FN12" s="458">
        <f>+entero!FO50</f>
        <v>394.01399999999995</v>
      </c>
      <c r="FO12" s="458">
        <f>+entero!FP50</f>
        <v>394.01399999999995</v>
      </c>
      <c r="FP12" s="1026">
        <f>+entero!FQ50</f>
        <v>393.15599999999995</v>
      </c>
      <c r="FQ12" s="743">
        <f>+entero!FR50</f>
        <v>0</v>
      </c>
      <c r="FR12" s="912">
        <f>+entero!FS50</f>
        <v>0</v>
      </c>
      <c r="FS12" s="775"/>
      <c r="FT12" s="775"/>
      <c r="FU12" s="775"/>
      <c r="FV12" s="775"/>
      <c r="FW12" s="775"/>
      <c r="FX12" s="775"/>
      <c r="FY12" s="775"/>
      <c r="FZ12" s="775"/>
    </row>
    <row r="13" spans="1:182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+entero!FJ51</f>
        <v>0</v>
      </c>
      <c r="FJ13" s="1026">
        <f>+entero!FK51</f>
        <v>0</v>
      </c>
      <c r="FK13" s="1026">
        <f>+entero!FL51</f>
        <v>0</v>
      </c>
      <c r="FL13" s="1026">
        <f>+entero!FM51</f>
        <v>0</v>
      </c>
      <c r="FM13" s="743">
        <f>+entero!FN51</f>
        <v>0</v>
      </c>
      <c r="FN13" s="458">
        <f>+entero!FO51</f>
        <v>0</v>
      </c>
      <c r="FO13" s="458">
        <f>+entero!FP51</f>
        <v>0</v>
      </c>
      <c r="FP13" s="1026">
        <f>+entero!FQ51</f>
        <v>0</v>
      </c>
      <c r="FQ13" s="743"/>
      <c r="FR13" s="912"/>
      <c r="FS13" s="165"/>
      <c r="FT13" s="165"/>
      <c r="FU13" s="165"/>
      <c r="FV13" s="165"/>
      <c r="FW13" s="165"/>
      <c r="FX13" s="165"/>
      <c r="FY13" s="165"/>
      <c r="FZ13" s="165"/>
    </row>
    <row r="14" spans="1:18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+entero!FJ52</f>
        <v>68.264517655976675</v>
      </c>
      <c r="FJ14" s="1059">
        <f>+entero!FK52</f>
        <v>12.746355685131196</v>
      </c>
      <c r="FK14" s="1059">
        <f>+entero!FL52</f>
        <v>19.746355685131192</v>
      </c>
      <c r="FL14" s="1059">
        <f>+entero!FM52</f>
        <v>18.746355685131192</v>
      </c>
      <c r="FM14" s="1174">
        <f>+entero!FN52</f>
        <v>14.746355685131196</v>
      </c>
      <c r="FN14" s="1088">
        <f>+entero!FO52</f>
        <v>14.746355685131196</v>
      </c>
      <c r="FO14" s="1088">
        <f>+entero!FP52</f>
        <v>14.746355685131196</v>
      </c>
      <c r="FP14" s="1059">
        <f>+entero!FQ52</f>
        <v>14.746355685131196</v>
      </c>
      <c r="FQ14" s="743"/>
      <c r="FR14" s="912"/>
      <c r="FS14" s="165"/>
      <c r="FT14" s="165"/>
      <c r="FU14" s="165"/>
      <c r="FV14" s="165"/>
      <c r="FW14" s="165"/>
      <c r="FX14" s="165"/>
      <c r="FY14" s="165"/>
      <c r="FZ14" s="165"/>
    </row>
    <row r="15" spans="1:18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+entero!FJ53</f>
        <v>59.518161970845476</v>
      </c>
      <c r="FJ15" s="1059">
        <f>+entero!FK53</f>
        <v>4</v>
      </c>
      <c r="FK15" s="1059">
        <f>+entero!FL53</f>
        <v>10.999999999999998</v>
      </c>
      <c r="FL15" s="1059">
        <f>+entero!FM53</f>
        <v>9.9999999999999982</v>
      </c>
      <c r="FM15" s="1174">
        <f>+entero!FN53</f>
        <v>5.9999999999999991</v>
      </c>
      <c r="FN15" s="1088">
        <f>+entero!FO53</f>
        <v>5.9999999999999991</v>
      </c>
      <c r="FO15" s="1088">
        <f>+entero!FP53</f>
        <v>5.9999999999999991</v>
      </c>
      <c r="FP15" s="1059">
        <f>+entero!FQ53</f>
        <v>5.9999999999999991</v>
      </c>
      <c r="FQ15" s="743"/>
      <c r="FR15" s="912"/>
      <c r="FS15" s="165"/>
      <c r="FT15" s="165"/>
      <c r="FU15" s="165"/>
      <c r="FV15" s="165"/>
      <c r="FW15" s="165"/>
      <c r="FX15" s="165"/>
      <c r="FY15" s="165"/>
      <c r="FZ15" s="165"/>
    </row>
    <row r="16" spans="1:18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+entero!FJ54</f>
        <v>175.519068</v>
      </c>
      <c r="FJ16" s="1059">
        <f>+entero!FK54</f>
        <v>0</v>
      </c>
      <c r="FK16" s="1059">
        <f>+entero!FL54</f>
        <v>0</v>
      </c>
      <c r="FL16" s="1059">
        <f>+entero!FM54</f>
        <v>0</v>
      </c>
      <c r="FM16" s="1174">
        <f>+entero!FN54</f>
        <v>0</v>
      </c>
      <c r="FN16" s="1088">
        <f>+entero!FO54</f>
        <v>0</v>
      </c>
      <c r="FO16" s="1088">
        <f>+entero!FP54</f>
        <v>0</v>
      </c>
      <c r="FP16" s="1059">
        <f>+entero!FQ54</f>
        <v>0</v>
      </c>
      <c r="FQ16" s="743"/>
      <c r="FR16" s="912"/>
      <c r="FS16" s="165"/>
      <c r="FT16" s="165"/>
      <c r="FU16" s="165"/>
      <c r="FV16" s="165"/>
      <c r="FW16" s="165"/>
      <c r="FX16" s="165"/>
      <c r="FY16" s="165"/>
      <c r="FZ16" s="165"/>
    </row>
    <row r="17" spans="1:18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+entero!FJ55</f>
        <v>33.932291999999997</v>
      </c>
      <c r="FJ17" s="1059">
        <f>+entero!FK55</f>
        <v>4</v>
      </c>
      <c r="FK17" s="1059">
        <f>+entero!FL55</f>
        <v>10.999999999999998</v>
      </c>
      <c r="FL17" s="1059">
        <f>+entero!FM55</f>
        <v>9.9999999999999982</v>
      </c>
      <c r="FM17" s="1174">
        <f>+entero!FN55</f>
        <v>5.9999999999999991</v>
      </c>
      <c r="FN17" s="1088">
        <f>+entero!FO55</f>
        <v>5.9999999999999991</v>
      </c>
      <c r="FO17" s="1088">
        <f>+entero!FP55</f>
        <v>5.9999999999999991</v>
      </c>
      <c r="FP17" s="1059">
        <f>+entero!FQ55</f>
        <v>5.9999999999999991</v>
      </c>
      <c r="FQ17" s="743"/>
      <c r="FR17" s="912"/>
      <c r="FS17" s="165"/>
      <c r="FT17" s="165"/>
      <c r="FU17" s="165"/>
      <c r="FV17" s="165"/>
      <c r="FW17" s="165"/>
      <c r="FX17" s="165"/>
      <c r="FY17" s="165"/>
      <c r="FZ17" s="165"/>
    </row>
    <row r="18" spans="1:18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+entero!FJ56</f>
        <v>8.7463556851311957</v>
      </c>
      <c r="FJ18" s="1059">
        <f>+entero!FK56</f>
        <v>8.7463556851311957</v>
      </c>
      <c r="FK18" s="1059">
        <f>+entero!FL56</f>
        <v>8.7463556851311957</v>
      </c>
      <c r="FL18" s="1059">
        <f>+entero!FM56</f>
        <v>8.7463556851311957</v>
      </c>
      <c r="FM18" s="1174">
        <f>+entero!FN56</f>
        <v>8.7463556851311957</v>
      </c>
      <c r="FN18" s="1088">
        <f>+entero!FO56</f>
        <v>8.7463556851311957</v>
      </c>
      <c r="FO18" s="1088">
        <f>+entero!FP56</f>
        <v>8.7463556851311957</v>
      </c>
      <c r="FP18" s="1059">
        <f>+entero!FQ56</f>
        <v>8.7463556851311957</v>
      </c>
      <c r="FQ18" s="743"/>
      <c r="FR18" s="912"/>
      <c r="FS18" s="165"/>
      <c r="FT18" s="165"/>
      <c r="FU18" s="165"/>
      <c r="FV18" s="165"/>
      <c r="FW18" s="165"/>
      <c r="FX18" s="165"/>
      <c r="FY18" s="165"/>
      <c r="FZ18" s="165"/>
    </row>
    <row r="19" spans="1:18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+entero!FJ57</f>
        <v>60</v>
      </c>
      <c r="FJ19" s="1059">
        <f>+entero!FK57</f>
        <v>60</v>
      </c>
      <c r="FK19" s="1059">
        <f>+entero!FL57</f>
        <v>60</v>
      </c>
      <c r="FL19" s="1059">
        <f>+entero!FM57</f>
        <v>60</v>
      </c>
      <c r="FM19" s="1174">
        <f>+entero!FN57</f>
        <v>60</v>
      </c>
      <c r="FN19" s="1088">
        <f>+entero!FO57</f>
        <v>60</v>
      </c>
      <c r="FO19" s="1088">
        <f>+entero!FP57</f>
        <v>60</v>
      </c>
      <c r="FP19" s="1059">
        <f>+entero!FQ57</f>
        <v>60</v>
      </c>
      <c r="FQ19" s="743"/>
      <c r="FR19" s="912"/>
      <c r="FS19" s="165"/>
      <c r="FT19" s="165"/>
      <c r="FU19" s="165"/>
      <c r="FV19" s="165"/>
      <c r="FW19" s="165"/>
      <c r="FX19" s="165"/>
      <c r="FY19" s="165"/>
      <c r="FZ19" s="165"/>
    </row>
    <row r="20" spans="1:18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+entero!FJ58</f>
        <v>0</v>
      </c>
      <c r="FJ20" s="1121">
        <f>+entero!FK58</f>
        <v>0</v>
      </c>
      <c r="FK20" s="1121">
        <f>+entero!FL58</f>
        <v>0</v>
      </c>
      <c r="FL20" s="1121">
        <f>+entero!FM58</f>
        <v>0</v>
      </c>
      <c r="FM20" s="1175">
        <f>+entero!FN58</f>
        <v>0</v>
      </c>
      <c r="FN20" s="1089">
        <f>+entero!FO58</f>
        <v>0</v>
      </c>
      <c r="FO20" s="1089">
        <f>+entero!FP58</f>
        <v>0</v>
      </c>
      <c r="FP20" s="1121">
        <f>+entero!FQ58</f>
        <v>0</v>
      </c>
      <c r="FQ20" s="1122"/>
      <c r="FR20" s="1123"/>
      <c r="FS20" s="165"/>
      <c r="FT20" s="165"/>
      <c r="FU20" s="165"/>
      <c r="FV20" s="165"/>
      <c r="FW20" s="165"/>
      <c r="FX20" s="165"/>
      <c r="FY20" s="165"/>
      <c r="FZ20" s="165"/>
    </row>
    <row r="21" spans="1:18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165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165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165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165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165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165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165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165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165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165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1:18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1:18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1:18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1:18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1:18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1:18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1:18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1:18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1:18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1:18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1:18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1:18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</sheetData>
  <mergeCells count="164"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CN3:CN4"/>
    <mergeCell ref="BV3:BV4"/>
    <mergeCell ref="BW3:BW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X3:DX4"/>
    <mergeCell ref="CL3:CL4"/>
    <mergeCell ref="BQ3:BQ4"/>
    <mergeCell ref="U3:U4"/>
    <mergeCell ref="V3:V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M3:BM4"/>
    <mergeCell ref="AH3:AH4"/>
    <mergeCell ref="AE3:AE4"/>
    <mergeCell ref="CA3:CA4"/>
    <mergeCell ref="BF3:BF4"/>
    <mergeCell ref="BZ3:BZ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EQ3:EQ4"/>
    <mergeCell ref="FF3:FF4"/>
    <mergeCell ref="FE3:FE4"/>
    <mergeCell ref="FG3:FG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S3:AS4"/>
    <mergeCell ref="AU3:AU4"/>
    <mergeCell ref="FI3:FI4"/>
    <mergeCell ref="FM3:FP3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CU3:CU4"/>
    <mergeCell ref="EO3:EO4"/>
    <mergeCell ref="DE3:DE4"/>
    <mergeCell ref="DR3:DR4"/>
    <mergeCell ref="CV3:CV4"/>
    <mergeCell ref="FQ3:FR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H3:EH4"/>
    <mergeCell ref="EU3:E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Z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2" width="9" style="785" customWidth="1"/>
    <col min="173" max="182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</row>
    <row r="3" spans="1:181" ht="18.600000000000001" customHeight="1" x14ac:dyDescent="0.2">
      <c r="C3" s="11"/>
      <c r="D3" s="1238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35" t="str">
        <f>+entero!FN3</f>
        <v>Semana 4</v>
      </c>
      <c r="FN3" s="1236"/>
      <c r="FO3" s="1236"/>
      <c r="FP3" s="1237"/>
      <c r="FQ3" s="1233" t="s">
        <v>294</v>
      </c>
      <c r="FR3" s="1234"/>
      <c r="FS3" s="165"/>
      <c r="FT3" s="165"/>
      <c r="FU3" s="165"/>
      <c r="FV3" s="165"/>
      <c r="FW3" s="165"/>
      <c r="FX3" s="165"/>
      <c r="FY3" s="165"/>
    </row>
    <row r="4" spans="1:181" ht="24.75" customHeight="1" thickBot="1" x14ac:dyDescent="0.25">
      <c r="C4" s="16"/>
      <c r="D4" s="1239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207"/>
      <c r="DI4" s="1240"/>
      <c r="DJ4" s="1240"/>
      <c r="DK4" s="1240"/>
      <c r="DL4" s="1240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</row>
    <row r="5" spans="1:18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1"/>
      <c r="FQ5" s="734"/>
      <c r="FR5" s="824"/>
      <c r="FS5" s="165"/>
      <c r="FT5" s="165"/>
      <c r="FU5" s="165"/>
      <c r="FV5" s="165"/>
      <c r="FW5" s="165"/>
      <c r="FX5" s="165"/>
      <c r="FY5" s="165"/>
    </row>
    <row r="6" spans="1:181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+entero!FJ60</f>
        <v>31065.779774454066</v>
      </c>
      <c r="FJ6" s="1035">
        <f>+entero!FK60</f>
        <v>31224.207382703768</v>
      </c>
      <c r="FK6" s="1035">
        <f>+entero!FL60</f>
        <v>31234.428241958864</v>
      </c>
      <c r="FL6" s="1035">
        <f>+entero!FM60</f>
        <v>31123.027427332046</v>
      </c>
      <c r="FM6" s="463">
        <f>+entero!FN60</f>
        <v>31010.591187098798</v>
      </c>
      <c r="FN6" s="839">
        <f>+entero!FO60</f>
        <v>31011.235959238733</v>
      </c>
      <c r="FO6" s="839">
        <f>+entero!FP60</f>
        <v>31042.02400023583</v>
      </c>
      <c r="FP6" s="1035">
        <f>+entero!FQ60</f>
        <v>31106.042941864111</v>
      </c>
      <c r="FQ6" s="463">
        <f>+entero!FR60</f>
        <v>-16.984485467935883</v>
      </c>
      <c r="FR6" s="899">
        <f>+entero!FS60</f>
        <v>-5.4572086560641636E-2</v>
      </c>
      <c r="FS6" s="165"/>
      <c r="FT6" s="165"/>
      <c r="FU6" s="165"/>
      <c r="FV6" s="165"/>
      <c r="FW6" s="165"/>
      <c r="FX6" s="165"/>
      <c r="FY6" s="165"/>
    </row>
    <row r="7" spans="1:181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+entero!FJ61</f>
        <v>85.222743699443697</v>
      </c>
      <c r="FJ7" s="1036">
        <f>+entero!FK61</f>
        <v>85.260341895154639</v>
      </c>
      <c r="FK7" s="1036">
        <f>+entero!FL61</f>
        <v>85.168600966902829</v>
      </c>
      <c r="FL7" s="1036">
        <f>+entero!FM61</f>
        <v>85.034505529142237</v>
      </c>
      <c r="FM7" s="897">
        <f>+entero!FN61</f>
        <v>85.005653874584553</v>
      </c>
      <c r="FN7" s="842">
        <f>+entero!FO61</f>
        <v>84.963941286180827</v>
      </c>
      <c r="FO7" s="842">
        <f>+entero!FP61</f>
        <v>85.013423363475781</v>
      </c>
      <c r="FP7" s="1036">
        <f>+entero!FQ61</f>
        <v>85.016449583972488</v>
      </c>
      <c r="FQ7" s="486">
        <f>+entero!FR61</f>
        <v>-1.8055945169749066E-2</v>
      </c>
      <c r="FR7" s="899"/>
      <c r="FS7" s="165"/>
      <c r="FT7" s="165"/>
      <c r="FU7" s="165"/>
      <c r="FV7" s="165"/>
      <c r="FW7" s="165"/>
      <c r="FX7" s="165"/>
      <c r="FY7" s="165"/>
    </row>
    <row r="8" spans="1:181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+entero!FJ62</f>
        <v>30954.564396137033</v>
      </c>
      <c r="FJ8" s="1035">
        <f>+entero!FK62</f>
        <v>31113.147981063117</v>
      </c>
      <c r="FK8" s="1035">
        <f>+entero!FL62</f>
        <v>31123.525400084978</v>
      </c>
      <c r="FL8" s="1035">
        <f>+entero!FM62</f>
        <v>31012.201553388193</v>
      </c>
      <c r="FM8" s="463">
        <f>+entero!FN62</f>
        <v>30899.770852513546</v>
      </c>
      <c r="FN8" s="839">
        <f>+entero!FO62</f>
        <v>30900.41008529488</v>
      </c>
      <c r="FO8" s="839">
        <f>+entero!FP62</f>
        <v>30931.198126291976</v>
      </c>
      <c r="FP8" s="1035">
        <f>+entero!FQ62</f>
        <v>30995.217067920257</v>
      </c>
      <c r="FQ8" s="463">
        <f>+entero!FR62</f>
        <v>-16.984485467935883</v>
      </c>
      <c r="FR8" s="899">
        <f>+entero!FS62</f>
        <v>-5.4767106549003672E-2</v>
      </c>
      <c r="FS8" s="165"/>
      <c r="FT8" s="165"/>
      <c r="FU8" s="165"/>
      <c r="FV8" s="165"/>
      <c r="FW8" s="165"/>
      <c r="FX8" s="165"/>
      <c r="FY8" s="165"/>
    </row>
    <row r="9" spans="1:181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+entero!FJ63</f>
        <v>85.435449816309344</v>
      </c>
      <c r="FJ9" s="1036">
        <f>+entero!FK63</f>
        <v>85.440137340043137</v>
      </c>
      <c r="FK9" s="1036">
        <f>+entero!FL63</f>
        <v>85.35353842541187</v>
      </c>
      <c r="FL9" s="1036">
        <f>+entero!FM63</f>
        <v>85.172569076100046</v>
      </c>
      <c r="FM9" s="897">
        <f>+entero!FN63</f>
        <v>85.140311092371732</v>
      </c>
      <c r="FN9" s="842">
        <f>+entero!FO63</f>
        <v>85.101404053129443</v>
      </c>
      <c r="FO9" s="842">
        <f>+entero!FP63</f>
        <v>85.155009809697432</v>
      </c>
      <c r="FP9" s="1036">
        <f>+entero!FQ63</f>
        <v>85.151671263208257</v>
      </c>
      <c r="FQ9" s="486">
        <f>+entero!FR63</f>
        <v>-2.0897812891789158E-2</v>
      </c>
      <c r="FR9" s="1035"/>
      <c r="FS9" s="165"/>
      <c r="FT9" s="165"/>
      <c r="FU9" s="165"/>
      <c r="FV9" s="165"/>
      <c r="FW9" s="165"/>
      <c r="FX9" s="165"/>
      <c r="FY9" s="165"/>
    </row>
    <row r="10" spans="1:18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1037"/>
      <c r="FQ10" s="259"/>
      <c r="FR10" s="899"/>
      <c r="FS10" s="165"/>
      <c r="FT10" s="165"/>
      <c r="FU10" s="165"/>
      <c r="FV10" s="165"/>
      <c r="FW10" s="165"/>
      <c r="FX10" s="165"/>
      <c r="FY10" s="165"/>
    </row>
    <row r="11" spans="1:181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+entero!FJ65</f>
        <v>5346.7980802580169</v>
      </c>
      <c r="FJ11" s="1038">
        <f>+entero!FK65</f>
        <v>5312.7709577382084</v>
      </c>
      <c r="FK11" s="1038">
        <f>+entero!FL65</f>
        <v>5255.5435841332528</v>
      </c>
      <c r="FL11" s="1038">
        <f>+entero!FM65</f>
        <v>5234.420940464157</v>
      </c>
      <c r="FM11" s="898">
        <f>+entero!FN65</f>
        <v>5191.7240503008916</v>
      </c>
      <c r="FN11" s="841">
        <f>+entero!FO65</f>
        <v>5245.9680865647388</v>
      </c>
      <c r="FO11" s="841">
        <f>+entero!FP65</f>
        <v>5278.1539061944768</v>
      </c>
      <c r="FP11" s="1038">
        <f>+entero!FQ65</f>
        <v>5310.7369555982668</v>
      </c>
      <c r="FQ11" s="898">
        <f>+entero!FR65</f>
        <v>76.316015134109875</v>
      </c>
      <c r="FR11" s="899">
        <f>+entero!FS65</f>
        <v>1.4579648064632462</v>
      </c>
      <c r="FS11" s="165"/>
      <c r="FT11" s="165"/>
      <c r="FU11" s="165"/>
      <c r="FV11" s="165"/>
      <c r="FW11" s="165"/>
      <c r="FX11" s="165"/>
      <c r="FY11" s="165"/>
    </row>
    <row r="12" spans="1:181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+entero!FJ66</f>
        <v>74.459106544640733</v>
      </c>
      <c r="FJ12" s="1036">
        <f>+entero!FK66</f>
        <v>74.275200733630868</v>
      </c>
      <c r="FK12" s="1036">
        <f>+entero!FL66</f>
        <v>73.639849584048662</v>
      </c>
      <c r="FL12" s="1036">
        <f>+entero!FM66</f>
        <v>73.305244844428756</v>
      </c>
      <c r="FM12" s="897">
        <f>+entero!FN66</f>
        <v>73.189520780410206</v>
      </c>
      <c r="FN12" s="842">
        <f>+entero!FO66</f>
        <v>73.167770690035098</v>
      </c>
      <c r="FO12" s="842">
        <f>+entero!FP66</f>
        <v>73.518057999443357</v>
      </c>
      <c r="FP12" s="1036">
        <f>+entero!FQ66</f>
        <v>73.541945059661842</v>
      </c>
      <c r="FQ12" s="486">
        <f>+entero!FR66</f>
        <v>0.23670021523308549</v>
      </c>
      <c r="FR12" s="899"/>
      <c r="FS12" s="165"/>
      <c r="FT12" s="165"/>
      <c r="FU12" s="165"/>
      <c r="FV12" s="165"/>
      <c r="FW12" s="165"/>
      <c r="FX12" s="165"/>
      <c r="FY12" s="165"/>
    </row>
    <row r="13" spans="1:18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+entero!FJ67</f>
        <v>0</v>
      </c>
      <c r="FJ13" s="1038">
        <f>+entero!FK67</f>
        <v>0</v>
      </c>
      <c r="FK13" s="1038">
        <f>+entero!FL67</f>
        <v>0</v>
      </c>
      <c r="FL13" s="1038">
        <f>+entero!FM67</f>
        <v>0</v>
      </c>
      <c r="FM13" s="898">
        <f>+entero!FN67</f>
        <v>0</v>
      </c>
      <c r="FN13" s="841">
        <f>+entero!FO67</f>
        <v>0</v>
      </c>
      <c r="FO13" s="841">
        <f>+entero!FP67</f>
        <v>0</v>
      </c>
      <c r="FP13" s="1038">
        <f>+entero!FQ67</f>
        <v>0</v>
      </c>
      <c r="FQ13" s="486">
        <f>+entero!FR67</f>
        <v>0</v>
      </c>
      <c r="FR13" s="899">
        <f>+entero!FS67</f>
        <v>0</v>
      </c>
      <c r="FS13" s="165"/>
      <c r="FT13" s="165"/>
      <c r="FU13" s="165"/>
      <c r="FV13" s="165"/>
      <c r="FW13" s="165"/>
      <c r="FX13" s="165"/>
      <c r="FY13" s="165"/>
    </row>
    <row r="14" spans="1:181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+entero!FJ68</f>
        <v>9486.364960765306</v>
      </c>
      <c r="FJ14" s="1038">
        <f>+entero!FK68</f>
        <v>9656.5249835978539</v>
      </c>
      <c r="FK14" s="1038">
        <f>+entero!FL68</f>
        <v>9630.7301982873596</v>
      </c>
      <c r="FL14" s="1038">
        <f>+entero!FM68</f>
        <v>9554.6342624316712</v>
      </c>
      <c r="FM14" s="898">
        <f>+entero!FN68</f>
        <v>9490.1447589433319</v>
      </c>
      <c r="FN14" s="841">
        <f>+entero!FO68</f>
        <v>9445.3286469826908</v>
      </c>
      <c r="FO14" s="841">
        <f>+entero!FP68</f>
        <v>9462.2169013850253</v>
      </c>
      <c r="FP14" s="1038">
        <f>+entero!FQ68</f>
        <v>9476.8160942246741</v>
      </c>
      <c r="FQ14" s="898">
        <f>+entero!FR68</f>
        <v>-77.818168206997143</v>
      </c>
      <c r="FR14" s="899">
        <f>+entero!FS68</f>
        <v>-0.81445470406935583</v>
      </c>
      <c r="FS14" s="165"/>
      <c r="FT14" s="165"/>
      <c r="FU14" s="165"/>
      <c r="FV14" s="165"/>
      <c r="FW14" s="165"/>
      <c r="FX14" s="165"/>
      <c r="FY14" s="165"/>
    </row>
    <row r="15" spans="1:181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+entero!FJ69</f>
        <v>80.92918827322903</v>
      </c>
      <c r="FJ15" s="1036">
        <f>+entero!FK69</f>
        <v>81.180510750829214</v>
      </c>
      <c r="FK15" s="1036">
        <f>+entero!FL69</f>
        <v>81.155046758177605</v>
      </c>
      <c r="FL15" s="1036">
        <f>+entero!FM69</f>
        <v>80.816019491395082</v>
      </c>
      <c r="FM15" s="897">
        <f>+entero!FN69</f>
        <v>80.684692393149831</v>
      </c>
      <c r="FN15" s="842">
        <f>+entero!FO69</f>
        <v>80.603453608083683</v>
      </c>
      <c r="FO15" s="842">
        <f>+entero!FP69</f>
        <v>80.60471465442015</v>
      </c>
      <c r="FP15" s="1036">
        <f>+entero!FQ69</f>
        <v>80.562708033430496</v>
      </c>
      <c r="FQ15" s="897">
        <f>+entero!FR69</f>
        <v>-0.25331145796458543</v>
      </c>
      <c r="FR15" s="899"/>
      <c r="FS15" s="165"/>
      <c r="FT15" s="165"/>
      <c r="FU15" s="165"/>
      <c r="FV15" s="165"/>
      <c r="FW15" s="165"/>
      <c r="FX15" s="165"/>
      <c r="FY15" s="165"/>
    </row>
    <row r="16" spans="1:18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+entero!FJ70</f>
        <v>0</v>
      </c>
      <c r="FJ16" s="1038">
        <f>+entero!FK70</f>
        <v>0</v>
      </c>
      <c r="FK16" s="1038">
        <f>+entero!FL70</f>
        <v>0</v>
      </c>
      <c r="FL16" s="1038">
        <f>+entero!FM70</f>
        <v>0</v>
      </c>
      <c r="FM16" s="898">
        <f>+entero!FN70</f>
        <v>0</v>
      </c>
      <c r="FN16" s="841">
        <f>+entero!FO70</f>
        <v>0</v>
      </c>
      <c r="FO16" s="841">
        <f>+entero!FP70</f>
        <v>0</v>
      </c>
      <c r="FP16" s="1038">
        <f>+entero!FQ70</f>
        <v>0</v>
      </c>
      <c r="FQ16" s="486">
        <f>+entero!FR70</f>
        <v>0</v>
      </c>
      <c r="FR16" s="899">
        <f>+entero!FS70</f>
        <v>0</v>
      </c>
      <c r="FS16" s="165"/>
      <c r="FT16" s="165"/>
      <c r="FU16" s="165"/>
      <c r="FV16" s="165"/>
      <c r="FW16" s="165"/>
      <c r="FX16" s="165"/>
      <c r="FY16" s="165"/>
    </row>
    <row r="17" spans="1:181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+entero!FJ71</f>
        <v>15211.452380841109</v>
      </c>
      <c r="FJ17" s="1038">
        <f>+entero!FK71</f>
        <v>15212.497431081632</v>
      </c>
      <c r="FK17" s="1038">
        <f>+entero!FL71</f>
        <v>15304.510855476672</v>
      </c>
      <c r="FL17" s="1038">
        <f>+entero!FM71</f>
        <v>15290.150002011664</v>
      </c>
      <c r="FM17" s="898">
        <f>+entero!FN71</f>
        <v>15282.306922326527</v>
      </c>
      <c r="FN17" s="841">
        <f>+entero!FO71</f>
        <v>15276.635923864424</v>
      </c>
      <c r="FO17" s="841">
        <f>+entero!FP71</f>
        <v>15259.065380196789</v>
      </c>
      <c r="FP17" s="1038">
        <f>+entero!FQ71</f>
        <v>15278.520480215737</v>
      </c>
      <c r="FQ17" s="897">
        <f>+entero!FR71</f>
        <v>-11.629521795926848</v>
      </c>
      <c r="FR17" s="899">
        <f>+entero!FS71</f>
        <v>-7.605891240044603E-2</v>
      </c>
      <c r="FS17" s="165"/>
      <c r="FT17" s="165"/>
      <c r="FU17" s="165"/>
      <c r="FV17" s="165"/>
      <c r="FW17" s="165"/>
      <c r="FX17" s="165"/>
      <c r="FY17" s="165"/>
    </row>
    <row r="18" spans="1:181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+entero!FJ72</f>
        <v>91.808719210055187</v>
      </c>
      <c r="FJ18" s="1036">
        <f>+entero!FK72</f>
        <v>91.769696896542726</v>
      </c>
      <c r="FK18" s="1036">
        <f>+entero!FL72</f>
        <v>91.75449949426671</v>
      </c>
      <c r="FL18" s="1036">
        <f>+entero!FM72</f>
        <v>91.799476503277248</v>
      </c>
      <c r="FM18" s="897">
        <f>+entero!FN72</f>
        <v>91.8097899874967</v>
      </c>
      <c r="FN18" s="842">
        <f>+entero!FO72</f>
        <v>91.806346001284723</v>
      </c>
      <c r="FO18" s="842">
        <f>+entero!FP72</f>
        <v>91.814337978266551</v>
      </c>
      <c r="FP18" s="1036">
        <f>+entero!FQ72</f>
        <v>91.865152710472614</v>
      </c>
      <c r="FQ18" s="486">
        <f>+entero!FR72</f>
        <v>6.5676207195366487E-2</v>
      </c>
      <c r="FR18" s="899"/>
      <c r="FS18" s="165"/>
      <c r="FT18" s="165"/>
      <c r="FU18" s="165"/>
      <c r="FV18" s="165"/>
      <c r="FW18" s="165"/>
      <c r="FX18" s="165"/>
      <c r="FY18" s="165"/>
    </row>
    <row r="19" spans="1:18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+entero!FJ73</f>
        <v>0</v>
      </c>
      <c r="FJ19" s="1038">
        <f>+entero!FK73</f>
        <v>0</v>
      </c>
      <c r="FK19" s="1038">
        <f>+entero!FL73</f>
        <v>0</v>
      </c>
      <c r="FL19" s="1038">
        <f>+entero!FM73</f>
        <v>0</v>
      </c>
      <c r="FM19" s="898">
        <f>+entero!FN73</f>
        <v>0</v>
      </c>
      <c r="FN19" s="841">
        <f>+entero!FO73</f>
        <v>0</v>
      </c>
      <c r="FO19" s="841">
        <f>+entero!FP73</f>
        <v>0</v>
      </c>
      <c r="FP19" s="1038">
        <f>+entero!FQ73</f>
        <v>0</v>
      </c>
      <c r="FQ19" s="486">
        <f>+entero!FR73</f>
        <v>0</v>
      </c>
      <c r="FR19" s="899">
        <f>+entero!FS73</f>
        <v>0</v>
      </c>
      <c r="FS19" s="165"/>
      <c r="FT19" s="165"/>
      <c r="FU19" s="165"/>
      <c r="FV19" s="165"/>
      <c r="FW19" s="165"/>
      <c r="FX19" s="165"/>
      <c r="FY19" s="165"/>
    </row>
    <row r="20" spans="1:181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+entero!FJ74</f>
        <v>909.94897427259491</v>
      </c>
      <c r="FJ20" s="1038">
        <f>+entero!FK74</f>
        <v>931.35460864542051</v>
      </c>
      <c r="FK20" s="1038">
        <f>+entero!FL74</f>
        <v>932.74076218769494</v>
      </c>
      <c r="FL20" s="1038">
        <f>+entero!FM74</f>
        <v>932.99634848069763</v>
      </c>
      <c r="FM20" s="898">
        <f>+entero!FN74</f>
        <v>935.59512094279694</v>
      </c>
      <c r="FN20" s="841">
        <f>+entero!FO74</f>
        <v>932.4774278830298</v>
      </c>
      <c r="FO20" s="841">
        <f>+entero!FP74</f>
        <v>931.7619385156828</v>
      </c>
      <c r="FP20" s="1038">
        <f>+entero!FQ74</f>
        <v>929.14353788157257</v>
      </c>
      <c r="FQ20" s="897">
        <f>+entero!FR74</f>
        <v>-3.8528105991250641</v>
      </c>
      <c r="FR20" s="899">
        <f>+entero!FS74</f>
        <v>-0.41295023344936205</v>
      </c>
      <c r="FS20" s="165"/>
      <c r="FT20" s="165"/>
      <c r="FU20" s="165"/>
      <c r="FV20" s="165"/>
      <c r="FW20" s="165"/>
      <c r="FX20" s="165"/>
      <c r="FY20" s="165"/>
    </row>
    <row r="21" spans="1:181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+entero!FJ75</f>
        <v>77.613341452859274</v>
      </c>
      <c r="FJ21" s="1036">
        <f>+entero!FK75</f>
        <v>77.980162728309949</v>
      </c>
      <c r="FK21" s="1036">
        <f>+entero!FL75</f>
        <v>77.932169630076302</v>
      </c>
      <c r="FL21" s="1036">
        <f>+entero!FM75</f>
        <v>77.667813024818116</v>
      </c>
      <c r="FM21" s="897">
        <f>+entero!FN75</f>
        <v>77.86811582294051</v>
      </c>
      <c r="FN21" s="842">
        <f>+entero!FO75</f>
        <v>78.036605380599681</v>
      </c>
      <c r="FO21" s="842">
        <f>+entero!FP75</f>
        <v>78.012933656879966</v>
      </c>
      <c r="FP21" s="1036">
        <f>+entero!FQ75</f>
        <v>77.88601340565296</v>
      </c>
      <c r="FQ21" s="897">
        <f>+entero!FR75</f>
        <v>0.21820038083484405</v>
      </c>
      <c r="FR21" s="899"/>
      <c r="FS21" s="165"/>
      <c r="FT21" s="165"/>
      <c r="FU21" s="165"/>
      <c r="FV21" s="165"/>
      <c r="FW21" s="165"/>
      <c r="FX21" s="165"/>
      <c r="FY21" s="165"/>
    </row>
    <row r="22" spans="1:18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1037"/>
      <c r="FQ22" s="259"/>
      <c r="FR22" s="899">
        <f>+entero!FS76</f>
        <v>0</v>
      </c>
      <c r="FS22" s="165"/>
      <c r="FT22" s="165"/>
      <c r="FU22" s="165"/>
      <c r="FV22" s="165"/>
      <c r="FW22" s="165"/>
      <c r="FX22" s="165"/>
      <c r="FY22" s="165"/>
    </row>
    <row r="23" spans="1:181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+entero!FJ77</f>
        <v>3306.2520522109794</v>
      </c>
      <c r="FJ23" s="1035">
        <f>+entero!FK77</f>
        <v>3467.6840024653175</v>
      </c>
      <c r="FK23" s="1035">
        <f>+entero!FL77</f>
        <v>3648.4378177014282</v>
      </c>
      <c r="FL23" s="1035">
        <f>+entero!FM77</f>
        <v>3582.2278271763271</v>
      </c>
      <c r="FM23" s="463">
        <f>+entero!FN77</f>
        <v>3430.4426649812422</v>
      </c>
      <c r="FN23" s="839">
        <f>+entero!FO77</f>
        <v>3411.9975559947229</v>
      </c>
      <c r="FO23" s="839">
        <f>+entero!FP77</f>
        <v>3418.3116588298308</v>
      </c>
      <c r="FP23" s="1035">
        <f>+entero!FQ77</f>
        <v>3413.846482317254</v>
      </c>
      <c r="FQ23" s="463">
        <f>+entero!FR77</f>
        <v>-168.38134485907312</v>
      </c>
      <c r="FR23" s="899">
        <f>+entero!FS77</f>
        <v>-4.7004644311469956</v>
      </c>
      <c r="FS23" s="165"/>
      <c r="FT23" s="165"/>
      <c r="FU23" s="165"/>
      <c r="FV23" s="165"/>
      <c r="FW23" s="165"/>
      <c r="FX23" s="165"/>
      <c r="FY23" s="165"/>
    </row>
    <row r="24" spans="1:181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+entero!FJ78</f>
        <v>1828.7683872553932</v>
      </c>
      <c r="FJ24" s="1035">
        <f>+entero!FK78</f>
        <v>2026.8075143209915</v>
      </c>
      <c r="FK24" s="1035">
        <f>+entero!FL78</f>
        <v>2181.3082226795918</v>
      </c>
      <c r="FL24" s="1035">
        <f>+entero!FM78</f>
        <v>2153.4066869335279</v>
      </c>
      <c r="FM24" s="463">
        <f>+entero!FN78</f>
        <v>2030.2182910297379</v>
      </c>
      <c r="FN24" s="839">
        <f>+entero!FO78</f>
        <v>2001.0474263588919</v>
      </c>
      <c r="FO24" s="839">
        <f>+entero!FP78</f>
        <v>1973.3158691131193</v>
      </c>
      <c r="FP24" s="1035">
        <f>+entero!FQ78</f>
        <v>1969.6111666201166</v>
      </c>
      <c r="FQ24" s="463">
        <f>+entero!FR78</f>
        <v>-183.79552031341132</v>
      </c>
      <c r="FR24" s="899">
        <f>+entero!FS78</f>
        <v>-8.5351049306500446</v>
      </c>
      <c r="FS24" s="165"/>
      <c r="FT24" s="165"/>
      <c r="FU24" s="165"/>
      <c r="FV24" s="165"/>
      <c r="FW24" s="165"/>
      <c r="FX24" s="165"/>
      <c r="FY24" s="165"/>
    </row>
    <row r="25" spans="1:181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+entero!FJ79</f>
        <v>427.92370158163266</v>
      </c>
      <c r="FJ25" s="1035">
        <f>+entero!FK79</f>
        <v>427.92792412244881</v>
      </c>
      <c r="FK25" s="1035">
        <f>+entero!FL79</f>
        <v>438.64933759037893</v>
      </c>
      <c r="FL25" s="1035">
        <f>+entero!FM79</f>
        <v>434.91230202186586</v>
      </c>
      <c r="FM25" s="463">
        <f>+entero!FN79</f>
        <v>434.9128203279883</v>
      </c>
      <c r="FN25" s="839">
        <f>+entero!FO79</f>
        <v>435.86723822594746</v>
      </c>
      <c r="FO25" s="839">
        <f>+entero!FP79</f>
        <v>435.87089894023313</v>
      </c>
      <c r="FP25" s="1035">
        <f>+entero!FQ79</f>
        <v>435.87089894023313</v>
      </c>
      <c r="FQ25" s="1184">
        <f>+entero!FR79</f>
        <v>0.95859691836727734</v>
      </c>
      <c r="FR25" s="1185">
        <f>+entero!FS79</f>
        <v>0.22041154364014345</v>
      </c>
      <c r="FS25" s="165"/>
      <c r="FT25" s="165"/>
      <c r="FU25" s="165"/>
      <c r="FV25" s="165"/>
      <c r="FW25" s="165"/>
      <c r="FX25" s="165"/>
      <c r="FY25" s="165"/>
    </row>
    <row r="26" spans="1:181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+entero!FJ80</f>
        <v>604.56188004395335</v>
      </c>
      <c r="FJ26" s="1035">
        <f>+entero!FK80</f>
        <v>567.92839416187746</v>
      </c>
      <c r="FK26" s="1035">
        <f>+entero!FL80</f>
        <v>584.37957778145767</v>
      </c>
      <c r="FL26" s="1035">
        <f>+entero!FM80</f>
        <v>551.74786094093292</v>
      </c>
      <c r="FM26" s="463">
        <f>+entero!FN80</f>
        <v>523.1338767335161</v>
      </c>
      <c r="FN26" s="839">
        <f>+entero!FO80</f>
        <v>526.69509805988343</v>
      </c>
      <c r="FO26" s="839">
        <f>+entero!FP80</f>
        <v>560.71817319647812</v>
      </c>
      <c r="FP26" s="1035">
        <f>+entero!FQ80</f>
        <v>559.94807098690376</v>
      </c>
      <c r="FQ26" s="463">
        <f>+entero!FR80</f>
        <v>8.2002100459708345</v>
      </c>
      <c r="FR26" s="899">
        <f>+entero!FS80</f>
        <v>1.4862241662317388</v>
      </c>
      <c r="FS26" s="165"/>
      <c r="FT26" s="165"/>
      <c r="FU26" s="165"/>
      <c r="FV26" s="165"/>
      <c r="FW26" s="165"/>
      <c r="FX26" s="165"/>
      <c r="FY26" s="165"/>
    </row>
    <row r="27" spans="1:181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+entero!FJ81</f>
        <v>444.99808333000004</v>
      </c>
      <c r="FJ27" s="1035">
        <f>+entero!FK81</f>
        <v>445.02016985999984</v>
      </c>
      <c r="FK27" s="1035">
        <f>+entero!FL81</f>
        <v>444.10067964999996</v>
      </c>
      <c r="FL27" s="1035">
        <f>+entero!FM81</f>
        <v>442.16097728</v>
      </c>
      <c r="FM27" s="463">
        <f>+entero!FN81</f>
        <v>442.17767688999987</v>
      </c>
      <c r="FN27" s="839">
        <f>+entero!FO81</f>
        <v>448.38779334999992</v>
      </c>
      <c r="FO27" s="839">
        <f>+entero!FP81</f>
        <v>448.40671757999991</v>
      </c>
      <c r="FP27" s="1035">
        <f>+entero!FQ81</f>
        <v>448.41634577000002</v>
      </c>
      <c r="FQ27" s="1151">
        <f>+entero!FR81</f>
        <v>6.2553684900000235</v>
      </c>
      <c r="FR27" s="899">
        <f>+entero!FS81</f>
        <v>1.4147264936133856</v>
      </c>
      <c r="FS27" s="165"/>
      <c r="FT27" s="165"/>
      <c r="FU27" s="165"/>
      <c r="FV27" s="165"/>
      <c r="FW27" s="165"/>
      <c r="FX27" s="165"/>
      <c r="FY27" s="165"/>
    </row>
    <row r="28" spans="1:181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+entero!FJ82</f>
        <v>1094.6390649034695</v>
      </c>
      <c r="FJ28" s="1035">
        <f>+entero!FK82</f>
        <v>1250.1341413486689</v>
      </c>
      <c r="FK28" s="1035">
        <f>+entero!FL82</f>
        <v>1401.0506371164895</v>
      </c>
      <c r="FL28" s="1035">
        <f>+entero!FM82</f>
        <v>1369.0576979630305</v>
      </c>
      <c r="FM28" s="463">
        <f>+entero!FN82</f>
        <v>1338.004437185981</v>
      </c>
      <c r="FN28" s="839">
        <f>+entero!FO82</f>
        <v>1196.6470751657016</v>
      </c>
      <c r="FO28" s="839">
        <f>+entero!FP82</f>
        <v>1204.72975348054</v>
      </c>
      <c r="FP28" s="1035">
        <f>+entero!FQ82</f>
        <v>1201.7009576975624</v>
      </c>
      <c r="FQ28" s="463">
        <f>+entero!FR82</f>
        <v>-167.35674026546803</v>
      </c>
      <c r="FR28" s="899">
        <f>+entero!FS82</f>
        <v>-12.22422842473855</v>
      </c>
      <c r="FS28" s="165"/>
      <c r="FT28" s="165"/>
      <c r="FU28" s="165"/>
      <c r="FV28" s="165"/>
      <c r="FW28" s="165"/>
      <c r="FX28" s="165"/>
      <c r="FY28" s="165"/>
    </row>
    <row r="29" spans="1:181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+entero!FJ83</f>
        <v>889.55370298951607</v>
      </c>
      <c r="FJ29" s="1035">
        <f>+entero!FK83</f>
        <v>1083.4253769667914</v>
      </c>
      <c r="FK29" s="1035">
        <f>+entero!FL83</f>
        <v>1217.2204475850317</v>
      </c>
      <c r="FL29" s="1035">
        <f>+entero!FM83</f>
        <v>1217.8013625220976</v>
      </c>
      <c r="FM29" s="463">
        <f>+entero!FN83</f>
        <v>1177.486505182465</v>
      </c>
      <c r="FN29" s="839">
        <f>+entero!FO83</f>
        <v>1071.5975053558182</v>
      </c>
      <c r="FO29" s="839">
        <f>+entero!FP83</f>
        <v>1045.5057506940618</v>
      </c>
      <c r="FP29" s="1035">
        <f>+entero!FQ83</f>
        <v>1043.2399746506587</v>
      </c>
      <c r="FQ29" s="463">
        <f>+entero!FR83</f>
        <v>-174.56138787143891</v>
      </c>
      <c r="FR29" s="899">
        <f>+entero!FS83</f>
        <v>-14.334142927046646</v>
      </c>
      <c r="FS29" s="165"/>
      <c r="FT29" s="165"/>
      <c r="FU29" s="165"/>
      <c r="FV29" s="165"/>
      <c r="FW29" s="165"/>
      <c r="FX29" s="165"/>
      <c r="FY29" s="165"/>
    </row>
    <row r="30" spans="1:181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+entero!FJ84</f>
        <v>205.08536191395342</v>
      </c>
      <c r="FJ30" s="1035">
        <f>+entero!FK84</f>
        <v>166.7087643818775</v>
      </c>
      <c r="FK30" s="1035">
        <f>+entero!FL84</f>
        <v>183.83018953145776</v>
      </c>
      <c r="FL30" s="1035">
        <f>+entero!FM84</f>
        <v>151.25633544093293</v>
      </c>
      <c r="FM30" s="463">
        <f>+entero!FN84</f>
        <v>160.51793200351599</v>
      </c>
      <c r="FN30" s="839">
        <f>+entero!FO84</f>
        <v>125.04956980988339</v>
      </c>
      <c r="FO30" s="839">
        <f>+entero!FP84</f>
        <v>159.22400278647811</v>
      </c>
      <c r="FP30" s="1035">
        <f>+entero!FQ84</f>
        <v>158.46098304690378</v>
      </c>
      <c r="FQ30" s="463">
        <f>+entero!FR84</f>
        <v>7.2046476059708482</v>
      </c>
      <c r="FR30" s="899">
        <f>+entero!FS84</f>
        <v>4.7632038585149594</v>
      </c>
      <c r="FS30" s="165"/>
      <c r="FT30" s="165"/>
      <c r="FU30" s="165"/>
      <c r="FV30" s="165"/>
      <c r="FW30" s="165"/>
      <c r="FX30" s="165"/>
      <c r="FY30" s="165"/>
    </row>
    <row r="31" spans="1:181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+entero!FJ85</f>
        <v>0</v>
      </c>
      <c r="FJ31" s="1035">
        <f>+entero!FK85</f>
        <v>0</v>
      </c>
      <c r="FK31" s="1035">
        <f>+entero!FL85</f>
        <v>0</v>
      </c>
      <c r="FL31" s="1035">
        <f>+entero!FM85</f>
        <v>0</v>
      </c>
      <c r="FM31" s="463">
        <f>+entero!FN85</f>
        <v>0</v>
      </c>
      <c r="FN31" s="839">
        <f>+entero!FO85</f>
        <v>0</v>
      </c>
      <c r="FO31" s="839">
        <f>+entero!FP85</f>
        <v>0</v>
      </c>
      <c r="FP31" s="1035">
        <f>+entero!FQ85</f>
        <v>0</v>
      </c>
      <c r="FQ31" s="463">
        <f>+entero!FR85</f>
        <v>0</v>
      </c>
      <c r="FR31" s="899" t="e">
        <f>+entero!FS85</f>
        <v>#DIV/0!</v>
      </c>
      <c r="FS31" s="165"/>
      <c r="FT31" s="165"/>
      <c r="FU31" s="165"/>
      <c r="FV31" s="165"/>
      <c r="FW31" s="165"/>
      <c r="FX31" s="165"/>
      <c r="FY31" s="165"/>
    </row>
    <row r="32" spans="1:181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+entero!FJ86</f>
        <v>29708.290474335299</v>
      </c>
      <c r="FJ32" s="1035">
        <f>+entero!FK86</f>
        <v>29661.062582019873</v>
      </c>
      <c r="FK32" s="1035">
        <f>+entero!FL86</f>
        <v>29580.193063741448</v>
      </c>
      <c r="FL32" s="1035">
        <f>+entero!FM86</f>
        <v>29585.645209309056</v>
      </c>
      <c r="FM32" s="463">
        <f>+entero!FN86</f>
        <v>29589.794574730346</v>
      </c>
      <c r="FN32" s="839">
        <f>+entero!FO86</f>
        <v>29602.302997017508</v>
      </c>
      <c r="FO32" s="839">
        <f>+entero!FP86</f>
        <v>29622.529041231795</v>
      </c>
      <c r="FP32" s="1035">
        <f>+entero!FQ86</f>
        <v>29678.462083293027</v>
      </c>
      <c r="FQ32" s="463">
        <f>+entero!FR86</f>
        <v>92.816873983971163</v>
      </c>
      <c r="FR32" s="899">
        <f>+entero!FS86</f>
        <v>0.31372266289047007</v>
      </c>
      <c r="FS32" s="165"/>
      <c r="FT32" s="165"/>
      <c r="FU32" s="165"/>
      <c r="FV32" s="165"/>
      <c r="FW32" s="165"/>
      <c r="FX32" s="165"/>
      <c r="FY32" s="165"/>
    </row>
    <row r="33" spans="1:18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+entero!FJ87</f>
        <v>0</v>
      </c>
      <c r="FJ33" s="1037">
        <f>+entero!FK87</f>
        <v>0</v>
      </c>
      <c r="FK33" s="1037">
        <f>+entero!FL87</f>
        <v>0</v>
      </c>
      <c r="FL33" s="1037">
        <f>+entero!FM87</f>
        <v>0</v>
      </c>
      <c r="FM33" s="765">
        <f>+entero!FN87</f>
        <v>0</v>
      </c>
      <c r="FN33" s="840">
        <f>+entero!FO87</f>
        <v>0</v>
      </c>
      <c r="FO33" s="840">
        <f>+entero!FP87</f>
        <v>0</v>
      </c>
      <c r="FP33" s="1037">
        <f>+entero!FQ87</f>
        <v>0</v>
      </c>
      <c r="FQ33" s="259">
        <f>+entero!FR87</f>
        <v>0</v>
      </c>
      <c r="FR33" s="900" t="e">
        <f>+entero!FS87</f>
        <v>#DIV/0!</v>
      </c>
      <c r="FS33" s="165"/>
      <c r="FT33" s="165"/>
      <c r="FU33" s="165"/>
      <c r="FV33" s="165"/>
      <c r="FW33" s="165"/>
      <c r="FX33" s="165"/>
      <c r="FY33" s="165"/>
    </row>
    <row r="34" spans="1:181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+entero!FJ88</f>
        <v>99.112847828366142</v>
      </c>
      <c r="FJ34" s="1039">
        <f>+entero!FK88</f>
        <v>99.113616088791233</v>
      </c>
      <c r="FK34" s="1039">
        <f>+entero!FL88</f>
        <v>99.114557964411659</v>
      </c>
      <c r="FL34" s="1039">
        <f>+entero!FM88</f>
        <v>99.11808407111819</v>
      </c>
      <c r="FM34" s="946">
        <f>+entero!FN88</f>
        <v>99.119645259229003</v>
      </c>
      <c r="FN34" s="843">
        <f>+entero!FO88</f>
        <v>99.120218536289386</v>
      </c>
      <c r="FO34" s="843">
        <f>+entero!FP88</f>
        <v>99.121268099457836</v>
      </c>
      <c r="FP34" s="1039">
        <f>+entero!FQ88</f>
        <v>99.122995422704818</v>
      </c>
      <c r="FQ34" s="946"/>
      <c r="FR34" s="899"/>
      <c r="FS34" s="165"/>
      <c r="FT34" s="165"/>
      <c r="FU34" s="165"/>
      <c r="FV34" s="165"/>
      <c r="FW34" s="165"/>
      <c r="FX34" s="165"/>
      <c r="FY34" s="165"/>
    </row>
    <row r="35" spans="1:18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1092"/>
      <c r="FQ35" s="823"/>
      <c r="FR35" s="822"/>
      <c r="FS35" s="165"/>
      <c r="FT35" s="165"/>
      <c r="FU35" s="165"/>
      <c r="FV35" s="165"/>
      <c r="FW35" s="165"/>
      <c r="FX35" s="165"/>
      <c r="FY35" s="165"/>
    </row>
    <row r="36" spans="1:18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165"/>
      <c r="FR36" s="165"/>
      <c r="FS36" s="165"/>
      <c r="FT36" s="165"/>
      <c r="FU36" s="165"/>
      <c r="FV36" s="165"/>
      <c r="FW36" s="165"/>
      <c r="FX36" s="165"/>
      <c r="FY36" s="165"/>
    </row>
    <row r="37" spans="1:18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165"/>
      <c r="FR37" s="165"/>
      <c r="FS37" s="165"/>
      <c r="FT37" s="165"/>
      <c r="FU37" s="165"/>
      <c r="FV37" s="165"/>
      <c r="FW37" s="165"/>
      <c r="FX37" s="165"/>
      <c r="FY37" s="165"/>
    </row>
    <row r="38" spans="1:18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165"/>
      <c r="FR38" s="165"/>
      <c r="FS38" s="165"/>
      <c r="FT38" s="165"/>
      <c r="FU38" s="165"/>
      <c r="FV38" s="165"/>
      <c r="FW38" s="165"/>
      <c r="FX38" s="165"/>
      <c r="FY38" s="165"/>
    </row>
    <row r="39" spans="1:18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165"/>
      <c r="FR39" s="165"/>
      <c r="FS39" s="165"/>
      <c r="FT39" s="165"/>
      <c r="FU39" s="165"/>
      <c r="FV39" s="165"/>
      <c r="FW39" s="165"/>
      <c r="FX39" s="165"/>
      <c r="FY39" s="165"/>
    </row>
    <row r="40" spans="1:18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165"/>
      <c r="FR40" s="165"/>
      <c r="FS40" s="165"/>
      <c r="FT40" s="165"/>
      <c r="FU40" s="165"/>
      <c r="FV40" s="165"/>
      <c r="FW40" s="165"/>
      <c r="FX40" s="165"/>
      <c r="FY40" s="165"/>
    </row>
    <row r="41" spans="1:18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165"/>
      <c r="FR41" s="165"/>
      <c r="FS41" s="165"/>
      <c r="FT41" s="165"/>
      <c r="FU41" s="165"/>
      <c r="FV41" s="165"/>
      <c r="FW41" s="165"/>
      <c r="FX41" s="165"/>
      <c r="FY41" s="165"/>
    </row>
    <row r="42" spans="1:18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165"/>
      <c r="FR42" s="165"/>
      <c r="FS42" s="165"/>
      <c r="FT42" s="165"/>
      <c r="FU42" s="165"/>
      <c r="FV42" s="165"/>
      <c r="FW42" s="165"/>
      <c r="FX42" s="165"/>
      <c r="FY42" s="165"/>
    </row>
    <row r="43" spans="1:18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</row>
    <row r="44" spans="1:18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</row>
    <row r="45" spans="1:18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</row>
    <row r="46" spans="1:18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</row>
    <row r="47" spans="1:18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</row>
    <row r="48" spans="1:18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</row>
    <row r="49" spans="1:18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</row>
    <row r="50" spans="1:18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</row>
    <row r="51" spans="1:18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</row>
    <row r="52" spans="1:18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</row>
    <row r="53" spans="1:18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</row>
    <row r="54" spans="1:18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</row>
    <row r="55" spans="1:18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</row>
    <row r="56" spans="1:18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</row>
    <row r="57" spans="1:18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</row>
    <row r="58" spans="1:18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</row>
    <row r="59" spans="1:18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</row>
    <row r="60" spans="1:18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</row>
    <row r="61" spans="1:18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</row>
    <row r="62" spans="1:18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</row>
    <row r="63" spans="1:18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</row>
    <row r="64" spans="1:18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165"/>
      <c r="FR64" s="165"/>
      <c r="FS64" s="165"/>
      <c r="FT64" s="165"/>
      <c r="FU64" s="165"/>
      <c r="FV64" s="165"/>
      <c r="FW64" s="165"/>
      <c r="FX64" s="165"/>
      <c r="FY64" s="165"/>
    </row>
    <row r="65" spans="1:18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165"/>
      <c r="FR65" s="165"/>
      <c r="FS65" s="165"/>
      <c r="FT65" s="165"/>
      <c r="FU65" s="165"/>
      <c r="FV65" s="165"/>
      <c r="FW65" s="165"/>
      <c r="FX65" s="165"/>
      <c r="FY65" s="165"/>
    </row>
    <row r="66" spans="1:18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165"/>
      <c r="FR66" s="165"/>
      <c r="FS66" s="165"/>
      <c r="FT66" s="165"/>
      <c r="FU66" s="165"/>
      <c r="FV66" s="165"/>
      <c r="FW66" s="165"/>
      <c r="FX66" s="165"/>
      <c r="FY66" s="165"/>
    </row>
    <row r="67" spans="1:18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165"/>
      <c r="FR67" s="165"/>
      <c r="FS67" s="165"/>
      <c r="FT67" s="165"/>
      <c r="FU67" s="165"/>
      <c r="FV67" s="165"/>
      <c r="FW67" s="165"/>
      <c r="FX67" s="165"/>
      <c r="FY67" s="165"/>
    </row>
    <row r="68" spans="1:18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165"/>
      <c r="FR68" s="165"/>
      <c r="FS68" s="165"/>
      <c r="FT68" s="165"/>
      <c r="FU68" s="165"/>
      <c r="FV68" s="165"/>
      <c r="FW68" s="165"/>
      <c r="FX68" s="165"/>
      <c r="FY68" s="165"/>
    </row>
    <row r="69" spans="1:18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165"/>
      <c r="FR69" s="165"/>
      <c r="FS69" s="165"/>
      <c r="FT69" s="165"/>
      <c r="FU69" s="165"/>
      <c r="FV69" s="165"/>
      <c r="FW69" s="165"/>
      <c r="FX69" s="165"/>
      <c r="FY69" s="165"/>
    </row>
    <row r="70" spans="1:18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165"/>
      <c r="FR70" s="165"/>
      <c r="FS70" s="165"/>
      <c r="FT70" s="165"/>
      <c r="FU70" s="165"/>
      <c r="FV70" s="165"/>
      <c r="FW70" s="165"/>
      <c r="FX70" s="165"/>
      <c r="FY70" s="165"/>
    </row>
    <row r="71" spans="1:18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165"/>
      <c r="FR71" s="165"/>
      <c r="FS71" s="165"/>
      <c r="FT71" s="165"/>
      <c r="FU71" s="165"/>
      <c r="FV71" s="165"/>
      <c r="FW71" s="165"/>
      <c r="FX71" s="165"/>
      <c r="FY71" s="165"/>
    </row>
    <row r="72" spans="1:18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165"/>
      <c r="FR72" s="165"/>
      <c r="FS72" s="165"/>
      <c r="FT72" s="165"/>
      <c r="FU72" s="165"/>
      <c r="FV72" s="165"/>
      <c r="FW72" s="165"/>
      <c r="FX72" s="165"/>
      <c r="FY72" s="165"/>
    </row>
    <row r="73" spans="1:18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165"/>
      <c r="FR73" s="165"/>
      <c r="FS73" s="165"/>
      <c r="FT73" s="165"/>
      <c r="FU73" s="165"/>
      <c r="FV73" s="165"/>
      <c r="FW73" s="165"/>
      <c r="FX73" s="165"/>
      <c r="FY73" s="165"/>
    </row>
    <row r="74" spans="1:18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165"/>
      <c r="FR74" s="165"/>
      <c r="FS74" s="165"/>
      <c r="FT74" s="165"/>
      <c r="FU74" s="165"/>
      <c r="FV74" s="165"/>
      <c r="FW74" s="165"/>
      <c r="FX74" s="165"/>
      <c r="FY74" s="165"/>
    </row>
    <row r="75" spans="1:18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165"/>
      <c r="FR75" s="165"/>
      <c r="FS75" s="165"/>
      <c r="FT75" s="165"/>
      <c r="FU75" s="165"/>
      <c r="FV75" s="165"/>
      <c r="FW75" s="165"/>
      <c r="FX75" s="165"/>
      <c r="FY75" s="165"/>
    </row>
    <row r="76" spans="1:18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165"/>
      <c r="FR76" s="165"/>
      <c r="FS76" s="165"/>
      <c r="FT76" s="165"/>
      <c r="FU76" s="165"/>
      <c r="FV76" s="165"/>
      <c r="FW76" s="165"/>
      <c r="FX76" s="165"/>
      <c r="FY76" s="165"/>
    </row>
    <row r="77" spans="1:18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165"/>
      <c r="FR77" s="165"/>
      <c r="FS77" s="165"/>
      <c r="FT77" s="165"/>
      <c r="FU77" s="165"/>
      <c r="FV77" s="165"/>
      <c r="FW77" s="165"/>
      <c r="FX77" s="165"/>
      <c r="FY77" s="165"/>
    </row>
    <row r="78" spans="1:18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165"/>
      <c r="FR78" s="165"/>
      <c r="FS78" s="165"/>
      <c r="FT78" s="165"/>
      <c r="FU78" s="165"/>
      <c r="FV78" s="165"/>
      <c r="FW78" s="165"/>
      <c r="FX78" s="165"/>
      <c r="FY78" s="165"/>
    </row>
    <row r="79" spans="1:18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165"/>
      <c r="FR79" s="165"/>
      <c r="FS79" s="165"/>
      <c r="FT79" s="165"/>
      <c r="FU79" s="165"/>
      <c r="FV79" s="165"/>
      <c r="FW79" s="165"/>
      <c r="FX79" s="165"/>
      <c r="FY79" s="165"/>
    </row>
    <row r="80" spans="1:18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165"/>
      <c r="FR80" s="165"/>
      <c r="FS80" s="165"/>
      <c r="FT80" s="165"/>
      <c r="FU80" s="165"/>
      <c r="FV80" s="165"/>
      <c r="FW80" s="165"/>
      <c r="FX80" s="165"/>
      <c r="FY80" s="165"/>
    </row>
    <row r="81" spans="1:18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165"/>
      <c r="FR81" s="165"/>
      <c r="FS81" s="165"/>
      <c r="FT81" s="165"/>
      <c r="FU81" s="165"/>
      <c r="FV81" s="165"/>
      <c r="FW81" s="165"/>
      <c r="FX81" s="165"/>
      <c r="FY81" s="165"/>
    </row>
    <row r="82" spans="1:18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165"/>
      <c r="FR82" s="165"/>
      <c r="FS82" s="165"/>
      <c r="FT82" s="165"/>
      <c r="FU82" s="165"/>
      <c r="FV82" s="165"/>
      <c r="FW82" s="165"/>
      <c r="FX82" s="165"/>
      <c r="FY82" s="165"/>
    </row>
    <row r="83" spans="1:18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165"/>
      <c r="FR83" s="165"/>
      <c r="FS83" s="165"/>
      <c r="FT83" s="165"/>
      <c r="FU83" s="165"/>
      <c r="FV83" s="165"/>
      <c r="FW83" s="165"/>
      <c r="FX83" s="165"/>
      <c r="FY83" s="165"/>
    </row>
    <row r="84" spans="1:18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165"/>
      <c r="FR84" s="165"/>
      <c r="FS84" s="165"/>
      <c r="FT84" s="165"/>
      <c r="FU84" s="165"/>
      <c r="FV84" s="165"/>
      <c r="FW84" s="165"/>
      <c r="FX84" s="165"/>
      <c r="FY84" s="165"/>
    </row>
    <row r="85" spans="1:18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165"/>
      <c r="FR85" s="165"/>
      <c r="FS85" s="165"/>
      <c r="FT85" s="165"/>
      <c r="FU85" s="165"/>
      <c r="FV85" s="165"/>
      <c r="FW85" s="165"/>
      <c r="FX85" s="165"/>
      <c r="FY85" s="165"/>
    </row>
    <row r="86" spans="1:18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165"/>
      <c r="FR86" s="165"/>
      <c r="FS86" s="165"/>
      <c r="FT86" s="165"/>
      <c r="FU86" s="165"/>
      <c r="FV86" s="165"/>
      <c r="FW86" s="165"/>
      <c r="FX86" s="165"/>
      <c r="FY86" s="165"/>
    </row>
    <row r="87" spans="1:18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165"/>
      <c r="FR87" s="165"/>
      <c r="FS87" s="165"/>
      <c r="FT87" s="165"/>
      <c r="FU87" s="165"/>
      <c r="FV87" s="165"/>
      <c r="FW87" s="165"/>
      <c r="FX87" s="165"/>
      <c r="FY87" s="165"/>
    </row>
    <row r="88" spans="1:18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165"/>
      <c r="FR88" s="165"/>
      <c r="FS88" s="165"/>
      <c r="FT88" s="165"/>
      <c r="FU88" s="165"/>
      <c r="FV88" s="165"/>
      <c r="FW88" s="165"/>
      <c r="FX88" s="165"/>
      <c r="FY88" s="165"/>
    </row>
    <row r="89" spans="1:18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165"/>
      <c r="FR89" s="165"/>
      <c r="FS89" s="165"/>
      <c r="FT89" s="165"/>
      <c r="FU89" s="165"/>
      <c r="FV89" s="165"/>
      <c r="FW89" s="165"/>
      <c r="FX89" s="165"/>
      <c r="FY89" s="165"/>
    </row>
    <row r="90" spans="1:18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165"/>
      <c r="FR90" s="165"/>
      <c r="FS90" s="165"/>
      <c r="FT90" s="165"/>
      <c r="FU90" s="165"/>
      <c r="FV90" s="165"/>
      <c r="FW90" s="165"/>
      <c r="FX90" s="165"/>
      <c r="FY90" s="165"/>
    </row>
    <row r="91" spans="1:18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165"/>
      <c r="FR91" s="165"/>
      <c r="FS91" s="165"/>
      <c r="FT91" s="165"/>
      <c r="FU91" s="165"/>
      <c r="FV91" s="165"/>
      <c r="FW91" s="165"/>
      <c r="FX91" s="165"/>
      <c r="FY91" s="165"/>
    </row>
    <row r="92" spans="1:18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165"/>
      <c r="FR92" s="165"/>
      <c r="FS92" s="165"/>
      <c r="FT92" s="165"/>
      <c r="FU92" s="165"/>
      <c r="FV92" s="165"/>
      <c r="FW92" s="165"/>
      <c r="FX92" s="165"/>
      <c r="FY92" s="165"/>
    </row>
    <row r="93" spans="1:18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165"/>
      <c r="FR93" s="165"/>
      <c r="FS93" s="165"/>
      <c r="FT93" s="165"/>
      <c r="FU93" s="165"/>
      <c r="FV93" s="165"/>
      <c r="FW93" s="165"/>
      <c r="FX93" s="165"/>
      <c r="FY93" s="165"/>
    </row>
    <row r="94" spans="1:18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165"/>
      <c r="FR94" s="165"/>
      <c r="FS94" s="165"/>
      <c r="FT94" s="165"/>
      <c r="FU94" s="165"/>
      <c r="FV94" s="165"/>
      <c r="FW94" s="165"/>
      <c r="FX94" s="165"/>
      <c r="FY94" s="165"/>
    </row>
    <row r="95" spans="1:18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165"/>
      <c r="FR95" s="165"/>
      <c r="FS95" s="165"/>
      <c r="FT95" s="165"/>
      <c r="FU95" s="165"/>
      <c r="FV95" s="165"/>
      <c r="FW95" s="165"/>
      <c r="FX95" s="165"/>
      <c r="FY95" s="165"/>
    </row>
    <row r="96" spans="1:18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165"/>
      <c r="FR96" s="165"/>
      <c r="FS96" s="165"/>
      <c r="FT96" s="165"/>
      <c r="FU96" s="165"/>
      <c r="FV96" s="165"/>
      <c r="FW96" s="165"/>
      <c r="FX96" s="165"/>
      <c r="FY96" s="165"/>
    </row>
    <row r="97" spans="1:18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165"/>
      <c r="FR97" s="165"/>
      <c r="FS97" s="165"/>
      <c r="FT97" s="165"/>
      <c r="FU97" s="165"/>
      <c r="FV97" s="165"/>
      <c r="FW97" s="165"/>
      <c r="FX97" s="165"/>
      <c r="FY97" s="165"/>
    </row>
    <row r="98" spans="1:18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165"/>
      <c r="FR98" s="165"/>
      <c r="FS98" s="165"/>
      <c r="FT98" s="165"/>
      <c r="FU98" s="165"/>
      <c r="FV98" s="165"/>
      <c r="FW98" s="165"/>
      <c r="FX98" s="165"/>
      <c r="FY98" s="165"/>
    </row>
    <row r="99" spans="1:18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165"/>
      <c r="FR99" s="165"/>
      <c r="FS99" s="165"/>
      <c r="FT99" s="165"/>
      <c r="FU99" s="165"/>
      <c r="FV99" s="165"/>
      <c r="FW99" s="165"/>
      <c r="FX99" s="165"/>
      <c r="FY99" s="165"/>
    </row>
    <row r="100" spans="1:18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1:18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1:18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1:18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1:18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1:18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1:18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1:18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1:18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1:18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1:18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1:18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1:18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  <row r="161" spans="3:17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</row>
    <row r="162" spans="3:17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</row>
    <row r="163" spans="3:17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</row>
    <row r="164" spans="3:17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</row>
    <row r="165" spans="3:17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</row>
    <row r="166" spans="3:17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</row>
    <row r="167" spans="3:17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</row>
    <row r="168" spans="3:17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</row>
    <row r="169" spans="3:17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</row>
    <row r="170" spans="3:17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</row>
    <row r="171" spans="3:17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</row>
    <row r="172" spans="3:17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</row>
    <row r="173" spans="3:17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</row>
    <row r="174" spans="3:17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</row>
    <row r="175" spans="3:17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</row>
    <row r="176" spans="3:17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</row>
    <row r="177" spans="3:17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</row>
    <row r="178" spans="3:17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</row>
    <row r="179" spans="3:17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</row>
    <row r="180" spans="3:17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</row>
    <row r="181" spans="3:17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</row>
    <row r="182" spans="3:17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</row>
    <row r="183" spans="3:17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</row>
    <row r="184" spans="3:17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</row>
    <row r="185" spans="3:17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</row>
    <row r="186" spans="3:17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</row>
  </sheetData>
  <mergeCells count="164">
    <mergeCell ref="FI3:FI4"/>
    <mergeCell ref="FM3:FP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Q3:FR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Z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Q1" sqref="FQ1:FS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2" width="8.42578125" style="785" customWidth="1"/>
    <col min="173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s="148" customFormat="1" ht="13.5" customHeight="1" x14ac:dyDescent="0.2">
      <c r="C3" s="149"/>
      <c r="D3" s="1243" t="str">
        <f>+entero!D3</f>
        <v>V   A   R   I   A   B   L   E   S     b/</v>
      </c>
      <c r="E3" s="1241" t="str">
        <f>+entero!E3</f>
        <v>2008                          A  fines de Dic*</v>
      </c>
      <c r="F3" s="1241" t="str">
        <f>+entero!F3</f>
        <v>2009                          A  fines de Ene*</v>
      </c>
      <c r="G3" s="1241" t="str">
        <f>+entero!G3</f>
        <v>2009                          A  fines de Feb*</v>
      </c>
      <c r="H3" s="1241" t="str">
        <f>+entero!H3</f>
        <v>2009                          A  fines de Mar*</v>
      </c>
      <c r="I3" s="1241" t="str">
        <f>+entero!I3</f>
        <v>2009                          A  fines de adr*</v>
      </c>
      <c r="J3" s="1241" t="str">
        <f>+entero!J3</f>
        <v>2009                          A  fines de May*</v>
      </c>
      <c r="K3" s="1241" t="str">
        <f>+entero!K3</f>
        <v>2009                          A  fines de Jun*</v>
      </c>
      <c r="L3" s="1241" t="str">
        <f>+entero!L3</f>
        <v>2009                          A  fines de Jul*</v>
      </c>
      <c r="M3" s="1241" t="str">
        <f>+entero!M3</f>
        <v>2009                          A  fines de Ago*</v>
      </c>
      <c r="N3" s="1241" t="str">
        <f>+entero!N3</f>
        <v>2009                          A  fines de Sep*</v>
      </c>
      <c r="O3" s="1241" t="str">
        <f>+entero!O3</f>
        <v>2009                          A  fines de Oct*</v>
      </c>
      <c r="P3" s="1241" t="str">
        <f>+entero!P3</f>
        <v>2009                          A  fines de Nov*</v>
      </c>
      <c r="Q3" s="1241" t="str">
        <f>+entero!Q3</f>
        <v>2009                          A  fines de Dic*</v>
      </c>
      <c r="R3" s="1241" t="str">
        <f>+entero!R3</f>
        <v>2010                          A  fines de Ene*</v>
      </c>
      <c r="S3" s="1241" t="str">
        <f>+entero!S3</f>
        <v>2010                          A  fines de Feb*</v>
      </c>
      <c r="T3" s="1241" t="str">
        <f>+entero!T3</f>
        <v>2010                          A  fines de Mar*</v>
      </c>
      <c r="U3" s="1241" t="str">
        <f>+entero!U3</f>
        <v>2010                          A  fines de adr*</v>
      </c>
      <c r="V3" s="1241" t="str">
        <f>+entero!V3</f>
        <v>2010                          A  fines de May*</v>
      </c>
      <c r="W3" s="1241" t="str">
        <f>+entero!W3</f>
        <v>2010                          A  fines de Jun*</v>
      </c>
      <c r="X3" s="1241" t="str">
        <f>+entero!X3</f>
        <v>2010                          A  fines de Jul*</v>
      </c>
      <c r="Y3" s="1241" t="str">
        <f>+entero!Y3</f>
        <v>2010                          A  fines de Ago*</v>
      </c>
      <c r="Z3" s="1241" t="str">
        <f>+entero!Z3</f>
        <v>2010                          A  fines de Sep*</v>
      </c>
      <c r="AA3" s="1241" t="str">
        <f>+entero!AA3</f>
        <v>2010                          A  fines de Oct*</v>
      </c>
      <c r="AB3" s="1241" t="str">
        <f>+entero!AB3</f>
        <v>2010                          A  fines de Nov*</v>
      </c>
      <c r="AC3" s="1241" t="str">
        <f>+entero!AC3</f>
        <v>2010                          A  fines de Dic*</v>
      </c>
      <c r="AD3" s="1241" t="str">
        <f>+entero!AD3</f>
        <v>2011                          A  fines de Ene*</v>
      </c>
      <c r="AE3" s="1241" t="str">
        <f>+entero!AE3</f>
        <v>2011                          A  fines de Feb*</v>
      </c>
      <c r="AF3" s="1241" t="str">
        <f>+entero!AF3</f>
        <v>2011                          A  fines de Mar*</v>
      </c>
      <c r="AG3" s="1241" t="str">
        <f>+entero!AG3</f>
        <v>2011                          A  fines de adr*</v>
      </c>
      <c r="AH3" s="1241" t="str">
        <f>+entero!AH3</f>
        <v>2011                          A  fines de May*</v>
      </c>
      <c r="AI3" s="1241" t="str">
        <f>+entero!AI3</f>
        <v>2011                          A  fines de Jun*</v>
      </c>
      <c r="AJ3" s="1241" t="str">
        <f>+entero!AJ3</f>
        <v>2011                          A  fines de Jul*</v>
      </c>
      <c r="AK3" s="1241" t="str">
        <f>+entero!AK3</f>
        <v>2011                          A  fines de Ago*</v>
      </c>
      <c r="AL3" s="1241" t="str">
        <f>+entero!AL3</f>
        <v>2011                          A  fines de Sep*</v>
      </c>
      <c r="AM3" s="1241" t="str">
        <f>+entero!AM3</f>
        <v>2011                          A  fines de Oct*</v>
      </c>
      <c r="AN3" s="1241" t="str">
        <f>+entero!AN3</f>
        <v>2011                          A  fines de Nov*</v>
      </c>
      <c r="AO3" s="1241" t="str">
        <f>+entero!AO3</f>
        <v>2011                          A  fines de Dic*</v>
      </c>
      <c r="AP3" s="1241" t="str">
        <f>+entero!AP3</f>
        <v>2012                          A  fines de Ene*</v>
      </c>
      <c r="AQ3" s="1241" t="str">
        <f>+entero!AQ3</f>
        <v>2012                          A  fines de Feb*</v>
      </c>
      <c r="AR3" s="1241" t="str">
        <f>+entero!AR3</f>
        <v>2012                          A  fines de Mar*</v>
      </c>
      <c r="AS3" s="1241" t="str">
        <f>+entero!AS3</f>
        <v>2012                          A  fines de adr*</v>
      </c>
      <c r="AT3" s="1241" t="str">
        <f>+entero!AT3</f>
        <v>2012                          A  fines de May*</v>
      </c>
      <c r="AU3" s="1241" t="str">
        <f>+entero!AU3</f>
        <v>2012                          A  fines de Jun*</v>
      </c>
      <c r="AV3" s="1241" t="str">
        <f>+entero!AV3</f>
        <v>2012                          A  fines de Jul*</v>
      </c>
      <c r="AW3" s="1241" t="str">
        <f>+entero!AW3</f>
        <v>2012                          A  fines de Ago*</v>
      </c>
      <c r="AX3" s="1241" t="str">
        <f>+entero!AX3</f>
        <v>2012                          A  fines de Sep*</v>
      </c>
      <c r="AY3" s="1241" t="str">
        <f>+entero!AY3</f>
        <v>2012                          A  fines de Oct*</v>
      </c>
      <c r="AZ3" s="1241" t="str">
        <f>+entero!AZ3</f>
        <v>2012                          A  fines de Nov*</v>
      </c>
      <c r="BA3" s="1241" t="str">
        <f>+entero!BA3</f>
        <v>2012                          A  fines de Dic*</v>
      </c>
      <c r="BB3" s="1241" t="str">
        <f>+entero!BB3</f>
        <v>2013                          A  fines de Ene*</v>
      </c>
      <c r="BC3" s="1241" t="str">
        <f>+entero!BC3</f>
        <v>2013                          A  fines de Feb*</v>
      </c>
      <c r="BD3" s="1241" t="str">
        <f>+entero!BD3</f>
        <v>2013                          A  fines de Mar*</v>
      </c>
      <c r="BE3" s="1241" t="str">
        <f>+entero!BE3</f>
        <v>2013                          A  fines de adr*</v>
      </c>
      <c r="BF3" s="1241" t="str">
        <f>+entero!BF3</f>
        <v>2013                          A  fines de May*</v>
      </c>
      <c r="BG3" s="1241" t="str">
        <f>+entero!BG3</f>
        <v>2013                          A  fines de Jun*</v>
      </c>
      <c r="BH3" s="1241" t="str">
        <f>+entero!BH3</f>
        <v>2013                          A  fines de Jul*</v>
      </c>
      <c r="BI3" s="1241" t="str">
        <f>+entero!BI3</f>
        <v>2013                          A  fines de Ago*</v>
      </c>
      <c r="BJ3" s="1241" t="str">
        <f>+entero!BJ3</f>
        <v>2013                          A  fines de Sep*</v>
      </c>
      <c r="BK3" s="1241" t="str">
        <f>+entero!BK3</f>
        <v>2013                          A  fines de Oct*</v>
      </c>
      <c r="BL3" s="1241" t="str">
        <f>+entero!BL3</f>
        <v>2013                          A  fines de Nov*</v>
      </c>
      <c r="BM3" s="1241" t="str">
        <f>+entero!BM3</f>
        <v>2013                          A  fines de Dic*</v>
      </c>
      <c r="BN3" s="1241" t="str">
        <f>+entero!BN3</f>
        <v>2014                          A  fines de Ene*</v>
      </c>
      <c r="BO3" s="1241" t="str">
        <f>+entero!BO3</f>
        <v>2014                          A  fines de Feb*</v>
      </c>
      <c r="BP3" s="1241" t="str">
        <f>+entero!BP3</f>
        <v>2014                          A  fines de Mar*</v>
      </c>
      <c r="BQ3" s="1241" t="str">
        <f>+entero!BQ3</f>
        <v>2014                          A  fines de adr*</v>
      </c>
      <c r="BR3" s="1241" t="str">
        <f>+entero!BR3</f>
        <v>2014                          A  fines de May*</v>
      </c>
      <c r="BS3" s="1241" t="str">
        <f>+entero!BS3</f>
        <v>2014                          A  fines de Jun*</v>
      </c>
      <c r="BT3" s="1241" t="str">
        <f>+entero!BT3</f>
        <v>2014                          A  fines de Jul*</v>
      </c>
      <c r="BU3" s="1241" t="str">
        <f>+entero!BU3</f>
        <v>2014                          A  fines de Ago*</v>
      </c>
      <c r="BV3" s="1241" t="str">
        <f>+entero!BV3</f>
        <v>2014                          A  fines de Sep*</v>
      </c>
      <c r="BW3" s="1241" t="str">
        <f>+entero!BW3</f>
        <v>2014                          A  fines de Oct*</v>
      </c>
      <c r="BX3" s="1241" t="str">
        <f>+entero!BX3</f>
        <v>2014                          A  fines de Nov*</v>
      </c>
      <c r="BY3" s="1241" t="str">
        <f>+entero!BY3</f>
        <v>2014                          A  fines de Dic*</v>
      </c>
      <c r="BZ3" s="1241" t="str">
        <f>+entero!BZ3</f>
        <v>2015                         A  fines de Ene*</v>
      </c>
      <c r="CA3" s="1241" t="str">
        <f>+entero!CA3</f>
        <v>2015                         A  fines de Feb*</v>
      </c>
      <c r="CB3" s="1241" t="str">
        <f>+entero!CB3</f>
        <v>2015                         A  fines de Mar*</v>
      </c>
      <c r="CC3" s="1241" t="str">
        <f>+entero!CC3</f>
        <v xml:space="preserve">2015                         A  fines de adr* </v>
      </c>
      <c r="CD3" s="1241" t="str">
        <f>+entero!CD3</f>
        <v xml:space="preserve">2015                         A  fines de May* </v>
      </c>
      <c r="CE3" s="1241" t="str">
        <f>+entero!CE3</f>
        <v xml:space="preserve">2015                         A  fines de Jun* </v>
      </c>
      <c r="CF3" s="1241" t="str">
        <f>+entero!CF3</f>
        <v xml:space="preserve">2015                         A  fines de Jul* </v>
      </c>
      <c r="CG3" s="1241" t="str">
        <f>+entero!CG3</f>
        <v xml:space="preserve">2015                         A  fines de Ago* </v>
      </c>
      <c r="CH3" s="1241" t="str">
        <f>+entero!CH3</f>
        <v xml:space="preserve">2015                         A  fines de Sep* </v>
      </c>
      <c r="CI3" s="1241" t="str">
        <f>+entero!CI3</f>
        <v xml:space="preserve">2015                         A  fines de Oct* </v>
      </c>
      <c r="CJ3" s="1241" t="str">
        <f>+entero!CJ3</f>
        <v xml:space="preserve">2015                         A  fines de Nov* </v>
      </c>
      <c r="CK3" s="1241" t="str">
        <f>+entero!CK3</f>
        <v xml:space="preserve">2015                         A  fines de Dic* </v>
      </c>
      <c r="CL3" s="1241" t="str">
        <f>+entero!CL3</f>
        <v xml:space="preserve">2016                         A  fines de Ene* </v>
      </c>
      <c r="CM3" s="1241" t="str">
        <f>+entero!CM3</f>
        <v xml:space="preserve">2016                         A  fines de Feb* </v>
      </c>
      <c r="CN3" s="1241" t="str">
        <f>+entero!CN3</f>
        <v xml:space="preserve">2016                         A  fines de Mar* </v>
      </c>
      <c r="CO3" s="1241" t="str">
        <f>+entero!CO3</f>
        <v xml:space="preserve">2016                         A  fines de adr* </v>
      </c>
      <c r="CP3" s="1241" t="str">
        <f>+entero!CP3</f>
        <v xml:space="preserve">2016                         A  fines de May* </v>
      </c>
      <c r="CQ3" s="1241" t="str">
        <f>+entero!CQ3</f>
        <v xml:space="preserve">2016                         A  fines de Jun* </v>
      </c>
      <c r="CR3" s="1241" t="str">
        <f>+entero!CR3</f>
        <v xml:space="preserve">2016                         A  fines de Jul* </v>
      </c>
      <c r="CS3" s="1241" t="str">
        <f>+entero!CS3</f>
        <v xml:space="preserve">2016                         A  fines de Ago* </v>
      </c>
      <c r="CT3" s="1241" t="str">
        <f>+entero!CT3</f>
        <v xml:space="preserve">2016                         A  fines de Sep* </v>
      </c>
      <c r="CU3" s="1241" t="str">
        <f>+entero!CU3</f>
        <v xml:space="preserve">2016                         A  fines de Oct* </v>
      </c>
      <c r="CV3" s="1241" t="str">
        <f>+entero!CV3</f>
        <v xml:space="preserve">2016                         A  fines de Nov* </v>
      </c>
      <c r="CW3" s="1241" t="str">
        <f>+entero!CW3</f>
        <v>2016                         A  fines de Dic* 15</v>
      </c>
      <c r="CX3" s="1241" t="str">
        <f>+entero!CX3</f>
        <v xml:space="preserve">2017                         A  fines de Ene* </v>
      </c>
      <c r="CY3" s="1241" t="str">
        <f>+entero!CY3</f>
        <v xml:space="preserve">2017                         A  fines de Feb* </v>
      </c>
      <c r="CZ3" s="1241" t="str">
        <f>+entero!CZ3</f>
        <v xml:space="preserve">2017                         A  fines de Mar* </v>
      </c>
      <c r="DA3" s="1241" t="str">
        <f>+entero!DA3</f>
        <v xml:space="preserve">2017                         A  fines de Abr* </v>
      </c>
      <c r="DB3" s="1241" t="str">
        <f>+entero!DB3</f>
        <v xml:space="preserve">2017                         A  fines de May* </v>
      </c>
      <c r="DC3" s="1241" t="str">
        <f>+entero!DC3</f>
        <v xml:space="preserve">2017                         A  fines de Jun* </v>
      </c>
      <c r="DD3" s="1241" t="str">
        <f>+entero!DD3</f>
        <v xml:space="preserve">2017                         A  fines de Jul* </v>
      </c>
      <c r="DE3" s="1241" t="str">
        <f>+entero!DE3</f>
        <v xml:space="preserve">2017                         A  fines de Ago* </v>
      </c>
      <c r="DF3" s="1241" t="str">
        <f>+entero!DF3</f>
        <v xml:space="preserve">2017                         A  fines de Sep* </v>
      </c>
      <c r="DG3" s="1241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35" t="str">
        <f>+entero!FN3</f>
        <v>Semana 4</v>
      </c>
      <c r="FN3" s="1236"/>
      <c r="FO3" s="1236"/>
      <c r="FP3" s="1237"/>
      <c r="FQ3" s="1233" t="s">
        <v>295</v>
      </c>
      <c r="FR3" s="1234"/>
      <c r="FS3" s="171"/>
      <c r="FT3" s="171"/>
      <c r="FU3" s="171"/>
      <c r="FV3" s="171"/>
      <c r="FW3" s="171"/>
      <c r="FX3" s="171"/>
      <c r="FY3" s="171"/>
      <c r="FZ3" s="171"/>
    </row>
    <row r="4" spans="1:182" s="148" customFormat="1" ht="28.5" customHeight="1" thickBot="1" x14ac:dyDescent="0.25">
      <c r="C4" s="150"/>
      <c r="D4" s="1244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1242"/>
      <c r="CF4" s="1242"/>
      <c r="CG4" s="1242"/>
      <c r="CH4" s="1242"/>
      <c r="CI4" s="1242"/>
      <c r="CJ4" s="1242"/>
      <c r="CK4" s="1242"/>
      <c r="CL4" s="1242"/>
      <c r="CM4" s="1242"/>
      <c r="CN4" s="1242"/>
      <c r="CO4" s="1242"/>
      <c r="CP4" s="1242"/>
      <c r="CQ4" s="1242"/>
      <c r="CR4" s="1242"/>
      <c r="CS4" s="1242"/>
      <c r="CT4" s="1242"/>
      <c r="CU4" s="1242"/>
      <c r="CV4" s="1242"/>
      <c r="CW4" s="1242"/>
      <c r="CX4" s="1242"/>
      <c r="CY4" s="1242"/>
      <c r="CZ4" s="1242"/>
      <c r="DA4" s="1242"/>
      <c r="DB4" s="1242"/>
      <c r="DC4" s="1242"/>
      <c r="DD4" s="1242"/>
      <c r="DE4" s="1242"/>
      <c r="DF4" s="1242"/>
      <c r="DG4" s="1242"/>
      <c r="DH4" s="120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126">
        <f>+entero!FP4</f>
        <v>44735</v>
      </c>
      <c r="FP4" s="1147">
        <f>+entero!FQ4</f>
        <v>44736</v>
      </c>
      <c r="FQ4" s="1074" t="s">
        <v>225</v>
      </c>
      <c r="FR4" s="1086" t="s">
        <v>169</v>
      </c>
      <c r="FS4" s="171"/>
      <c r="FT4" s="171"/>
      <c r="FU4" s="171"/>
      <c r="FV4" s="171"/>
      <c r="FW4" s="171"/>
      <c r="FX4" s="171"/>
      <c r="FY4" s="171"/>
      <c r="FZ4" s="171"/>
    </row>
    <row r="5" spans="1:18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093"/>
      <c r="FQ5" s="825">
        <v>7.5</v>
      </c>
      <c r="FR5" s="824"/>
      <c r="FS5" s="165"/>
      <c r="FT5" s="165"/>
      <c r="FU5" s="165"/>
      <c r="FV5" s="165"/>
      <c r="FW5" s="165"/>
      <c r="FX5" s="165"/>
      <c r="FY5" s="165"/>
      <c r="FZ5" s="165"/>
    </row>
    <row r="6" spans="1:182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+entero!FJ90</f>
        <v>6.96</v>
      </c>
      <c r="FJ6" s="1042">
        <f>+entero!FK90</f>
        <v>6.96</v>
      </c>
      <c r="FK6" s="1042">
        <f>+entero!FL90</f>
        <v>6.96</v>
      </c>
      <c r="FL6" s="1042">
        <f>+entero!FM90</f>
        <v>6.96</v>
      </c>
      <c r="FM6" s="1177">
        <f>+entero!FN90</f>
        <v>6.96</v>
      </c>
      <c r="FN6" s="845">
        <f>+entero!FO90</f>
        <v>6.96</v>
      </c>
      <c r="FO6" s="845">
        <f>+entero!FP90</f>
        <v>6.96</v>
      </c>
      <c r="FP6" s="1042">
        <f>+entero!FQ90</f>
        <v>6.96</v>
      </c>
      <c r="FQ6" s="910"/>
      <c r="FR6" s="846"/>
      <c r="FS6" s="165"/>
      <c r="FT6" s="165"/>
      <c r="FU6" s="165"/>
      <c r="FV6" s="165"/>
      <c r="FW6" s="165"/>
      <c r="FX6" s="165"/>
      <c r="FY6" s="165"/>
      <c r="FZ6" s="165"/>
    </row>
    <row r="7" spans="1:182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+entero!FJ91</f>
        <v>6.86</v>
      </c>
      <c r="FJ7" s="1042">
        <f>+entero!FK91</f>
        <v>6.86</v>
      </c>
      <c r="FK7" s="1042">
        <f>+entero!FL91</f>
        <v>6.86</v>
      </c>
      <c r="FL7" s="1042">
        <f>+entero!FM91</f>
        <v>6.86</v>
      </c>
      <c r="FM7" s="1177">
        <f>+entero!FN91</f>
        <v>6.86</v>
      </c>
      <c r="FN7" s="845">
        <f>+entero!FO91</f>
        <v>6.86</v>
      </c>
      <c r="FO7" s="845">
        <f>+entero!FP91</f>
        <v>6.86</v>
      </c>
      <c r="FP7" s="1042">
        <f>+entero!FQ91</f>
        <v>6.86</v>
      </c>
      <c r="FQ7" s="910"/>
      <c r="FR7" s="846"/>
      <c r="FS7" s="165"/>
      <c r="FT7" s="165"/>
      <c r="FU7" s="165"/>
      <c r="FV7" s="165"/>
      <c r="FW7" s="165"/>
      <c r="FX7" s="165"/>
      <c r="FY7" s="165"/>
      <c r="FZ7" s="165"/>
    </row>
    <row r="8" spans="1:182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+entero!FJ92</f>
        <v>6.9212102990424862</v>
      </c>
      <c r="FJ8" s="979">
        <f>+entero!FK92</f>
        <v>6.924931585283872</v>
      </c>
      <c r="FK8" s="979">
        <f>+entero!FL92</f>
        <v>6.9182749252701594</v>
      </c>
      <c r="FL8" s="979">
        <f>+entero!FM92</f>
        <v>6.9322007439155691</v>
      </c>
      <c r="FM8" s="804">
        <f>+entero!FN92</f>
        <v>6.9147169274148039</v>
      </c>
      <c r="FN8" s="446">
        <f>+entero!FO92</f>
        <v>6.9189657066513277</v>
      </c>
      <c r="FO8" s="446">
        <f>+entero!FP92</f>
        <v>6.9232933110970922</v>
      </c>
      <c r="FP8" s="979">
        <f>+entero!FQ92</f>
        <v>6.9218974852658839</v>
      </c>
      <c r="FQ8" s="1065">
        <f>+entero!FR92</f>
        <v>-1.0303258649685176E-2</v>
      </c>
      <c r="FR8" s="1183">
        <f>+entero!FS92</f>
        <v>-0.14862897123584315</v>
      </c>
      <c r="FS8" s="165"/>
      <c r="FT8" s="165"/>
      <c r="FU8" s="165"/>
      <c r="FV8" s="165"/>
      <c r="FW8" s="165"/>
      <c r="FX8" s="165"/>
      <c r="FY8" s="165"/>
      <c r="FZ8" s="165"/>
    </row>
    <row r="9" spans="1:182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+entero!FJ93</f>
        <v>61.523026163904838</v>
      </c>
      <c r="FJ9" s="1056"/>
      <c r="FK9" s="1056"/>
      <c r="FL9" s="1056"/>
      <c r="FM9" s="1178"/>
      <c r="FN9" s="265"/>
      <c r="FO9" s="265"/>
      <c r="FP9" s="1056"/>
      <c r="FQ9" s="804"/>
      <c r="FR9" s="847"/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+entero!FJ94</f>
        <v>2.3817200000000001</v>
      </c>
      <c r="FJ10" s="1042">
        <f>+entero!FK94</f>
        <v>2.3818999999999999</v>
      </c>
      <c r="FK10" s="1042">
        <f>+entero!FL94</f>
        <v>2.38232</v>
      </c>
      <c r="FL10" s="1042">
        <f>+entero!FM94</f>
        <v>2.3829500000000001</v>
      </c>
      <c r="FM10" s="1177">
        <f>+entero!FN94</f>
        <v>2.3832200000000001</v>
      </c>
      <c r="FN10" s="845">
        <f>+entero!FO94</f>
        <v>2.3834</v>
      </c>
      <c r="FO10" s="845">
        <f>+entero!FP94</f>
        <v>2.3834900000000001</v>
      </c>
      <c r="FP10" s="1042">
        <f>+entero!FQ94</f>
        <v>2.3835799999999998</v>
      </c>
      <c r="FQ10" s="1065"/>
      <c r="FR10" s="846"/>
      <c r="FS10" s="165"/>
      <c r="FT10" s="165"/>
      <c r="FU10" s="165"/>
      <c r="FV10" s="165"/>
      <c r="FW10" s="165"/>
      <c r="FX10" s="165"/>
      <c r="FY10" s="165"/>
      <c r="FZ10" s="165"/>
    </row>
    <row r="11" spans="1:182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+entero!FJ95</f>
        <v>2.3817200000000001</v>
      </c>
      <c r="FJ11" s="1056"/>
      <c r="FK11" s="1056"/>
      <c r="FL11" s="1056"/>
      <c r="FM11" s="1178"/>
      <c r="FN11" s="265"/>
      <c r="FO11" s="265"/>
      <c r="FP11" s="1056"/>
      <c r="FQ11" s="888"/>
      <c r="FR11" s="876"/>
      <c r="FS11" s="165"/>
      <c r="FT11" s="165"/>
      <c r="FU11" s="165"/>
      <c r="FV11" s="165"/>
      <c r="FW11" s="165"/>
      <c r="FX11" s="165"/>
      <c r="FY11" s="165"/>
      <c r="FZ11" s="165"/>
    </row>
    <row r="12" spans="1:18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165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165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</row>
    <row r="101" spans="3:17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</row>
    <row r="102" spans="3:17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</row>
    <row r="103" spans="3:17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</row>
    <row r="104" spans="3:17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</row>
    <row r="105" spans="3:17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</row>
    <row r="106" spans="3:17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</row>
    <row r="107" spans="3:17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</row>
    <row r="108" spans="3:17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</row>
    <row r="109" spans="3:17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</row>
    <row r="110" spans="3:17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</row>
    <row r="111" spans="3:17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</row>
    <row r="112" spans="3:17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</row>
    <row r="113" spans="3:17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</row>
    <row r="114" spans="3:17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</row>
    <row r="115" spans="3:17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</row>
    <row r="116" spans="3:17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</row>
    <row r="117" spans="3:17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</row>
    <row r="118" spans="3:17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</row>
    <row r="119" spans="3:17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</row>
    <row r="120" spans="3:17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</row>
    <row r="121" spans="3:17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</row>
    <row r="122" spans="3:17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</row>
    <row r="123" spans="3:17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</row>
    <row r="124" spans="3:17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</row>
    <row r="125" spans="3:17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</row>
    <row r="126" spans="3:17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</row>
    <row r="127" spans="3:17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</row>
    <row r="128" spans="3:17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</row>
    <row r="129" spans="3:17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</row>
    <row r="130" spans="3:17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</row>
    <row r="131" spans="3:17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</row>
    <row r="132" spans="3:17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</row>
    <row r="133" spans="3:17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</row>
    <row r="134" spans="3:17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</row>
    <row r="135" spans="3:17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</row>
    <row r="136" spans="3:17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</row>
    <row r="137" spans="3:17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</row>
    <row r="138" spans="3:17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</row>
    <row r="139" spans="3:17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</row>
    <row r="140" spans="3:17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</row>
    <row r="141" spans="3:17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</row>
    <row r="142" spans="3:17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</row>
    <row r="143" spans="3:17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</row>
    <row r="144" spans="3:17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</row>
    <row r="145" spans="3:17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</row>
    <row r="146" spans="3:17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</row>
    <row r="147" spans="3:17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</row>
    <row r="148" spans="3:17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</row>
  </sheetData>
  <mergeCells count="164">
    <mergeCell ref="FI3:FI4"/>
    <mergeCell ref="FM3:FP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Q3:F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E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40" sqref="FO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2" width="8.140625" style="785" customWidth="1"/>
    <col min="173" max="173" width="9.28515625" style="168" customWidth="1"/>
    <col min="174" max="187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165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165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3.5" customHeight="1" x14ac:dyDescent="0.2">
      <c r="C3" s="11"/>
      <c r="D3" s="1238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entero!CT3</f>
        <v xml:space="preserve">2016                         A  fines de Sep* </v>
      </c>
      <c r="CU3" s="1220" t="str">
        <f>entero!CU3</f>
        <v xml:space="preserve">2016                         A  fines de Oct* </v>
      </c>
      <c r="CV3" s="1220" t="str">
        <f>entero!CV3</f>
        <v xml:space="preserve">2016                         A  fines de Nov* </v>
      </c>
      <c r="CW3" s="1220" t="str">
        <f>entero!CW3</f>
        <v>2016                         A  fines de Dic* 15</v>
      </c>
      <c r="CX3" s="1220" t="str">
        <f>entero!CX3</f>
        <v xml:space="preserve">2017                         A  fines de Ene* </v>
      </c>
      <c r="CY3" s="1220" t="str">
        <f>entero!CY3</f>
        <v xml:space="preserve">2017                         A  fines de Feb* </v>
      </c>
      <c r="CZ3" s="1220" t="str">
        <f>entero!CZ3</f>
        <v xml:space="preserve">2017                         A  fines de Mar* </v>
      </c>
      <c r="DA3" s="1220" t="str">
        <f>entero!DA3</f>
        <v xml:space="preserve">2017                         A  fines de Abr* </v>
      </c>
      <c r="DB3" s="1220" t="str">
        <f>entero!DB3</f>
        <v xml:space="preserve">2017                         A  fines de May* </v>
      </c>
      <c r="DC3" s="1220" t="str">
        <f>entero!DC3</f>
        <v xml:space="preserve">2017                         A  fines de Jun* </v>
      </c>
      <c r="DD3" s="1220" t="str">
        <f>entero!DD3</f>
        <v xml:space="preserve">2017                         A  fines de Jul* </v>
      </c>
      <c r="DE3" s="1220" t="str">
        <f>entero!DE3</f>
        <v xml:space="preserve">2017                         A  fines de Ago* </v>
      </c>
      <c r="DF3" s="1220" t="str">
        <f>entero!DF3</f>
        <v xml:space="preserve">2017                         A  fines de Sep* </v>
      </c>
      <c r="DG3" s="1220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+entero!FJ3</f>
        <v>2022
 A fines de May</v>
      </c>
      <c r="FJ3" s="1146" t="str">
        <f>+entero!FK3</f>
        <v>Semana 1</v>
      </c>
      <c r="FK3" s="1193" t="str">
        <f>+entero!FL3</f>
        <v>Semana 2</v>
      </c>
      <c r="FL3" s="1196" t="str">
        <f>+entero!FM3</f>
        <v>Semana 3</v>
      </c>
      <c r="FM3" s="1235" t="str">
        <f>+entero!FN3</f>
        <v>Semana 4</v>
      </c>
      <c r="FN3" s="1236"/>
      <c r="FO3" s="1236"/>
      <c r="FP3" s="1237"/>
      <c r="FQ3" s="1233" t="s">
        <v>295</v>
      </c>
      <c r="FR3" s="1234"/>
      <c r="FS3" s="165"/>
      <c r="FT3" s="165"/>
      <c r="FU3" s="165"/>
      <c r="FV3" s="165"/>
      <c r="FW3" s="165"/>
      <c r="FX3" s="165"/>
      <c r="FY3" s="165"/>
      <c r="FZ3" s="165"/>
    </row>
    <row r="4" spans="1:182" ht="27.75" customHeight="1" thickBot="1" x14ac:dyDescent="0.25">
      <c r="C4" s="16"/>
      <c r="D4" s="1239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 t="str">
        <f>entero!CT3</f>
        <v xml:space="preserve">2016                         A  fines de Sep* </v>
      </c>
      <c r="CU4" s="1230" t="str">
        <f>entero!CU3</f>
        <v xml:space="preserve">2016                         A  fines de Oct* </v>
      </c>
      <c r="CV4" s="1230" t="str">
        <f>entero!CV3</f>
        <v xml:space="preserve">2016                         A  fines de Nov* </v>
      </c>
      <c r="CW4" s="1230" t="str">
        <f>entero!CW3</f>
        <v>2016                         A  fines de Dic* 15</v>
      </c>
      <c r="CX4" s="1230" t="str">
        <f>entero!CX3</f>
        <v xml:space="preserve">2017                         A  fines de Ene* </v>
      </c>
      <c r="CY4" s="1230" t="str">
        <f>entero!CY3</f>
        <v xml:space="preserve">2017                         A  fines de Feb* </v>
      </c>
      <c r="CZ4" s="1230" t="str">
        <f>entero!CZ3</f>
        <v xml:space="preserve">2017                         A  fines de Mar* </v>
      </c>
      <c r="DA4" s="1230" t="str">
        <f>entero!DA3</f>
        <v xml:space="preserve">2017                         A  fines de Abr* </v>
      </c>
      <c r="DB4" s="1230" t="str">
        <f>entero!DB3</f>
        <v xml:space="preserve">2017                         A  fines de May* </v>
      </c>
      <c r="DC4" s="1230" t="str">
        <f>entero!DC3</f>
        <v xml:space="preserve">2017                         A  fines de Jun* </v>
      </c>
      <c r="DD4" s="1230" t="str">
        <f>entero!DD3</f>
        <v xml:space="preserve">2017                         A  fines de Jul* </v>
      </c>
      <c r="DE4" s="1230" t="str">
        <f>entero!DE3</f>
        <v xml:space="preserve">2017                         A  fines de Ago* </v>
      </c>
      <c r="DF4" s="1230" t="str">
        <f>entero!DF3</f>
        <v xml:space="preserve">2017                         A  fines de Sep* </v>
      </c>
      <c r="DG4" s="1230" t="str">
        <f>entero!DG3</f>
        <v xml:space="preserve">2017                         A  fines de Oct* </v>
      </c>
      <c r="DH4" s="1227"/>
      <c r="DI4" s="1227"/>
      <c r="DJ4" s="1227"/>
      <c r="DK4" s="1227"/>
      <c r="DL4" s="1227"/>
      <c r="DM4" s="1227"/>
      <c r="DN4" s="1227"/>
      <c r="DO4" s="1227"/>
      <c r="DP4" s="1227"/>
      <c r="DQ4" s="1227"/>
      <c r="DR4" s="1227"/>
      <c r="DS4" s="1227"/>
      <c r="DT4" s="1227"/>
      <c r="DU4" s="1227"/>
      <c r="DV4" s="1227"/>
      <c r="DW4" s="1227"/>
      <c r="DX4" s="1227"/>
      <c r="DY4" s="1227"/>
      <c r="DZ4" s="1227"/>
      <c r="EA4" s="1227"/>
      <c r="EB4" s="1227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074">
        <f>+entero!FN4</f>
        <v>44732</v>
      </c>
      <c r="FN4" s="1126">
        <f>+entero!FO4</f>
        <v>44734</v>
      </c>
      <c r="FO4" s="1073">
        <f>+entero!FP4</f>
        <v>44735</v>
      </c>
      <c r="FP4" s="1086">
        <f>+entero!FQ4</f>
        <v>44736</v>
      </c>
      <c r="FQ4" s="1074" t="s">
        <v>225</v>
      </c>
      <c r="FR4" s="1086" t="s">
        <v>169</v>
      </c>
      <c r="FS4" s="165"/>
      <c r="FT4" s="165"/>
      <c r="FU4" s="165"/>
      <c r="FV4" s="165"/>
      <c r="FW4" s="165"/>
      <c r="FX4" s="165"/>
      <c r="FY4" s="165"/>
      <c r="FZ4" s="165"/>
    </row>
    <row r="5" spans="1:18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1033"/>
      <c r="FQ5" s="734"/>
      <c r="FR5" s="838"/>
      <c r="FS5" s="165"/>
      <c r="FT5" s="165"/>
      <c r="FU5" s="165"/>
      <c r="FV5" s="165"/>
      <c r="FW5" s="165"/>
      <c r="FX5" s="165"/>
      <c r="FY5" s="165"/>
      <c r="FZ5" s="165"/>
    </row>
    <row r="6" spans="1:18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63"/>
      <c r="FQ6" s="722" t="e">
        <f>+entero!#REF!</f>
        <v>#REF!</v>
      </c>
      <c r="FR6" s="838" t="e">
        <f>+entero!#REF!</f>
        <v>#REF!</v>
      </c>
      <c r="FS6" s="165"/>
      <c r="FT6" s="165"/>
      <c r="FU6" s="165"/>
      <c r="FV6" s="165"/>
      <c r="FW6" s="165"/>
      <c r="FX6" s="165"/>
      <c r="FY6" s="165"/>
      <c r="FZ6" s="165"/>
    </row>
    <row r="7" spans="1:18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63"/>
      <c r="FQ7" s="722" t="e">
        <f>+entero!#REF!</f>
        <v>#REF!</v>
      </c>
      <c r="FR7" s="838" t="e">
        <f>+entero!#REF!</f>
        <v>#REF!</v>
      </c>
      <c r="FS7" s="165"/>
      <c r="FT7" s="165"/>
      <c r="FU7" s="165"/>
      <c r="FV7" s="165"/>
      <c r="FW7" s="165"/>
      <c r="FX7" s="165"/>
      <c r="FY7" s="165"/>
      <c r="FZ7" s="165"/>
    </row>
    <row r="8" spans="1:18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63"/>
      <c r="FQ8" s="722" t="e">
        <f>+entero!#REF!</f>
        <v>#REF!</v>
      </c>
      <c r="FR8" s="838" t="e">
        <f>+entero!#REF!</f>
        <v>#REF!</v>
      </c>
      <c r="FS8" s="165"/>
      <c r="FT8" s="165"/>
      <c r="FU8" s="165"/>
      <c r="FV8" s="165"/>
      <c r="FW8" s="165"/>
      <c r="FX8" s="165"/>
      <c r="FY8" s="165"/>
      <c r="FZ8" s="165"/>
    </row>
    <row r="9" spans="1:18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63"/>
      <c r="FQ9" s="722" t="e">
        <f>+entero!#REF!</f>
        <v>#REF!</v>
      </c>
      <c r="FR9" s="838" t="e">
        <f>+entero!#REF!</f>
        <v>#REF!</v>
      </c>
      <c r="FS9" s="165"/>
      <c r="FT9" s="165"/>
      <c r="FU9" s="165"/>
      <c r="FV9" s="165"/>
      <c r="FW9" s="165"/>
      <c r="FX9" s="165"/>
      <c r="FY9" s="165"/>
      <c r="FZ9" s="165"/>
    </row>
    <row r="10" spans="1:182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+entero!FJ97</f>
        <v>497.31527791155014</v>
      </c>
      <c r="FJ10" s="1094">
        <f>+entero!FK97</f>
        <v>501.24993244591133</v>
      </c>
      <c r="FK10" s="1094">
        <f>+entero!FL97</f>
        <v>511.83189196802925</v>
      </c>
      <c r="FL10" s="1094">
        <f>+entero!FM97</f>
        <v>507.97122293689893</v>
      </c>
      <c r="FM10" s="1179">
        <f>+entero!FN97</f>
        <v>507.97122293689893</v>
      </c>
      <c r="FN10" s="949">
        <f>+entero!FO97</f>
        <v>507.97122293689893</v>
      </c>
      <c r="FO10" s="949">
        <f>+entero!FP97</f>
        <v>507.97122293689893</v>
      </c>
      <c r="FP10" s="1094">
        <f>+entero!FQ97</f>
        <v>509.54474767843431</v>
      </c>
      <c r="FQ10" s="1138"/>
      <c r="FR10" s="901"/>
      <c r="FS10" s="165"/>
      <c r="FT10" s="165"/>
      <c r="FU10" s="165"/>
      <c r="FV10" s="165"/>
      <c r="FW10" s="165"/>
      <c r="FX10" s="165"/>
      <c r="FY10" s="165"/>
      <c r="FZ10" s="165"/>
    </row>
    <row r="11" spans="1:18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165"/>
      <c r="FR11" s="165"/>
      <c r="FS11" s="165"/>
      <c r="FT11" s="165"/>
      <c r="FU11" s="165"/>
      <c r="FV11" s="165"/>
      <c r="FW11" s="165"/>
      <c r="FX11" s="165"/>
      <c r="FY11" s="165"/>
      <c r="FZ11" s="165"/>
    </row>
    <row r="12" spans="1:18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165"/>
      <c r="FR12" s="165"/>
      <c r="FS12" s="165"/>
      <c r="FT12" s="165"/>
      <c r="FU12" s="165"/>
      <c r="FV12" s="165"/>
      <c r="FW12" s="165"/>
      <c r="FX12" s="165"/>
      <c r="FY12" s="165"/>
      <c r="FZ12" s="165"/>
    </row>
    <row r="13" spans="1:18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165"/>
      <c r="FR13" s="165"/>
      <c r="FS13" s="165"/>
      <c r="FT13" s="165"/>
      <c r="FU13" s="165"/>
      <c r="FV13" s="165"/>
      <c r="FW13" s="165"/>
      <c r="FX13" s="165"/>
      <c r="FY13" s="165"/>
      <c r="FZ13" s="165"/>
    </row>
    <row r="14" spans="1:18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165"/>
      <c r="FR14" s="165"/>
      <c r="FS14" s="165"/>
      <c r="FT14" s="165"/>
      <c r="FU14" s="165"/>
      <c r="FV14" s="165"/>
      <c r="FW14" s="165"/>
      <c r="FX14" s="165"/>
      <c r="FY14" s="165"/>
      <c r="FZ14" s="165"/>
    </row>
    <row r="15" spans="1:18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165"/>
      <c r="FR15" s="165"/>
      <c r="FS15" s="165"/>
      <c r="FT15" s="165"/>
      <c r="FU15" s="165"/>
      <c r="FV15" s="165"/>
      <c r="FW15" s="165"/>
      <c r="FX15" s="165"/>
      <c r="FY15" s="165"/>
      <c r="FZ15" s="165"/>
    </row>
    <row r="16" spans="1:18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165"/>
      <c r="FR16" s="165"/>
      <c r="FS16" s="165"/>
      <c r="FT16" s="165"/>
      <c r="FU16" s="165"/>
      <c r="FV16" s="165"/>
      <c r="FW16" s="165"/>
      <c r="FX16" s="165"/>
      <c r="FY16" s="165"/>
      <c r="FZ16" s="165"/>
    </row>
    <row r="17" spans="1:18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165"/>
      <c r="FR17" s="165"/>
      <c r="FS17" s="165"/>
      <c r="FT17" s="165"/>
      <c r="FU17" s="165"/>
      <c r="FV17" s="165"/>
      <c r="FW17" s="165"/>
      <c r="FX17" s="165"/>
      <c r="FY17" s="165"/>
      <c r="FZ17" s="165"/>
    </row>
    <row r="18" spans="1:18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165"/>
      <c r="FR18" s="165"/>
      <c r="FS18" s="165"/>
      <c r="FT18" s="165"/>
      <c r="FU18" s="165"/>
      <c r="FV18" s="165"/>
      <c r="FW18" s="165"/>
      <c r="FX18" s="165"/>
      <c r="FY18" s="165"/>
      <c r="FZ18" s="165"/>
    </row>
    <row r="19" spans="1:18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</row>
    <row r="20" spans="1:18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</row>
    <row r="21" spans="1:18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</row>
    <row r="22" spans="1:18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</row>
    <row r="23" spans="1:18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</row>
    <row r="24" spans="1:18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</row>
    <row r="25" spans="1:18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</row>
    <row r="26" spans="1:18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</row>
    <row r="27" spans="1:18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</row>
    <row r="28" spans="1:18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</row>
    <row r="29" spans="1:18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</row>
    <row r="30" spans="1:18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</row>
    <row r="31" spans="1:18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</row>
    <row r="32" spans="1:18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</row>
    <row r="33" spans="1:18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</row>
    <row r="34" spans="1:18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</row>
    <row r="35" spans="1:18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</row>
    <row r="36" spans="1:18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165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165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165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165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165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165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165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165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165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165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165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165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165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165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165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165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165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165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165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165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165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165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165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165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165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165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165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</row>
    <row r="73" spans="1:18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</row>
    <row r="74" spans="1:18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</row>
    <row r="75" spans="1:18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</row>
    <row r="76" spans="1:18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</row>
    <row r="77" spans="1:18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</row>
    <row r="78" spans="1:18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</row>
    <row r="79" spans="1:18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</row>
    <row r="80" spans="1:18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</row>
    <row r="149" spans="3:17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</row>
    <row r="150" spans="3:17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</row>
    <row r="151" spans="3:17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</row>
    <row r="152" spans="3:17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</row>
    <row r="153" spans="3:17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</row>
    <row r="154" spans="3:17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</row>
    <row r="155" spans="3:17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</row>
    <row r="156" spans="3:17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</row>
  </sheetData>
  <mergeCells count="164">
    <mergeCell ref="DJ3:DJ4"/>
    <mergeCell ref="FI3:FI4"/>
    <mergeCell ref="FM3:FP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Q3:FR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C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R19" sqref="FR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2" width="8.140625" style="785" customWidth="1"/>
  </cols>
  <sheetData>
    <row r="1" spans="1:44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5" ht="13.5" customHeight="1" x14ac:dyDescent="0.2">
      <c r="C3" s="11"/>
      <c r="D3" s="1238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+entero!FJ3</f>
        <v>2022
 A fines de May</v>
      </c>
      <c r="FJ3" s="1150" t="str">
        <f>+entero!FK3</f>
        <v>Semana 1</v>
      </c>
      <c r="FK3" s="1150" t="str">
        <f>+entero!FL3</f>
        <v>Semana 2</v>
      </c>
      <c r="FL3" s="1150" t="str">
        <f>+entero!FM3</f>
        <v>Semana 3</v>
      </c>
      <c r="FM3" s="1235" t="str">
        <f>+entero!FN3</f>
        <v>Semana 4</v>
      </c>
      <c r="FN3" s="1236"/>
      <c r="FO3" s="1236"/>
      <c r="FP3" s="1237"/>
      <c r="FQ3" s="1046"/>
      <c r="FR3" s="1046"/>
      <c r="FS3" s="1046"/>
    </row>
    <row r="4" spans="1:445" s="785" customFormat="1" ht="24.75" customHeight="1" thickBot="1" x14ac:dyDescent="0.25">
      <c r="A4"/>
      <c r="B4"/>
      <c r="C4" s="16"/>
      <c r="D4" s="1239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21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086">
        <f>+entero!FK4</f>
        <v>44715</v>
      </c>
      <c r="FK4" s="1086">
        <f>+entero!FL4</f>
        <v>44722</v>
      </c>
      <c r="FL4" s="1086">
        <f>+entero!FM4</f>
        <v>44729</v>
      </c>
      <c r="FM4" s="1149">
        <f>+entero!FN4</f>
        <v>44732</v>
      </c>
      <c r="FN4" s="1126">
        <f>+entero!FO4</f>
        <v>44734</v>
      </c>
      <c r="FO4" s="1126">
        <f>+entero!FP4</f>
        <v>44735</v>
      </c>
      <c r="FP4" s="1086">
        <f>+entero!FQ4</f>
        <v>44736</v>
      </c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</row>
    <row r="5" spans="1:445" x14ac:dyDescent="0.2">
      <c r="A5" s="3"/>
      <c r="B5" s="121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125"/>
    </row>
    <row r="6" spans="1:445" ht="12.75" hidden="1" customHeight="1" x14ac:dyDescent="0.2">
      <c r="A6" s="3"/>
      <c r="B6" s="1215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978"/>
    </row>
    <row r="7" spans="1:445" x14ac:dyDescent="0.2">
      <c r="A7" s="3"/>
      <c r="B7" s="1215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+entero!FJ100</f>
        <v>0.37767822477898783</v>
      </c>
      <c r="FJ7" s="978"/>
      <c r="FK7" s="978"/>
      <c r="FL7" s="978"/>
      <c r="FM7" s="1154"/>
      <c r="FN7" s="1095"/>
      <c r="FO7" s="1095"/>
      <c r="FP7" s="978"/>
    </row>
    <row r="8" spans="1:445" x14ac:dyDescent="0.2">
      <c r="A8" s="3"/>
      <c r="B8" s="1215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+entero!FJ101</f>
        <v>0.79202625028771401</v>
      </c>
      <c r="FJ8" s="978"/>
      <c r="FK8" s="978"/>
      <c r="FL8" s="978"/>
      <c r="FM8" s="1154"/>
      <c r="FN8" s="1095"/>
      <c r="FO8" s="1095"/>
      <c r="FP8" s="978"/>
    </row>
    <row r="9" spans="1:445" x14ac:dyDescent="0.2">
      <c r="A9" s="3"/>
      <c r="B9" s="1215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+entero!FJ102</f>
        <v>1.4144486385501587</v>
      </c>
      <c r="FJ9" s="978"/>
      <c r="FK9" s="978"/>
      <c r="FL9" s="978"/>
      <c r="FM9" s="1154"/>
      <c r="FN9" s="1095"/>
      <c r="FO9" s="1095"/>
      <c r="FP9" s="978"/>
    </row>
    <row r="10" spans="1:44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+entero!FJ103</f>
        <v>0.44758510381151601</v>
      </c>
      <c r="FJ10" s="978"/>
      <c r="FK10" s="978"/>
      <c r="FL10" s="978"/>
      <c r="FM10" s="1154"/>
      <c r="FN10" s="1095"/>
      <c r="FO10" s="1095"/>
      <c r="FP10" s="978"/>
    </row>
    <row r="11" spans="1:44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+entero!FJ104</f>
        <v>1.6976183644616101</v>
      </c>
      <c r="FJ11" s="978"/>
      <c r="FK11" s="978"/>
      <c r="FL11" s="978"/>
      <c r="FM11" s="1154"/>
      <c r="FN11" s="1095"/>
      <c r="FO11" s="1095"/>
      <c r="FP11" s="978"/>
    </row>
    <row r="12" spans="1:44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+entero!FJ105</f>
        <v>3.1800909353721099</v>
      </c>
      <c r="FJ12" s="978"/>
      <c r="FK12" s="978"/>
      <c r="FL12" s="978"/>
      <c r="FM12" s="1154"/>
      <c r="FN12" s="1095"/>
      <c r="FO12" s="1095"/>
      <c r="FP12" s="978"/>
    </row>
    <row r="13" spans="1:44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+entero!FJ106</f>
        <v>-0.99562732584095304</v>
      </c>
      <c r="FJ13" s="1067"/>
      <c r="FK13" s="1067"/>
      <c r="FL13" s="1067"/>
      <c r="FM13" s="1155"/>
      <c r="FN13" s="1096"/>
      <c r="FO13" s="1096"/>
      <c r="FP13" s="1067"/>
    </row>
    <row r="14" spans="1:445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979"/>
    </row>
    <row r="15" spans="1:445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+entero!FJ108</f>
        <v>6</v>
      </c>
      <c r="FJ15" s="979">
        <f>+entero!FK108</f>
        <v>6</v>
      </c>
      <c r="FK15" s="979">
        <f>+entero!FL108</f>
        <v>6</v>
      </c>
      <c r="FL15" s="979">
        <f>+entero!FM108</f>
        <v>6</v>
      </c>
      <c r="FM15" s="804">
        <f>+entero!FN108</f>
        <v>6</v>
      </c>
      <c r="FN15" s="446">
        <f>+entero!FO108</f>
        <v>6</v>
      </c>
      <c r="FO15" s="446">
        <f>+entero!FP108</f>
        <v>6</v>
      </c>
      <c r="FP15" s="979">
        <f>+entero!FQ108</f>
        <v>6</v>
      </c>
    </row>
    <row r="16" spans="1:445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+entero!FJ109</f>
        <v>6.5</v>
      </c>
      <c r="FJ16" s="1068">
        <f>+entero!FK109</f>
        <v>6.5</v>
      </c>
      <c r="FK16" s="1068">
        <f>+entero!FL109</f>
        <v>6.5</v>
      </c>
      <c r="FL16" s="1068">
        <f>+entero!FM109</f>
        <v>6.5</v>
      </c>
      <c r="FM16" s="1156">
        <f>+entero!FN109</f>
        <v>6.5</v>
      </c>
      <c r="FN16" s="611">
        <f>+entero!FO109</f>
        <v>6.5</v>
      </c>
      <c r="FO16" s="611">
        <f>+entero!FP109</f>
        <v>6.5</v>
      </c>
      <c r="FP16" s="1068">
        <f>+entero!FQ109</f>
        <v>6.5</v>
      </c>
    </row>
    <row r="17" spans="1:17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</row>
    <row r="81" spans="3:17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</row>
    <row r="82" spans="3:17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</row>
    <row r="83" spans="3:17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</row>
    <row r="84" spans="3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</row>
    <row r="85" spans="3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</row>
    <row r="86" spans="3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</row>
    <row r="87" spans="3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</row>
    <row r="88" spans="3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</row>
    <row r="89" spans="3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</row>
    <row r="90" spans="3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</row>
    <row r="91" spans="3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</row>
    <row r="92" spans="3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</row>
    <row r="93" spans="3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</row>
    <row r="94" spans="3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</row>
    <row r="95" spans="3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</row>
    <row r="96" spans="3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</row>
    <row r="97" spans="3:17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</row>
    <row r="98" spans="3:17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</row>
    <row r="99" spans="3:17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</row>
    <row r="100" spans="3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</row>
    <row r="101" spans="3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</row>
    <row r="102" spans="3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</row>
    <row r="103" spans="3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</row>
    <row r="104" spans="3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</row>
    <row r="105" spans="3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</row>
    <row r="106" spans="3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</row>
    <row r="107" spans="3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</row>
    <row r="108" spans="3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</row>
    <row r="109" spans="3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</row>
    <row r="110" spans="3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</row>
    <row r="111" spans="3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</row>
    <row r="112" spans="3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</row>
    <row r="113" spans="3:17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</row>
    <row r="114" spans="3:17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</row>
    <row r="115" spans="3:17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</row>
    <row r="116" spans="3:17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</row>
    <row r="117" spans="3:17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</row>
    <row r="118" spans="3:17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</row>
    <row r="119" spans="3:17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</row>
    <row r="120" spans="3:17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</row>
    <row r="121" spans="3:17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</row>
    <row r="122" spans="3:17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</row>
    <row r="123" spans="3:17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</row>
    <row r="124" spans="3:17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</row>
    <row r="125" spans="3:17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</row>
    <row r="126" spans="3:17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</row>
    <row r="127" spans="3:17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</row>
    <row r="128" spans="3:17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</row>
    <row r="129" spans="3:17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</row>
    <row r="130" spans="3:17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</row>
    <row r="131" spans="3:17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</row>
    <row r="132" spans="3:17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</row>
    <row r="133" spans="3:17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</row>
    <row r="134" spans="3:17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</row>
    <row r="135" spans="3:17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</row>
    <row r="136" spans="3:17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</row>
    <row r="137" spans="3:17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</row>
    <row r="138" spans="3:17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</row>
    <row r="139" spans="3:17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</row>
    <row r="140" spans="3:17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</row>
    <row r="141" spans="3:17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</row>
    <row r="142" spans="3:17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</row>
    <row r="143" spans="3:17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</row>
    <row r="144" spans="3:17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</row>
    <row r="145" spans="3:17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</row>
    <row r="146" spans="3:17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</row>
    <row r="147" spans="3:17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</row>
    <row r="148" spans="3:17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</row>
    <row r="149" spans="3:17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M3:FP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Canaviri Sillerico Gary Eduardo</cp:lastModifiedBy>
  <cp:lastPrinted>2022-07-01T17:59:49Z</cp:lastPrinted>
  <dcterms:created xsi:type="dcterms:W3CDTF">2002-08-27T17:11:09Z</dcterms:created>
  <dcterms:modified xsi:type="dcterms:W3CDTF">2022-07-01T18:01:17Z</dcterms:modified>
</cp:coreProperties>
</file>