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cb\Desktop\"/>
    </mc:Choice>
  </mc:AlternateContent>
  <bookViews>
    <workbookView xWindow="0" yWindow="0" windowWidth="14370" windowHeight="441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34" i="6" l="1"/>
  <c r="EH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I18" i="8" l="1"/>
  <c r="EI25" i="9" l="1"/>
  <c r="EH25" i="9"/>
  <c r="EI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3" i="9"/>
  <c r="EA12" i="9"/>
  <c r="EA11" i="9"/>
  <c r="EA10" i="9"/>
  <c r="EA9" i="9"/>
  <c r="EA8" i="9"/>
  <c r="EA7" i="9"/>
  <c r="EA5" i="9"/>
  <c r="EA4" i="9"/>
  <c r="EA18" i="7"/>
  <c r="EA15" i="7"/>
  <c r="EA14" i="7"/>
  <c r="EA14" i="9"/>
  <c r="EA6" i="8" l="1"/>
  <c r="EA7" i="8"/>
  <c r="EA8" i="8"/>
  <c r="EA9" i="8"/>
  <c r="EA10" i="8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EE6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8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28" i="6"/>
  <c r="EE23" i="6"/>
  <c r="EE15" i="7"/>
  <c r="EE18" i="9"/>
  <c r="EE14" i="9"/>
  <c r="DY23" i="6"/>
  <c r="DY18" i="7"/>
  <c r="DY14" i="7"/>
  <c r="DY10" i="8"/>
  <c r="DY9" i="8"/>
  <c r="DY8" i="8"/>
  <c r="DY7" i="8"/>
  <c r="DY6" i="8"/>
  <c r="DY18" i="9"/>
  <c r="DY14" i="9"/>
  <c r="DY15" i="7" l="1"/>
  <c r="EE14" i="7"/>
  <c r="EH34" i="6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7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6" i="8"/>
  <c r="EG28" i="6" l="1"/>
  <c r="EG14" i="9"/>
  <c r="EG18" i="7"/>
  <c r="EG18" i="9"/>
  <c r="EG23" i="6"/>
  <c r="EG15" i="7"/>
  <c r="EG8" i="8"/>
  <c r="EI10" i="10"/>
  <c r="EH10" i="10"/>
  <c r="EG14" i="7" l="1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8" i="8"/>
  <c r="EF17" i="8"/>
  <c r="EF16" i="8"/>
  <c r="EF14" i="8"/>
  <c r="EF13" i="8"/>
  <c r="EF12" i="8"/>
  <c r="EF10" i="8" l="1"/>
  <c r="EF9" i="8"/>
  <c r="EF8" i="8"/>
  <c r="EF7" i="8"/>
  <c r="EF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H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EG4" i="10"/>
  <c r="EG4" i="7"/>
  <c r="EG5" i="9"/>
  <c r="EG4" i="6"/>
  <c r="EG4" i="8"/>
  <c r="EG4" i="4"/>
  <c r="EG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I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4" i="9"/>
  <c r="EF12" i="9"/>
  <c r="EF11" i="9"/>
  <c r="EF10" i="9"/>
  <c r="EF9" i="9"/>
  <c r="EF8" i="9"/>
  <c r="EF7" i="9"/>
  <c r="EF6" i="5"/>
  <c r="EF28" i="6"/>
  <c r="EF18" i="9" l="1"/>
  <c r="EF18" i="7"/>
  <c r="EF23" i="6"/>
  <c r="EF5" i="9"/>
  <c r="EF4" i="8"/>
  <c r="EF4" i="10"/>
  <c r="EF4" i="4"/>
  <c r="EF4" i="7"/>
  <c r="EF4" i="5"/>
  <c r="EF15" i="7"/>
  <c r="EF4" i="6"/>
  <c r="EF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EI12" i="7"/>
  <c r="EH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H12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<sst xmlns="http://schemas.openxmlformats.org/spreadsheetml/2006/main" count="478" uniqueCount="279">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</sst>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00" fontId="33" fillId="5" borderId="4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168" fontId="63" fillId="0" borderId="7" xfId="0" applyNumberFormat="1" applyFont="1" applyFill="1" applyBorder="1" applyAlignment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tabSelected="1" topLeftCell="DW86" zoomScale="130" zoomScaleNormal="130" workbookViewId="0">
      <selection activeCell="EC100" sqref="EC10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10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821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75" t="s">
        <v>104</v>
      </c>
      <c r="E3" s="1077" t="s">
        <v>85</v>
      </c>
      <c r="F3" s="1077" t="s">
        <v>87</v>
      </c>
      <c r="G3" s="1077" t="s">
        <v>88</v>
      </c>
      <c r="H3" s="1077" t="s">
        <v>89</v>
      </c>
      <c r="I3" s="1077" t="s">
        <v>237</v>
      </c>
      <c r="J3" s="1077" t="s">
        <v>91</v>
      </c>
      <c r="K3" s="1077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65" t="s">
        <v>164</v>
      </c>
      <c r="BT3" s="1065" t="s">
        <v>165</v>
      </c>
      <c r="BU3" s="1067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251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247</v>
      </c>
      <c r="DJ3" s="1061" t="s">
        <v>253</v>
      </c>
      <c r="DK3" s="1061" t="s">
        <v>258</v>
      </c>
      <c r="DL3" s="1061" t="s">
        <v>259</v>
      </c>
      <c r="DM3" s="1061" t="s">
        <v>260</v>
      </c>
      <c r="DN3" s="1061" t="s">
        <v>261</v>
      </c>
      <c r="DO3" s="1061" t="s">
        <v>262</v>
      </c>
      <c r="DP3" s="1061" t="s">
        <v>263</v>
      </c>
      <c r="DQ3" s="1061" t="s">
        <v>264</v>
      </c>
      <c r="DR3" s="1061" t="s">
        <v>265</v>
      </c>
      <c r="DS3" s="1061" t="s">
        <v>266</v>
      </c>
      <c r="DT3" s="1061" t="s">
        <v>268</v>
      </c>
      <c r="DU3" s="1061" t="s">
        <v>269</v>
      </c>
      <c r="DV3" s="1061" t="s">
        <v>271</v>
      </c>
      <c r="DW3" s="1061" t="s">
        <v>273</v>
      </c>
      <c r="DX3" s="1061" t="s">
        <v>274</v>
      </c>
      <c r="DY3" s="1061" t="s">
        <v>276</v>
      </c>
      <c r="DZ3" s="1008" t="s">
        <v>221</v>
      </c>
      <c r="EA3" s="1049" t="s">
        <v>275</v>
      </c>
      <c r="EB3" s="1050" t="s">
        <v>277</v>
      </c>
      <c r="EC3" s="1058" t="s">
        <v>278</v>
      </c>
      <c r="ED3" s="1059"/>
      <c r="EE3" s="1059"/>
      <c r="EF3" s="1059"/>
      <c r="EG3" s="1060"/>
      <c r="EH3" s="1070" t="s">
        <v>252</v>
      </c>
      <c r="EI3" s="1071"/>
    </row>
    <row r="4" spans="1:149" ht="16.5" customHeight="1" x14ac:dyDescent="0.2">
      <c r="A4"/>
      <c r="C4" s="19"/>
      <c r="D4" s="1076"/>
      <c r="E4" s="1078"/>
      <c r="F4" s="1078"/>
      <c r="G4" s="1078"/>
      <c r="H4" s="1078"/>
      <c r="I4" s="1078"/>
      <c r="J4" s="1078"/>
      <c r="K4" s="1078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66"/>
      <c r="BT4" s="1066"/>
      <c r="BU4" s="1068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62"/>
      <c r="DZ4" s="1009">
        <v>43588</v>
      </c>
      <c r="EA4" s="1009">
        <v>43595</v>
      </c>
      <c r="EB4" s="1009">
        <v>43602</v>
      </c>
      <c r="EC4" s="813">
        <v>43605</v>
      </c>
      <c r="ED4" s="813">
        <v>43606</v>
      </c>
      <c r="EE4" s="813">
        <v>43607</v>
      </c>
      <c r="EF4" s="813">
        <v>43608</v>
      </c>
      <c r="EG4" s="813">
        <v>43609</v>
      </c>
      <c r="EH4" s="922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974"/>
      <c r="EC5" s="848"/>
      <c r="ED5" s="848"/>
      <c r="EE5" s="848"/>
      <c r="EF5" s="848"/>
      <c r="EG5" s="848"/>
      <c r="EH5" s="830"/>
      <c r="EI5" s="828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924"/>
      <c r="EC6" s="814"/>
      <c r="ED6" s="814"/>
      <c r="EE6" s="814"/>
      <c r="EF6" s="814"/>
      <c r="EG6" s="814"/>
      <c r="EH6" s="839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800">
        <v>8288.2826454900005</v>
      </c>
      <c r="EC7" s="362">
        <v>8275.0140001799991</v>
      </c>
      <c r="ED7" s="362">
        <v>8269.7796125200002</v>
      </c>
      <c r="EE7" s="362">
        <v>8279.6000043499989</v>
      </c>
      <c r="EF7" s="362">
        <v>8286.6123463599997</v>
      </c>
      <c r="EG7" s="362">
        <v>8314.6014678699994</v>
      </c>
      <c r="EH7" s="289">
        <v>26.318822379998892</v>
      </c>
      <c r="EI7" s="960">
        <v>0.31754252968581032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800">
        <v>6244.9723862800001</v>
      </c>
      <c r="EC8" s="362">
        <v>6244.2264676300001</v>
      </c>
      <c r="ED8" s="362">
        <v>6238.5248899899998</v>
      </c>
      <c r="EE8" s="362">
        <v>6253.3478902199995</v>
      </c>
      <c r="EF8" s="362">
        <v>6261.6038290999995</v>
      </c>
      <c r="EG8" s="362">
        <v>6276.2440177199996</v>
      </c>
      <c r="EH8" s="289">
        <v>31.27163143999951</v>
      </c>
      <c r="EI8" s="960">
        <v>0.50074891457809745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800">
        <v>230.84066267</v>
      </c>
      <c r="EC9" s="362">
        <v>230.34956563</v>
      </c>
      <c r="ED9" s="362">
        <v>230.20758179000001</v>
      </c>
      <c r="EE9" s="362">
        <v>230.04722357999998</v>
      </c>
      <c r="EF9" s="362">
        <v>230.16749224</v>
      </c>
      <c r="EG9" s="362">
        <v>229.94031810000001</v>
      </c>
      <c r="EH9" s="289">
        <v>-0.90034456999998724</v>
      </c>
      <c r="EI9" s="960">
        <v>-0.39002858490624348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800">
        <v>1776.5043477900001</v>
      </c>
      <c r="EC10" s="362">
        <v>1764.5492316699999</v>
      </c>
      <c r="ED10" s="362">
        <v>1765.1805267399998</v>
      </c>
      <c r="EE10" s="362">
        <v>1760.3632605499999</v>
      </c>
      <c r="EF10" s="362">
        <v>1758.9806570200001</v>
      </c>
      <c r="EG10" s="362">
        <v>1772.5921580500001</v>
      </c>
      <c r="EH10" s="289">
        <v>-3.9121897400000307</v>
      </c>
      <c r="EI10" s="960">
        <v>-0.22021841628853123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800">
        <v>35.965248750000001</v>
      </c>
      <c r="EC11" s="362">
        <v>35.888735249999996</v>
      </c>
      <c r="ED11" s="362">
        <v>35.866613999999998</v>
      </c>
      <c r="EE11" s="362">
        <v>35.841629999999995</v>
      </c>
      <c r="EF11" s="362">
        <v>35.860368000000001</v>
      </c>
      <c r="EG11" s="362">
        <v>35.824974000000005</v>
      </c>
      <c r="EH11" s="822">
        <v>-0.14027474999999612</v>
      </c>
      <c r="EI11" s="960">
        <v>-0.3900285827996508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800">
        <v>8288.2379392500006</v>
      </c>
      <c r="EC12" s="362">
        <v>8274.9692939399993</v>
      </c>
      <c r="ED12" s="362">
        <v>8269.7349062800004</v>
      </c>
      <c r="EE12" s="362">
        <v>8279.6000043499989</v>
      </c>
      <c r="EF12" s="362">
        <v>8286.6123463599997</v>
      </c>
      <c r="EG12" s="362">
        <v>8314.6014678699994</v>
      </c>
      <c r="EH12" s="289">
        <v>26.36352861999876</v>
      </c>
      <c r="EI12" s="960">
        <v>0.31808363627148228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1566.9533830597666</v>
      </c>
      <c r="EA13" s="800">
        <v>1589.7668818877546</v>
      </c>
      <c r="EB13" s="800">
        <v>1533.1013179533527</v>
      </c>
      <c r="EC13" s="362">
        <v>1532.9101383148691</v>
      </c>
      <c r="ED13" s="362">
        <v>1532.5462348236154</v>
      </c>
      <c r="EE13" s="362">
        <v>1520.3292357507285</v>
      </c>
      <c r="EF13" s="362">
        <v>1516.8978550422739</v>
      </c>
      <c r="EG13" s="362">
        <v>1511.6634298002914</v>
      </c>
      <c r="EH13" s="289">
        <v>-21.437888153061294</v>
      </c>
      <c r="EI13" s="960">
        <v>-1.3983347285670744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800">
        <v>569.5476094899999</v>
      </c>
      <c r="EC14" s="362">
        <v>569.58675088000007</v>
      </c>
      <c r="ED14" s="362">
        <v>568.70341410000003</v>
      </c>
      <c r="EE14" s="362">
        <v>568.71600423000007</v>
      </c>
      <c r="EF14" s="362">
        <v>568.75290653000002</v>
      </c>
      <c r="EG14" s="362">
        <v>568.77504783999996</v>
      </c>
      <c r="EH14" s="289">
        <v>-0.77256164999994326</v>
      </c>
      <c r="EI14" s="960">
        <v>-0.13564478844739769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996"/>
      <c r="EI15" s="960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800">
        <v>149.85907266000001</v>
      </c>
      <c r="EC16" s="362">
        <v>149.88233015</v>
      </c>
      <c r="ED16" s="362">
        <v>149.90154893000002</v>
      </c>
      <c r="EE16" s="362">
        <v>149.91060994999998</v>
      </c>
      <c r="EF16" s="362">
        <v>149.92346209000002</v>
      </c>
      <c r="EG16" s="362">
        <v>149.94084784</v>
      </c>
      <c r="EH16" s="822">
        <v>8.1775179999993952E-2</v>
      </c>
      <c r="EI16" s="960">
        <v>5.4568054204851002E-2</v>
      </c>
      <c r="EJ16" s="790"/>
      <c r="EK16" s="790"/>
      <c r="EL16" s="688"/>
      <c r="EM16" s="604"/>
      <c r="EN16" s="604"/>
      <c r="EO16" s="604"/>
      <c r="EP16" s="604"/>
    </row>
    <row r="17" spans="1:146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84"/>
      <c r="EI17" s="961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10109.703666289768</v>
      </c>
      <c r="EA18" s="800">
        <v>10044.595125017753</v>
      </c>
      <c r="EB18" s="800">
        <v>9971.1983298633531</v>
      </c>
      <c r="EC18" s="362">
        <v>9957.7617624048671</v>
      </c>
      <c r="ED18" s="362">
        <v>9952.1826900336164</v>
      </c>
      <c r="EE18" s="362">
        <v>9949.8398500507283</v>
      </c>
      <c r="EF18" s="362">
        <v>9953.4336634922747</v>
      </c>
      <c r="EG18" s="362">
        <v>9976.2057455102913</v>
      </c>
      <c r="EH18" s="289">
        <v>5.0074156469381705</v>
      </c>
      <c r="EI18" s="960">
        <v>5.0218794986167659E-2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0.4</v>
      </c>
      <c r="EH19" s="822">
        <v>0.4</v>
      </c>
      <c r="EI19" s="960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84"/>
      <c r="EI20" s="975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800">
        <v>39.299999999999997</v>
      </c>
      <c r="EC21" s="362">
        <v>8</v>
      </c>
      <c r="ED21" s="362">
        <v>13</v>
      </c>
      <c r="EE21" s="362">
        <v>2</v>
      </c>
      <c r="EF21" s="362">
        <v>0</v>
      </c>
      <c r="EG21" s="362">
        <v>10</v>
      </c>
      <c r="EH21" s="289">
        <v>-6.2999999999999972</v>
      </c>
      <c r="EI21" s="1000">
        <v>-16.030534351145032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800">
        <v>2.5</v>
      </c>
      <c r="EC22" s="362">
        <v>0</v>
      </c>
      <c r="ED22" s="362">
        <v>0.7</v>
      </c>
      <c r="EE22" s="362">
        <v>0</v>
      </c>
      <c r="EF22" s="362">
        <v>1.1000000000000001</v>
      </c>
      <c r="EG22" s="362">
        <v>0</v>
      </c>
      <c r="EH22" s="289">
        <v>-0.7</v>
      </c>
      <c r="EI22" s="1000">
        <v>-28.000000000000004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96"/>
      <c r="EI23" s="986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96"/>
      <c r="EI24" s="986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800">
        <v>15</v>
      </c>
      <c r="EC25" s="362">
        <v>10</v>
      </c>
      <c r="ED25" s="362">
        <v>0</v>
      </c>
      <c r="EE25" s="362">
        <v>10</v>
      </c>
      <c r="EF25" s="362">
        <v>10</v>
      </c>
      <c r="EG25" s="362">
        <v>18</v>
      </c>
      <c r="EH25" s="289">
        <v>33</v>
      </c>
      <c r="EI25" s="1048">
        <v>220.00000000000003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800">
        <v>2</v>
      </c>
      <c r="EC26" s="362">
        <v>0</v>
      </c>
      <c r="ED26" s="362">
        <v>5</v>
      </c>
      <c r="EE26" s="362">
        <v>0</v>
      </c>
      <c r="EF26" s="362">
        <v>0</v>
      </c>
      <c r="EG26" s="362">
        <v>10</v>
      </c>
      <c r="EH26" s="289">
        <v>13</v>
      </c>
      <c r="EI26" s="1000">
        <v>650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6"/>
      <c r="EC27" s="1094"/>
      <c r="ED27" s="1094"/>
      <c r="EE27" s="1094"/>
      <c r="EF27" s="1094"/>
      <c r="EG27" s="1094"/>
      <c r="EH27" s="952"/>
      <c r="EI27" s="953"/>
      <c r="EJ27" s="790"/>
      <c r="EK27" s="790"/>
      <c r="EL27" s="690"/>
    </row>
    <row r="28" spans="1:146" x14ac:dyDescent="0.2">
      <c r="A28" s="170"/>
      <c r="B28" s="107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774">
        <v>70124.405239484884</v>
      </c>
      <c r="EC28" s="574">
        <v>69836.342861676123</v>
      </c>
      <c r="ED28" s="574">
        <v>68920.693800647205</v>
      </c>
      <c r="EE28" s="574">
        <v>68877.415418128396</v>
      </c>
      <c r="EF28" s="574">
        <v>68625.202592948452</v>
      </c>
      <c r="EG28" s="574">
        <v>68929.415771350701</v>
      </c>
      <c r="EH28" s="289">
        <v>-1194.989468134183</v>
      </c>
      <c r="EI28" s="960">
        <v>-1.7040992562476931</v>
      </c>
      <c r="EJ28" s="790"/>
      <c r="EK28" s="790"/>
      <c r="EL28" s="610"/>
      <c r="EM28" s="230"/>
    </row>
    <row r="29" spans="1:146" x14ac:dyDescent="0.2">
      <c r="A29" s="170"/>
      <c r="B29" s="107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774">
        <v>46536.966259699999</v>
      </c>
      <c r="EC29" s="574">
        <v>46446.7265768</v>
      </c>
      <c r="ED29" s="574">
        <v>46325.391821099998</v>
      </c>
      <c r="EE29" s="574">
        <v>46292.941491699996</v>
      </c>
      <c r="EF29" s="574">
        <v>46145.668332100002</v>
      </c>
      <c r="EG29" s="574">
        <v>46130.376807199995</v>
      </c>
      <c r="EH29" s="289">
        <v>-406.58945250000397</v>
      </c>
      <c r="EI29" s="960">
        <v>-0.87369135802928266</v>
      </c>
      <c r="EJ29" s="790"/>
      <c r="EK29" s="790"/>
      <c r="EL29" s="610"/>
      <c r="EM29" s="230"/>
    </row>
    <row r="30" spans="1:146" x14ac:dyDescent="0.2">
      <c r="A30" s="170"/>
      <c r="B30" s="107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774">
        <v>-10320.346003554938</v>
      </c>
      <c r="EC30" s="574">
        <v>-10319.562779540654</v>
      </c>
      <c r="ED30" s="574">
        <v>-10404.989635932983</v>
      </c>
      <c r="EE30" s="574">
        <v>-10505.114538111931</v>
      </c>
      <c r="EF30" s="574">
        <v>-10700.492363910907</v>
      </c>
      <c r="EG30" s="574">
        <v>-10907.78926234549</v>
      </c>
      <c r="EH30" s="289">
        <v>-587.44325879055214</v>
      </c>
      <c r="EI30" s="960">
        <v>5.6920887980713264</v>
      </c>
      <c r="EJ30" s="790"/>
      <c r="EK30" s="790"/>
      <c r="EL30" s="610"/>
      <c r="EM30" s="230"/>
    </row>
    <row r="31" spans="1:146" x14ac:dyDescent="0.2">
      <c r="A31" s="170"/>
      <c r="B31" s="107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774">
        <v>14692.412381852484</v>
      </c>
      <c r="EC31" s="574">
        <v>14307.382609054079</v>
      </c>
      <c r="ED31" s="574">
        <v>13838.793026292749</v>
      </c>
      <c r="EE31" s="574">
        <v>13621.409775173403</v>
      </c>
      <c r="EF31" s="574">
        <v>13306.684181086071</v>
      </c>
      <c r="EG31" s="574">
        <v>13313.89614728953</v>
      </c>
      <c r="EH31" s="289">
        <v>-1378.5162345629542</v>
      </c>
      <c r="EI31" s="960">
        <v>-9.3825043752899688</v>
      </c>
      <c r="EJ31" s="790"/>
      <c r="EK31" s="790"/>
      <c r="EL31" s="610"/>
      <c r="EM31" s="230"/>
    </row>
    <row r="32" spans="1:146" x14ac:dyDescent="0.2">
      <c r="A32" s="170"/>
      <c r="B32" s="107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774">
        <v>12077.514486823002</v>
      </c>
      <c r="EC32" s="574">
        <v>12149.351962357401</v>
      </c>
      <c r="ED32" s="574">
        <v>11709.357375604201</v>
      </c>
      <c r="EE32" s="574">
        <v>11780.7729083574</v>
      </c>
      <c r="EF32" s="574">
        <v>11780.768874218</v>
      </c>
      <c r="EG32" s="574">
        <v>11993.469812112</v>
      </c>
      <c r="EH32" s="289">
        <v>-84.04467471100179</v>
      </c>
      <c r="EI32" s="960">
        <v>-0.69587724198300061</v>
      </c>
      <c r="EJ32" s="790"/>
      <c r="EK32" s="790"/>
      <c r="EL32" s="610"/>
      <c r="EM32" s="230"/>
    </row>
    <row r="33" spans="1:143" ht="13.5" x14ac:dyDescent="0.2">
      <c r="A33" s="170"/>
      <c r="B33" s="107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4"/>
      <c r="EI33" s="955"/>
      <c r="EJ33" s="790"/>
      <c r="EK33" s="790"/>
      <c r="EL33" s="224"/>
    </row>
    <row r="34" spans="1:143" x14ac:dyDescent="0.2">
      <c r="A34" s="170"/>
      <c r="B34" s="107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71120.457034894105</v>
      </c>
      <c r="EA34" s="774">
        <v>70582.946377624117</v>
      </c>
      <c r="EB34" s="774">
        <v>69608.762735324097</v>
      </c>
      <c r="EC34" s="574">
        <v>69778.941113164125</v>
      </c>
      <c r="ED34" s="574">
        <v>69561.415316924104</v>
      </c>
      <c r="EE34" s="574">
        <v>69603.45663501411</v>
      </c>
      <c r="EF34" s="574">
        <v>69563.878865804116</v>
      </c>
      <c r="EG34" s="574">
        <v>69711.696537014112</v>
      </c>
      <c r="EH34" s="289">
        <v>102.93380169001466</v>
      </c>
      <c r="EI34" s="960">
        <v>0.14787477559601303</v>
      </c>
      <c r="EJ34" s="790"/>
      <c r="EK34" s="790"/>
      <c r="EL34" s="689"/>
      <c r="EM34" s="230"/>
    </row>
    <row r="35" spans="1:143" x14ac:dyDescent="0.2">
      <c r="A35" s="170"/>
      <c r="B35" s="107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128633.24120732538</v>
      </c>
      <c r="EA35" s="774">
        <v>127875.85047675538</v>
      </c>
      <c r="EB35" s="774">
        <v>126089.97037243537</v>
      </c>
      <c r="EC35" s="574">
        <v>125843.9984279154</v>
      </c>
      <c r="ED35" s="574">
        <v>125632.00127940538</v>
      </c>
      <c r="EE35" s="574">
        <v>125661.92215351538</v>
      </c>
      <c r="EF35" s="574">
        <v>125383.45787962538</v>
      </c>
      <c r="EG35" s="574">
        <v>125803.45320774538</v>
      </c>
      <c r="EH35" s="289">
        <v>-286.51716468999803</v>
      </c>
      <c r="EI35" s="960">
        <v>-0.22723231978222236</v>
      </c>
      <c r="EJ35" s="790"/>
      <c r="EK35" s="790"/>
      <c r="EL35" s="689"/>
      <c r="EM35" s="230"/>
    </row>
    <row r="36" spans="1:143" x14ac:dyDescent="0.2">
      <c r="A36" s="170"/>
      <c r="B36" s="107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216587.92363107292</v>
      </c>
      <c r="EA36" s="774">
        <v>216112.16429530294</v>
      </c>
      <c r="EB36" s="774">
        <v>214926.03672462291</v>
      </c>
      <c r="EC36" s="574">
        <v>214889.96013957297</v>
      </c>
      <c r="ED36" s="574">
        <v>214619.42551606294</v>
      </c>
      <c r="EE36" s="574">
        <v>214615.09015063292</v>
      </c>
      <c r="EF36" s="574">
        <v>214539.1264351529</v>
      </c>
      <c r="EG36" s="574">
        <v>214861.57607921294</v>
      </c>
      <c r="EH36" s="289">
        <v>-64.460645409970311</v>
      </c>
      <c r="EI36" s="960">
        <v>-2.99920132489917E-2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8"/>
      <c r="EC37" s="837"/>
      <c r="ED37" s="837"/>
      <c r="EE37" s="837"/>
      <c r="EF37" s="837"/>
      <c r="EG37" s="837"/>
      <c r="EH37" s="954"/>
      <c r="EI37" s="956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89.522394659901735</v>
      </c>
      <c r="EA38" s="778">
        <v>89.788843791288386</v>
      </c>
      <c r="EB38" s="778">
        <v>89.534466129056028</v>
      </c>
      <c r="EC38" s="607">
        <v>89.536906608256061</v>
      </c>
      <c r="ED38" s="607">
        <v>89.543432247559991</v>
      </c>
      <c r="EE38" s="607">
        <v>89.653783680194792</v>
      </c>
      <c r="EF38" s="607">
        <v>89.545396058304917</v>
      </c>
      <c r="EG38" s="607">
        <v>89.566658025545891</v>
      </c>
      <c r="EH38" s="999">
        <v>3.219189648986287E-2</v>
      </c>
      <c r="EI38" s="960">
        <v>3.5954753383427018E-2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85.568922249798206</v>
      </c>
      <c r="EA39" s="778">
        <v>85.605962147215934</v>
      </c>
      <c r="EB39" s="778">
        <v>85.426340558177401</v>
      </c>
      <c r="EC39" s="607">
        <v>85.383259183281453</v>
      </c>
      <c r="ED39" s="607">
        <v>85.389162786072106</v>
      </c>
      <c r="EE39" s="607">
        <v>85.446007895835677</v>
      </c>
      <c r="EF39" s="607">
        <v>85.363974187733916</v>
      </c>
      <c r="EG39" s="607">
        <v>85.426638262959074</v>
      </c>
      <c r="EH39" s="289"/>
      <c r="EI39" s="960"/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89.404145162621262</v>
      </c>
      <c r="DZ40" s="633">
        <v>89.470574608601936</v>
      </c>
      <c r="EA40" s="633">
        <v>89.474179488083365</v>
      </c>
      <c r="EB40" s="633">
        <v>89.432213183545898</v>
      </c>
      <c r="EC40" s="916">
        <v>89.427992962343907</v>
      </c>
      <c r="ED40" s="916">
        <v>89.428107184787962</v>
      </c>
      <c r="EE40" s="916">
        <v>89.461320213379565</v>
      </c>
      <c r="EF40" s="916">
        <v>89.414548126303515</v>
      </c>
      <c r="EG40" s="916">
        <v>89.408296586495268</v>
      </c>
      <c r="EH40" s="978">
        <v>-2.3916597050629207E-2</v>
      </c>
      <c r="EI40" s="981">
        <v>-2.6742709588933877E-2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8"/>
      <c r="EC41" s="861"/>
      <c r="ED41" s="861"/>
      <c r="EE41" s="861"/>
      <c r="EF41" s="861"/>
      <c r="EG41" s="861"/>
      <c r="EH41" s="958"/>
      <c r="EI41" s="959"/>
      <c r="EJ41" s="790"/>
      <c r="EK41" s="790"/>
      <c r="EL41" s="224"/>
    </row>
    <row r="42" spans="1:143" ht="12.75" customHeight="1" x14ac:dyDescent="0.2">
      <c r="A42" s="170"/>
      <c r="B42" s="107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800">
        <v>2681.9900874635564</v>
      </c>
      <c r="EC42" s="362">
        <v>2681.9900874635564</v>
      </c>
      <c r="ED42" s="362">
        <v>2681.9900874635564</v>
      </c>
      <c r="EE42" s="362">
        <v>2681.9900874635564</v>
      </c>
      <c r="EF42" s="362">
        <v>2681.9900874635564</v>
      </c>
      <c r="EG42" s="362">
        <v>2673.9788629737604</v>
      </c>
      <c r="EH42" s="289">
        <v>-8.0112244897959499</v>
      </c>
      <c r="EI42" s="960">
        <v>-0.29870447796369604</v>
      </c>
      <c r="EJ42" s="689"/>
      <c r="EK42" s="790"/>
      <c r="EL42" s="520"/>
      <c r="EM42" s="230"/>
    </row>
    <row r="43" spans="1:143" x14ac:dyDescent="0.2">
      <c r="A43" s="170"/>
      <c r="B43" s="107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800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2561.4319241982512</v>
      </c>
      <c r="EG43" s="362">
        <v>2561.4319241982512</v>
      </c>
      <c r="EH43" s="1047"/>
      <c r="EI43" s="960"/>
      <c r="EJ43" s="689"/>
      <c r="EK43" s="790"/>
      <c r="EL43" s="224"/>
      <c r="EM43" s="230"/>
    </row>
    <row r="44" spans="1:143" ht="12.75" customHeight="1" x14ac:dyDescent="0.2">
      <c r="A44" s="170"/>
      <c r="B44" s="107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800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17571.423000000003</v>
      </c>
      <c r="EG44" s="362">
        <v>17571.423000000003</v>
      </c>
      <c r="EH44" s="1047"/>
      <c r="EI44" s="960"/>
      <c r="EJ44" s="689"/>
      <c r="EK44" s="790"/>
      <c r="EL44" s="224"/>
      <c r="EM44" s="230"/>
    </row>
    <row r="45" spans="1:143" ht="12.75" customHeight="1" x14ac:dyDescent="0.2">
      <c r="A45" s="170"/>
      <c r="B45" s="107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84"/>
      <c r="EI45" s="995"/>
      <c r="EJ45" s="689"/>
      <c r="EK45" s="790"/>
      <c r="EL45" s="224"/>
      <c r="EM45" s="230"/>
    </row>
    <row r="46" spans="1:143" x14ac:dyDescent="0.2">
      <c r="A46" s="170"/>
      <c r="B46" s="107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800">
        <v>120.55816326530535</v>
      </c>
      <c r="EC46" s="362">
        <v>120.55816326530535</v>
      </c>
      <c r="ED46" s="362">
        <v>120.55816326530535</v>
      </c>
      <c r="EE46" s="362">
        <v>120.55816326530535</v>
      </c>
      <c r="EF46" s="362">
        <v>120.55816326530535</v>
      </c>
      <c r="EG46" s="362">
        <v>112.54693877550943</v>
      </c>
      <c r="EH46" s="289">
        <v>-8.0112244897959215</v>
      </c>
      <c r="EI46" s="960">
        <v>-6.6451115982632203</v>
      </c>
      <c r="EJ46" s="689"/>
      <c r="EK46" s="790"/>
      <c r="EL46" s="224"/>
      <c r="EM46" s="230"/>
    </row>
    <row r="47" spans="1:143" ht="13.5" x14ac:dyDescent="0.2">
      <c r="A47" s="170"/>
      <c r="B47" s="107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800">
        <v>827.02899999999477</v>
      </c>
      <c r="EC47" s="362">
        <v>827.02899999999477</v>
      </c>
      <c r="ED47" s="362">
        <v>827.02899999999477</v>
      </c>
      <c r="EE47" s="362">
        <v>827.02899999999477</v>
      </c>
      <c r="EF47" s="362">
        <v>827.02899999999477</v>
      </c>
      <c r="EG47" s="362">
        <v>772.07199999999477</v>
      </c>
      <c r="EH47" s="289">
        <v>-54.956999999999994</v>
      </c>
      <c r="EI47" s="960">
        <v>-6.6451115982632203</v>
      </c>
      <c r="EJ47" s="689"/>
      <c r="EK47" s="790"/>
      <c r="EL47" s="224"/>
      <c r="EM47" s="230"/>
    </row>
    <row r="48" spans="1:143" ht="12.75" customHeight="1" x14ac:dyDescent="0.2">
      <c r="A48" s="170"/>
      <c r="B48" s="107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800">
        <v>791.28600000000006</v>
      </c>
      <c r="EC48" s="362">
        <v>791.28600000000006</v>
      </c>
      <c r="ED48" s="362">
        <v>791.28600000000006</v>
      </c>
      <c r="EE48" s="362">
        <v>791.28600000000006</v>
      </c>
      <c r="EF48" s="362">
        <v>791.28600000000006</v>
      </c>
      <c r="EG48" s="362">
        <v>736.32900000000006</v>
      </c>
      <c r="EH48" s="289">
        <v>-54.956999999999994</v>
      </c>
      <c r="EI48" s="960">
        <v>-6.9452764234423476</v>
      </c>
      <c r="EJ48" s="689"/>
      <c r="EK48" s="790"/>
      <c r="EL48" s="224"/>
      <c r="EM48" s="230"/>
    </row>
    <row r="49" spans="1:145" x14ac:dyDescent="0.2">
      <c r="A49" s="170"/>
      <c r="B49" s="107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84"/>
      <c r="EI49" s="960"/>
      <c r="EJ49" s="689"/>
      <c r="EK49" s="790"/>
      <c r="EL49" s="224"/>
    </row>
    <row r="50" spans="1:145" x14ac:dyDescent="0.2">
      <c r="A50" s="170"/>
      <c r="B50" s="107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6">
        <v>3.0742441690962097</v>
      </c>
      <c r="EC50" s="771">
        <v>3.0742441690962097</v>
      </c>
      <c r="ED50" s="771">
        <v>3.0742441690962097</v>
      </c>
      <c r="EE50" s="771">
        <v>3.0742441690962097</v>
      </c>
      <c r="EF50" s="771">
        <v>3.0742441690962097</v>
      </c>
      <c r="EG50" s="771">
        <v>3.0742441690962097</v>
      </c>
      <c r="EH50" s="1046"/>
      <c r="EI50" s="960"/>
      <c r="EJ50" s="689"/>
      <c r="EK50" s="790"/>
      <c r="EL50" s="224"/>
    </row>
    <row r="51" spans="1:145" x14ac:dyDescent="0.2">
      <c r="A51" s="170"/>
      <c r="B51" s="107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46"/>
      <c r="EI51" s="960"/>
      <c r="EJ51" s="689"/>
      <c r="EK51" s="790"/>
      <c r="EL51" s="520"/>
    </row>
    <row r="52" spans="1:145" ht="12.75" customHeight="1" outlineLevel="1" x14ac:dyDescent="0.2">
      <c r="A52" s="170"/>
      <c r="B52" s="107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52"/>
      <c r="EI52" s="960"/>
      <c r="EJ52" s="689"/>
      <c r="EK52" s="790"/>
      <c r="EL52" s="520"/>
    </row>
    <row r="53" spans="1:145" ht="12.75" customHeight="1" outlineLevel="1" x14ac:dyDescent="0.2">
      <c r="A53" s="170"/>
      <c r="B53" s="107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46"/>
      <c r="EI53" s="960"/>
      <c r="EJ53" s="689"/>
      <c r="EK53" s="790"/>
      <c r="EL53" s="520"/>
    </row>
    <row r="54" spans="1:145" x14ac:dyDescent="0.2">
      <c r="A54" s="170"/>
      <c r="B54" s="107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6">
        <v>3.0742441690962097</v>
      </c>
      <c r="EC54" s="771">
        <v>3.0742441690962097</v>
      </c>
      <c r="ED54" s="771">
        <v>3.0742441690962097</v>
      </c>
      <c r="EE54" s="771">
        <v>3.0742441690962097</v>
      </c>
      <c r="EF54" s="771">
        <v>3.0742441690962097</v>
      </c>
      <c r="EG54" s="771">
        <v>3.0742441690962097</v>
      </c>
      <c r="EH54" s="1046"/>
      <c r="EI54" s="960"/>
      <c r="EJ54" s="689"/>
      <c r="EK54" s="790"/>
      <c r="EL54" s="224"/>
    </row>
    <row r="55" spans="1:145" ht="12.75" customHeight="1" outlineLevel="1" x14ac:dyDescent="0.2">
      <c r="A55" s="170"/>
      <c r="B55" s="107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6">
        <v>21.089314999999999</v>
      </c>
      <c r="EC55" s="771">
        <v>21.089314999999999</v>
      </c>
      <c r="ED55" s="771">
        <v>21.089314999999999</v>
      </c>
      <c r="EE55" s="771">
        <v>21.089314999999999</v>
      </c>
      <c r="EF55" s="771">
        <v>21.089314999999999</v>
      </c>
      <c r="EG55" s="771">
        <v>21.089314999999999</v>
      </c>
      <c r="EH55" s="1046"/>
      <c r="EI55" s="1056"/>
      <c r="EJ55" s="689"/>
      <c r="EK55" s="790"/>
      <c r="EL55" s="224"/>
    </row>
    <row r="56" spans="1:145" ht="12.75" customHeight="1" outlineLevel="1" thickBot="1" x14ac:dyDescent="0.25">
      <c r="A56" s="170"/>
      <c r="B56" s="107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645">
        <v>0</v>
      </c>
      <c r="EC56" s="918">
        <v>0</v>
      </c>
      <c r="ED56" s="918">
        <v>0</v>
      </c>
      <c r="EE56" s="918">
        <v>0</v>
      </c>
      <c r="EF56" s="918">
        <v>0</v>
      </c>
      <c r="EG56" s="918">
        <v>0</v>
      </c>
      <c r="EH56" s="1013"/>
      <c r="EI56" s="979"/>
      <c r="EJ56" s="689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8"/>
      <c r="EI57" s="959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26437.719288591266</v>
      </c>
      <c r="EA58" s="800">
        <v>26351.559502789522</v>
      </c>
      <c r="EB58" s="800">
        <v>26236.64665005483</v>
      </c>
      <c r="EC58" s="362">
        <v>26229.000715049002</v>
      </c>
      <c r="ED58" s="362">
        <v>26207.298743476113</v>
      </c>
      <c r="EE58" s="362">
        <v>26217.960380917804</v>
      </c>
      <c r="EF58" s="362">
        <v>26220.736814037326</v>
      </c>
      <c r="EG58" s="362">
        <v>26256.344874862407</v>
      </c>
      <c r="EH58" s="289">
        <v>19.69822480757648</v>
      </c>
      <c r="EI58" s="960">
        <v>7.5079049050397195E-2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6">
        <v>86.62122259037406</v>
      </c>
      <c r="EC59" s="771">
        <v>86.594607810258111</v>
      </c>
      <c r="ED59" s="771">
        <v>86.602361675364776</v>
      </c>
      <c r="EE59" s="771">
        <v>86.643128547401616</v>
      </c>
      <c r="EF59" s="771">
        <v>86.557629035463961</v>
      </c>
      <c r="EG59" s="771">
        <v>86.554514764632827</v>
      </c>
      <c r="EH59" s="822">
        <v>-6.6707825741232796E-2</v>
      </c>
      <c r="EI59" s="960"/>
      <c r="EJ59" s="790"/>
      <c r="EK59" s="520"/>
      <c r="EL59" s="520"/>
      <c r="EM59" s="168"/>
    </row>
    <row r="60" spans="1:145" ht="12.75" customHeight="1" x14ac:dyDescent="0.2">
      <c r="A60" s="170"/>
      <c r="B60" s="107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25858.5141860806</v>
      </c>
      <c r="EA60" s="800">
        <v>25775.063438179728</v>
      </c>
      <c r="EB60" s="800">
        <v>25662.871139380892</v>
      </c>
      <c r="EC60" s="362">
        <v>25654.609315162237</v>
      </c>
      <c r="ED60" s="362">
        <v>25632.563466038329</v>
      </c>
      <c r="EE60" s="362">
        <v>25642.878456249699</v>
      </c>
      <c r="EF60" s="362">
        <v>25645.300370418787</v>
      </c>
      <c r="EG60" s="362">
        <v>25690.580297133074</v>
      </c>
      <c r="EH60" s="289">
        <v>27.709157752182364</v>
      </c>
      <c r="EI60" s="960">
        <v>0.1079737243806056</v>
      </c>
      <c r="EJ60" s="790"/>
      <c r="EK60" s="790"/>
      <c r="EL60" s="688"/>
      <c r="EM60" s="691"/>
    </row>
    <row r="61" spans="1:145" ht="12.75" customHeight="1" x14ac:dyDescent="0.2">
      <c r="A61" s="170"/>
      <c r="B61" s="1073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86.560250902816662</v>
      </c>
      <c r="EA61" s="776">
        <v>86.444091557046193</v>
      </c>
      <c r="EB61" s="776">
        <v>86.396368837020759</v>
      </c>
      <c r="EC61" s="771">
        <v>86.382604669957956</v>
      </c>
      <c r="ED61" s="771">
        <v>86.386893137986007</v>
      </c>
      <c r="EE61" s="771">
        <v>86.429435116311623</v>
      </c>
      <c r="EF61" s="771">
        <v>86.393216637344025</v>
      </c>
      <c r="EG61" s="771">
        <v>86.388533400046754</v>
      </c>
      <c r="EH61" s="999">
        <v>-7.8354369740054608E-3</v>
      </c>
      <c r="EI61" s="960"/>
      <c r="EJ61" s="790"/>
      <c r="EK61" s="790"/>
      <c r="EL61" s="689"/>
      <c r="EM61" s="691"/>
    </row>
    <row r="62" spans="1:145" ht="3" customHeight="1" x14ac:dyDescent="0.2">
      <c r="A62" s="170"/>
      <c r="B62" s="107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60"/>
      <c r="EJ62" s="790"/>
      <c r="EK62" s="790"/>
      <c r="EL62" s="690"/>
      <c r="EM62" s="691"/>
    </row>
    <row r="63" spans="1:145" x14ac:dyDescent="0.2">
      <c r="A63" s="170"/>
      <c r="B63" s="107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4653.3441283285865</v>
      </c>
      <c r="EA63" s="800">
        <v>4560.8917300632829</v>
      </c>
      <c r="EB63" s="800">
        <v>4479.5950476463704</v>
      </c>
      <c r="EC63" s="362">
        <v>4501.3995445487044</v>
      </c>
      <c r="ED63" s="362">
        <v>4487.0809297207152</v>
      </c>
      <c r="EE63" s="362">
        <v>4504.156369424798</v>
      </c>
      <c r="EF63" s="362">
        <v>4511.8823573941845</v>
      </c>
      <c r="EG63" s="362">
        <v>4531.7057282994319</v>
      </c>
      <c r="EH63" s="289">
        <v>52.110680653061536</v>
      </c>
      <c r="EI63" s="960">
        <v>1.1632899871259816</v>
      </c>
      <c r="EJ63" s="790"/>
      <c r="EK63" s="790"/>
      <c r="EL63" s="690"/>
      <c r="EM63" s="691"/>
    </row>
    <row r="64" spans="1:145" x14ac:dyDescent="0.2">
      <c r="A64" s="170"/>
      <c r="B64" s="1073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76.656429289577474</v>
      </c>
      <c r="EA64" s="776">
        <v>76.964331243660794</v>
      </c>
      <c r="EB64" s="776">
        <v>76.293773447854164</v>
      </c>
      <c r="EC64" s="771">
        <v>76.356443835359244</v>
      </c>
      <c r="ED64" s="771">
        <v>76.369683030287703</v>
      </c>
      <c r="EE64" s="771">
        <v>76.693621920321377</v>
      </c>
      <c r="EF64" s="771">
        <v>76.503158250957568</v>
      </c>
      <c r="EG64" s="771">
        <v>76.603910276942003</v>
      </c>
      <c r="EH64" s="822">
        <v>0.31013682908783835</v>
      </c>
      <c r="EI64" s="960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7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60"/>
      <c r="EJ65" s="790"/>
      <c r="EK65" s="790"/>
      <c r="EL65" s="690"/>
      <c r="EM65" s="691"/>
    </row>
    <row r="66" spans="1:143" x14ac:dyDescent="0.2">
      <c r="A66" s="170"/>
      <c r="B66" s="107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8383.7877802377952</v>
      </c>
      <c r="EA66" s="800">
        <v>8351.7352914185522</v>
      </c>
      <c r="EB66" s="800">
        <v>8233.4121919987265</v>
      </c>
      <c r="EC66" s="362">
        <v>8172.7488797013521</v>
      </c>
      <c r="ED66" s="362">
        <v>8173.5548050264242</v>
      </c>
      <c r="EE66" s="362">
        <v>8171.7879764579111</v>
      </c>
      <c r="EF66" s="362">
        <v>8136.9648708194254</v>
      </c>
      <c r="EG66" s="362">
        <v>8176.6409141007662</v>
      </c>
      <c r="EH66" s="289">
        <v>-56.771277897960317</v>
      </c>
      <c r="EI66" s="960">
        <v>-0.68952308683307706</v>
      </c>
      <c r="EJ66" s="790"/>
      <c r="EK66" s="790"/>
      <c r="EL66" s="690"/>
      <c r="EM66" s="691"/>
    </row>
    <row r="67" spans="1:143" x14ac:dyDescent="0.2">
      <c r="A67" s="170"/>
      <c r="B67" s="1073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80.680048085083584</v>
      </c>
      <c r="EA67" s="776">
        <v>80.452791515881302</v>
      </c>
      <c r="EB67" s="776">
        <v>80.363390417530695</v>
      </c>
      <c r="EC67" s="771">
        <v>80.213602128531775</v>
      </c>
      <c r="ED67" s="771">
        <v>80.235357838459507</v>
      </c>
      <c r="EE67" s="771">
        <v>80.221538466863464</v>
      </c>
      <c r="EF67" s="771">
        <v>80.152972427595202</v>
      </c>
      <c r="EG67" s="771">
        <v>80.281358127753606</v>
      </c>
      <c r="EH67" s="822">
        <v>-8.2032289777089318E-2</v>
      </c>
      <c r="EI67" s="960"/>
      <c r="EJ67" s="790"/>
      <c r="EK67" s="790"/>
      <c r="EL67" s="690"/>
      <c r="EM67" s="691"/>
    </row>
    <row r="68" spans="1:143" ht="3.75" customHeight="1" x14ac:dyDescent="0.2">
      <c r="A68" s="170"/>
      <c r="B68" s="107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60"/>
      <c r="EJ68" s="790"/>
      <c r="EK68" s="790"/>
      <c r="EL68" s="690"/>
      <c r="EM68" s="691"/>
    </row>
    <row r="69" spans="1:143" x14ac:dyDescent="0.2">
      <c r="A69" s="170"/>
      <c r="B69" s="107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12062.068570639933</v>
      </c>
      <c r="EA69" s="800">
        <v>12100.062459720108</v>
      </c>
      <c r="EB69" s="800">
        <v>12193.716527546645</v>
      </c>
      <c r="EC69" s="362">
        <v>12212.728793293001</v>
      </c>
      <c r="ED69" s="362">
        <v>12212.197309482503</v>
      </c>
      <c r="EE69" s="362">
        <v>12210.528277625357</v>
      </c>
      <c r="EF69" s="362">
        <v>12232.498236533516</v>
      </c>
      <c r="EG69" s="362">
        <v>12222.977979260926</v>
      </c>
      <c r="EH69" s="289">
        <v>29.261451714281066</v>
      </c>
      <c r="EI69" s="960">
        <v>0.23997155951736016</v>
      </c>
      <c r="EJ69" s="790"/>
      <c r="EK69" s="790"/>
      <c r="EL69" s="690"/>
      <c r="EM69" s="691"/>
    </row>
    <row r="70" spans="1:143" x14ac:dyDescent="0.2">
      <c r="A70" s="170"/>
      <c r="B70" s="1073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95.913384434247845</v>
      </c>
      <c r="EA70" s="776">
        <v>95.813231954207097</v>
      </c>
      <c r="EB70" s="776">
        <v>95.836297397519971</v>
      </c>
      <c r="EC70" s="771">
        <v>95.852878108698391</v>
      </c>
      <c r="ED70" s="771">
        <v>95.853518797858527</v>
      </c>
      <c r="EE70" s="771">
        <v>95.847145238099216</v>
      </c>
      <c r="EF70" s="771">
        <v>95.815307572586164</v>
      </c>
      <c r="EG70" s="771">
        <v>95.769801096169289</v>
      </c>
      <c r="EH70" s="999">
        <v>-6.6496301350682074E-2</v>
      </c>
      <c r="EI70" s="960"/>
      <c r="EJ70" s="790"/>
      <c r="EK70" s="790"/>
      <c r="EL70" s="690"/>
      <c r="EM70" s="691"/>
    </row>
    <row r="71" spans="1:143" ht="3" customHeight="1" x14ac:dyDescent="0.2">
      <c r="A71" s="170"/>
      <c r="B71" s="107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60"/>
      <c r="EJ71" s="790"/>
      <c r="EK71" s="790"/>
      <c r="EL71" s="690"/>
      <c r="EM71" s="691"/>
    </row>
    <row r="72" spans="1:143" x14ac:dyDescent="0.2">
      <c r="A72" s="170"/>
      <c r="B72" s="107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759.31370687428375</v>
      </c>
      <c r="EA72" s="800">
        <v>762.37395697778197</v>
      </c>
      <c r="EB72" s="800">
        <v>756.14737218915218</v>
      </c>
      <c r="EC72" s="362">
        <v>767.73209761918167</v>
      </c>
      <c r="ED72" s="362">
        <v>759.73042180868606</v>
      </c>
      <c r="EE72" s="362">
        <v>756.40583274163066</v>
      </c>
      <c r="EF72" s="362">
        <v>763.95490567165984</v>
      </c>
      <c r="EG72" s="362">
        <v>759.25567547195146</v>
      </c>
      <c r="EH72" s="289">
        <v>3.1083032827992838</v>
      </c>
      <c r="EI72" s="960">
        <v>0.41107109501687944</v>
      </c>
      <c r="EJ72" s="790"/>
      <c r="EK72" s="790"/>
      <c r="EL72" s="690"/>
      <c r="EM72" s="691"/>
    </row>
    <row r="73" spans="1:143" ht="12.75" customHeight="1" x14ac:dyDescent="0.2">
      <c r="A73" s="170"/>
      <c r="B73" s="1073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83.474442948906528</v>
      </c>
      <c r="EA73" s="776">
        <v>83.445266663293978</v>
      </c>
      <c r="EB73" s="776">
        <v>83.534160097898308</v>
      </c>
      <c r="EC73" s="771">
        <v>83.870935319000424</v>
      </c>
      <c r="ED73" s="771">
        <v>83.504470459940464</v>
      </c>
      <c r="EE73" s="771">
        <v>83.615850739521335</v>
      </c>
      <c r="EF73" s="771">
        <v>83.834340596796991</v>
      </c>
      <c r="EG73" s="771">
        <v>83.167831215670034</v>
      </c>
      <c r="EH73" s="822">
        <v>-0.36632888222827376</v>
      </c>
      <c r="EI73" s="960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7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71"/>
      <c r="EJ74" s="790"/>
      <c r="EK74" s="790"/>
      <c r="EL74" s="690"/>
      <c r="EM74" s="691"/>
    </row>
    <row r="75" spans="1:143" ht="12.75" customHeight="1" x14ac:dyDescent="0.2">
      <c r="A75" s="170"/>
      <c r="B75" s="107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800">
        <v>3438.8197961732708</v>
      </c>
      <c r="EC75" s="362">
        <v>3399.5633644108693</v>
      </c>
      <c r="ED75" s="362">
        <v>3274.8955017039589</v>
      </c>
      <c r="EE75" s="362">
        <v>3262.2344050415159</v>
      </c>
      <c r="EF75" s="362">
        <v>3234.9698793097837</v>
      </c>
      <c r="EG75" s="362">
        <v>3273.8394854707467</v>
      </c>
      <c r="EH75" s="289">
        <v>-164.98031070252409</v>
      </c>
      <c r="EI75" s="960">
        <v>-4.7975852321809569</v>
      </c>
      <c r="EJ75" s="689"/>
      <c r="EK75" s="790"/>
      <c r="EL75" s="688"/>
      <c r="EM75" s="691"/>
    </row>
    <row r="76" spans="1:143" x14ac:dyDescent="0.2">
      <c r="A76" s="170"/>
      <c r="B76" s="107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800">
        <v>1741.3805303462098</v>
      </c>
      <c r="EC76" s="362">
        <v>1691.2261450932945</v>
      </c>
      <c r="ED76" s="362">
        <v>1575.5917450430027</v>
      </c>
      <c r="EE76" s="362">
        <v>1567.6005299511658</v>
      </c>
      <c r="EF76" s="362">
        <v>1539.1597420634109</v>
      </c>
      <c r="EG76" s="362">
        <v>1566.4026351523326</v>
      </c>
      <c r="EH76" s="289">
        <v>-174.9778951938772</v>
      </c>
      <c r="EI76" s="960">
        <v>-10.048228525851799</v>
      </c>
      <c r="EJ76" s="689"/>
      <c r="EK76" s="790"/>
      <c r="EL76" s="520"/>
      <c r="EM76" s="230"/>
    </row>
    <row r="77" spans="1:143" ht="15" x14ac:dyDescent="0.25">
      <c r="A77" s="170"/>
      <c r="B77" s="107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800">
        <v>556.50705886443154</v>
      </c>
      <c r="EC77" s="362">
        <v>556.52375957871732</v>
      </c>
      <c r="ED77" s="362">
        <v>549.62823034839653</v>
      </c>
      <c r="EE77" s="362">
        <v>549.62823034839653</v>
      </c>
      <c r="EF77" s="362">
        <v>549.63819575218656</v>
      </c>
      <c r="EG77" s="362">
        <v>549.64359372740523</v>
      </c>
      <c r="EH77" s="289">
        <v>-6.86346513702631</v>
      </c>
      <c r="EI77" s="960">
        <v>-1.233311424841832</v>
      </c>
      <c r="EJ77" s="689"/>
      <c r="EK77" s="790"/>
      <c r="EL77" s="520"/>
      <c r="EM77" s="542"/>
    </row>
    <row r="78" spans="1:143" ht="15" x14ac:dyDescent="0.25">
      <c r="A78" s="170"/>
      <c r="B78" s="107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800">
        <v>571.38459747262971</v>
      </c>
      <c r="EC78" s="362">
        <v>582.22670885885714</v>
      </c>
      <c r="ED78" s="362">
        <v>580.97211221255975</v>
      </c>
      <c r="EE78" s="362">
        <v>576.28964051195339</v>
      </c>
      <c r="EF78" s="362">
        <v>577.41903496418649</v>
      </c>
      <c r="EG78" s="362">
        <v>589.01820875100873</v>
      </c>
      <c r="EH78" s="289">
        <v>17.633611278379021</v>
      </c>
      <c r="EI78" s="960">
        <v>3.0861194642586964</v>
      </c>
      <c r="EJ78" s="689"/>
      <c r="EK78" s="790"/>
      <c r="EL78" s="520"/>
      <c r="EM78" s="542"/>
    </row>
    <row r="79" spans="1:143" ht="15" x14ac:dyDescent="0.25">
      <c r="A79" s="170"/>
      <c r="B79" s="107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800">
        <v>569.5476094899999</v>
      </c>
      <c r="EC79" s="362">
        <v>569.58675088000007</v>
      </c>
      <c r="ED79" s="362">
        <v>568.70341410000003</v>
      </c>
      <c r="EE79" s="362">
        <v>568.71600423000007</v>
      </c>
      <c r="EF79" s="362">
        <v>568.75290653000002</v>
      </c>
      <c r="EG79" s="362">
        <v>568.77504783999996</v>
      </c>
      <c r="EH79" s="289">
        <v>-0.77256164999994326</v>
      </c>
      <c r="EI79" s="960">
        <v>-0.13564478844739769</v>
      </c>
      <c r="EJ79" s="689"/>
      <c r="EK79" s="790"/>
      <c r="EL79" s="520"/>
      <c r="EM79" s="542"/>
    </row>
    <row r="80" spans="1:143" ht="15" x14ac:dyDescent="0.25">
      <c r="A80" s="170"/>
      <c r="B80" s="107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800">
        <v>921.60927848744768</v>
      </c>
      <c r="EC80" s="362">
        <v>885.33602991357225</v>
      </c>
      <c r="ED80" s="362">
        <v>770.49666602922218</v>
      </c>
      <c r="EE80" s="362">
        <v>758.82833404719611</v>
      </c>
      <c r="EF80" s="362">
        <v>734.72240417471926</v>
      </c>
      <c r="EG80" s="362">
        <v>773.71803504036825</v>
      </c>
      <c r="EH80" s="289">
        <v>-147.89124344707943</v>
      </c>
      <c r="EI80" s="960">
        <v>-16.047065377835569</v>
      </c>
      <c r="EJ80" s="689"/>
      <c r="EK80" s="790"/>
      <c r="EL80" s="520"/>
      <c r="EM80" s="542"/>
    </row>
    <row r="81" spans="1:143" x14ac:dyDescent="0.2">
      <c r="A81" s="170"/>
      <c r="B81" s="107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800">
        <v>808.85332647481789</v>
      </c>
      <c r="EC81" s="362">
        <v>760.83011355471513</v>
      </c>
      <c r="ED81" s="362">
        <v>647.19974772666228</v>
      </c>
      <c r="EE81" s="362">
        <v>640.36791028524283</v>
      </c>
      <c r="EF81" s="362">
        <v>614.8263359905327</v>
      </c>
      <c r="EG81" s="362">
        <v>641.53990596935955</v>
      </c>
      <c r="EH81" s="289">
        <v>-167.31342050545834</v>
      </c>
      <c r="EI81" s="960">
        <v>-20.68526085373864</v>
      </c>
      <c r="EJ81" s="689"/>
      <c r="EK81" s="790"/>
      <c r="EL81" s="520"/>
      <c r="EM81" s="230"/>
    </row>
    <row r="82" spans="1:143" x14ac:dyDescent="0.2">
      <c r="A82" s="170"/>
      <c r="B82" s="107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800">
        <v>112.75595201262981</v>
      </c>
      <c r="EC82" s="362">
        <v>124.50591635885708</v>
      </c>
      <c r="ED82" s="362">
        <v>123.29691830255987</v>
      </c>
      <c r="EE82" s="362">
        <v>118.46042376195329</v>
      </c>
      <c r="EF82" s="362">
        <v>119.89606818418655</v>
      </c>
      <c r="EG82" s="362">
        <v>132.17812907100864</v>
      </c>
      <c r="EH82" s="289">
        <v>19.422177058378836</v>
      </c>
      <c r="EI82" s="960">
        <v>17.22496836016547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7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60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7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800">
        <v>25460.456391558866</v>
      </c>
      <c r="EC84" s="362">
        <v>25479.464459166724</v>
      </c>
      <c r="ED84" s="362">
        <v>25486.079167465574</v>
      </c>
      <c r="EE84" s="362">
        <v>25502.810720066169</v>
      </c>
      <c r="EF84" s="362">
        <v>25536.134401131767</v>
      </c>
      <c r="EG84" s="362">
        <v>25565.213687417458</v>
      </c>
      <c r="EH84" s="289">
        <v>104.75729585859153</v>
      </c>
      <c r="EI84" s="960">
        <v>0.41145097419903465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7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51" t="e">
        <v>#DIV/0!</v>
      </c>
      <c r="EJ85" s="689" t="s">
        <v>272</v>
      </c>
      <c r="EK85" s="790"/>
      <c r="EL85" s="224"/>
      <c r="EM85" s="230"/>
    </row>
    <row r="86" spans="1:143" ht="13.5" thickBot="1" x14ac:dyDescent="0.25">
      <c r="A86" s="170"/>
      <c r="B86" s="107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867">
        <v>98.492533214574024</v>
      </c>
      <c r="EC86" s="919">
        <v>98.497079800677582</v>
      </c>
      <c r="ED86" s="919">
        <v>98.496883214731895</v>
      </c>
      <c r="EE86" s="919">
        <v>98.498269516424386</v>
      </c>
      <c r="EF86" s="919">
        <v>98.499812853922052</v>
      </c>
      <c r="EG86" s="919">
        <v>98.50044570192793</v>
      </c>
      <c r="EH86" s="978">
        <v>7.9124873539058171E-3</v>
      </c>
      <c r="EI86" s="981">
        <v>8.0335910709772307E-3</v>
      </c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4"/>
      <c r="EI87" s="955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60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60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673">
        <v>6.9734512905293435</v>
      </c>
      <c r="EC90" s="921">
        <v>6.9779691297982041</v>
      </c>
      <c r="ED90" s="921">
        <v>6.967060642369753</v>
      </c>
      <c r="EE90" s="921">
        <v>6.9740450209218707</v>
      </c>
      <c r="EF90" s="921">
        <v>6.9675451651529841</v>
      </c>
      <c r="EG90" s="921">
        <v>6.9620137660827153</v>
      </c>
      <c r="EH90" s="999">
        <v>-1.1437524446628267E-2</v>
      </c>
      <c r="EI90" s="960">
        <v>-0.16401526260263477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1010"/>
      <c r="EC91" s="269"/>
      <c r="ED91" s="269"/>
      <c r="EE91" s="269"/>
      <c r="EF91" s="269"/>
      <c r="EG91" s="269"/>
      <c r="EH91" s="822"/>
      <c r="EI91" s="951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793">
        <v>2.3017699999999999</v>
      </c>
      <c r="EC92" s="608">
        <v>2.3020100000000001</v>
      </c>
      <c r="ED92" s="608">
        <v>2.3020900000000002</v>
      </c>
      <c r="EE92" s="608">
        <v>2.3021699999999998</v>
      </c>
      <c r="EF92" s="608">
        <v>2.3022499999999999</v>
      </c>
      <c r="EG92" s="608">
        <v>2.30233</v>
      </c>
      <c r="EH92" s="1006">
        <v>5.6000000000011596E-4</v>
      </c>
      <c r="EI92" s="960">
        <v>2.432910325531612E-2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1010"/>
      <c r="EC93" s="269"/>
      <c r="ED93" s="269"/>
      <c r="EE93" s="269"/>
      <c r="EF93" s="269"/>
      <c r="EG93" s="269"/>
      <c r="EH93" s="840"/>
      <c r="EI93" s="957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4"/>
      <c r="EI94" s="955"/>
      <c r="EJ94" s="689"/>
      <c r="EK94" s="790"/>
      <c r="EL94" s="224"/>
      <c r="EM94" s="230"/>
    </row>
    <row r="95" spans="1:143" ht="12.75" customHeight="1" thickBot="1" x14ac:dyDescent="0.25">
      <c r="A95" s="170"/>
      <c r="B95" s="107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717.80281260174411</v>
      </c>
      <c r="EA95" s="836">
        <v>709.25510792829084</v>
      </c>
      <c r="EB95" s="836">
        <v>703.84271005823905</v>
      </c>
      <c r="EC95" s="815">
        <v>703.84271005823905</v>
      </c>
      <c r="ED95" s="815">
        <v>703.84271005823905</v>
      </c>
      <c r="EE95" s="815">
        <v>703.84271005823905</v>
      </c>
      <c r="EF95" s="815">
        <v>703.84271005823905</v>
      </c>
      <c r="EG95" s="815">
        <v>686.42249751872839</v>
      </c>
      <c r="EH95" s="289">
        <v>-17.420212539510658</v>
      </c>
      <c r="EI95" s="960">
        <v>-2.4750149842525548</v>
      </c>
      <c r="EJ95" s="689"/>
      <c r="EK95" s="790"/>
      <c r="EL95" s="520"/>
      <c r="EM95" s="230"/>
    </row>
    <row r="96" spans="1:143" x14ac:dyDescent="0.2">
      <c r="A96" s="170"/>
      <c r="B96" s="107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60"/>
      <c r="EJ97" s="415"/>
      <c r="EK97" s="415"/>
      <c r="EL97" s="224"/>
    </row>
    <row r="98" spans="1:142" x14ac:dyDescent="0.2">
      <c r="A98" s="170"/>
      <c r="B98" s="107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785"/>
      <c r="EC98" s="318"/>
      <c r="ED98" s="318"/>
      <c r="EE98" s="318"/>
      <c r="EF98" s="318"/>
      <c r="EG98" s="318"/>
      <c r="EH98" s="463"/>
      <c r="EI98" s="860"/>
      <c r="EJ98" s="415"/>
      <c r="EK98" s="415"/>
      <c r="EL98" s="224"/>
    </row>
    <row r="99" spans="1:142" x14ac:dyDescent="0.2">
      <c r="A99" s="170"/>
      <c r="B99" s="107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785"/>
      <c r="EC99" s="318"/>
      <c r="ED99" s="318"/>
      <c r="EE99" s="318"/>
      <c r="EF99" s="318"/>
      <c r="EG99" s="318"/>
      <c r="EH99" s="463"/>
      <c r="EI99" s="860"/>
      <c r="EJ99" s="415"/>
      <c r="EK99" s="415"/>
      <c r="EL99" s="224"/>
    </row>
    <row r="100" spans="1:142" x14ac:dyDescent="0.2">
      <c r="A100" s="170"/>
      <c r="B100" s="107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785"/>
      <c r="EC100" s="318"/>
      <c r="ED100" s="318"/>
      <c r="EE100" s="318"/>
      <c r="EF100" s="318"/>
      <c r="EG100" s="318"/>
      <c r="EH100" s="463"/>
      <c r="EI100" s="860"/>
      <c r="EJ100" s="415"/>
      <c r="EK100" s="415"/>
      <c r="EL100" s="224"/>
    </row>
    <row r="101" spans="1:142" hidden="1" x14ac:dyDescent="0.2">
      <c r="A101" s="170"/>
      <c r="B101" s="107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785"/>
      <c r="EC101" s="318"/>
      <c r="ED101" s="318"/>
      <c r="EE101" s="318"/>
      <c r="EF101" s="318"/>
      <c r="EG101" s="318"/>
      <c r="EH101" s="463"/>
      <c r="EI101" s="860"/>
      <c r="EJ101" s="415"/>
      <c r="EK101" s="415"/>
      <c r="EL101" s="224"/>
    </row>
    <row r="102" spans="1:142" x14ac:dyDescent="0.2">
      <c r="A102" s="170"/>
      <c r="B102" s="107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785"/>
      <c r="EC102" s="318"/>
      <c r="ED102" s="318"/>
      <c r="EE102" s="318"/>
      <c r="EF102" s="318"/>
      <c r="EG102" s="318"/>
      <c r="EH102" s="463"/>
      <c r="EI102" s="860"/>
      <c r="EJ102" s="415"/>
      <c r="EK102" s="415"/>
      <c r="EL102" s="224"/>
    </row>
    <row r="103" spans="1:142" x14ac:dyDescent="0.2">
      <c r="A103" s="170"/>
      <c r="B103" s="107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785"/>
      <c r="EC103" s="318"/>
      <c r="ED103" s="318"/>
      <c r="EE103" s="318"/>
      <c r="EF103" s="318"/>
      <c r="EG103" s="318"/>
      <c r="EH103" s="463"/>
      <c r="EI103" s="860"/>
      <c r="EJ103" s="415"/>
      <c r="EK103" s="415"/>
      <c r="EL103" s="224"/>
    </row>
    <row r="104" spans="1:142" x14ac:dyDescent="0.2">
      <c r="A104" s="170"/>
      <c r="B104" s="107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785"/>
      <c r="EC104" s="318"/>
      <c r="ED104" s="318"/>
      <c r="EE104" s="318"/>
      <c r="EF104" s="318"/>
      <c r="EG104" s="318"/>
      <c r="EH104" s="463"/>
      <c r="EI104" s="860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785"/>
      <c r="EC105" s="318"/>
      <c r="ED105" s="318"/>
      <c r="EE105" s="318"/>
      <c r="EF105" s="318"/>
      <c r="EG105" s="318"/>
      <c r="EH105" s="463"/>
      <c r="EI105" s="860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785"/>
      <c r="EC106" s="318"/>
      <c r="ED106" s="318"/>
      <c r="EE106" s="318"/>
      <c r="EF106" s="318"/>
      <c r="EG106" s="318"/>
      <c r="EH106" s="463"/>
      <c r="EI106" s="860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785"/>
      <c r="EC107" s="318"/>
      <c r="ED107" s="318"/>
      <c r="EE107" s="318"/>
      <c r="EF107" s="318"/>
      <c r="EG107" s="318"/>
      <c r="EH107" s="463"/>
      <c r="EI107" s="860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785"/>
      <c r="EC108" s="318"/>
      <c r="ED108" s="318"/>
      <c r="EE108" s="318"/>
      <c r="EF108" s="318"/>
      <c r="EG108" s="318"/>
      <c r="EH108" s="865"/>
      <c r="EI108" s="866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42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598">
        <v>4</v>
      </c>
      <c r="EC111" s="920">
        <v>4</v>
      </c>
      <c r="ED111" s="920">
        <v>4</v>
      </c>
      <c r="EE111" s="920">
        <v>4</v>
      </c>
      <c r="EF111" s="920">
        <v>4</v>
      </c>
      <c r="EG111" s="920">
        <v>4</v>
      </c>
      <c r="EH111" s="841"/>
      <c r="EI111" s="843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69"/>
      <c r="EI113" s="1069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C3:EG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5" width="8.85546875" style="810" customWidth="1"/>
    <col min="136" max="137" width="9.28515625" style="810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869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75" t="str">
        <f>+entero!D3</f>
        <v>V   A   R   I   A   B   L   E   S     b/</v>
      </c>
      <c r="E4" s="1077" t="str">
        <f>+entero!E3</f>
        <v>2008                          A  fines de Dic*</v>
      </c>
      <c r="F4" s="1077" t="str">
        <f>+entero!F3</f>
        <v>2009                          A  fines de Ene*</v>
      </c>
      <c r="G4" s="1077" t="str">
        <f>+entero!G3</f>
        <v>2009                          A  fines de Feb*</v>
      </c>
      <c r="H4" s="1077" t="str">
        <f>+entero!H3</f>
        <v>2009                          A  fines de Mar*</v>
      </c>
      <c r="I4" s="1077" t="str">
        <f>+entero!I3</f>
        <v>2009                          A  fines de adr*</v>
      </c>
      <c r="J4" s="1077" t="str">
        <f>+entero!J3</f>
        <v>2009                          A  fines de May*</v>
      </c>
      <c r="K4" s="1077" t="str">
        <f>+entero!K3</f>
        <v>2009                          A  fines de Jun*</v>
      </c>
      <c r="L4" s="1077" t="str">
        <f>+entero!L3</f>
        <v>2009                          A  fines de Jul*</v>
      </c>
      <c r="M4" s="1077" t="str">
        <f>+entero!M3</f>
        <v>2009                          A  fines de Ago*</v>
      </c>
      <c r="N4" s="1077" t="str">
        <f>+entero!N3</f>
        <v>2009                          A  fines de Sep*</v>
      </c>
      <c r="O4" s="1077" t="str">
        <f>+entero!O3</f>
        <v>2009                          A  fines de Oct*</v>
      </c>
      <c r="P4" s="1077" t="str">
        <f>+entero!P3</f>
        <v>2009                          A  fines de Nov*</v>
      </c>
      <c r="Q4" s="1077" t="str">
        <f>+entero!Q3</f>
        <v>2009                          A  fines de Dic*</v>
      </c>
      <c r="R4" s="1077" t="str">
        <f>+entero!R3</f>
        <v>2010                          A  fines de Ene*</v>
      </c>
      <c r="S4" s="1077" t="str">
        <f>+entero!S3</f>
        <v>2010                          A  fines de Feb*</v>
      </c>
      <c r="T4" s="1077" t="str">
        <f>+entero!T3</f>
        <v>2010                          A  fines de Mar*</v>
      </c>
      <c r="U4" s="1077" t="str">
        <f>+entero!U3</f>
        <v>2010                          A  fines de adr*</v>
      </c>
      <c r="V4" s="1077" t="str">
        <f>+entero!V3</f>
        <v>2010                          A  fines de May*</v>
      </c>
      <c r="W4" s="1077" t="str">
        <f>+entero!W3</f>
        <v>2010                          A  fines de Jun*</v>
      </c>
      <c r="X4" s="1077" t="str">
        <f>+entero!X3</f>
        <v>2010                          A  fines de Jul*</v>
      </c>
      <c r="Y4" s="1077" t="str">
        <f>+entero!Y3</f>
        <v>2010                          A  fines de Ago*</v>
      </c>
      <c r="Z4" s="1077" t="str">
        <f>+entero!Z3</f>
        <v>2010                          A  fines de Sep*</v>
      </c>
      <c r="AA4" s="1077" t="str">
        <f>+entero!AA3</f>
        <v>2010                          A  fines de Oct*</v>
      </c>
      <c r="AB4" s="1077" t="str">
        <f>+entero!AB3</f>
        <v>2010                          A  fines de Nov*</v>
      </c>
      <c r="AC4" s="1077" t="str">
        <f>+entero!AC3</f>
        <v>2010                          A  fines de Dic*</v>
      </c>
      <c r="AD4" s="1077" t="str">
        <f>+entero!AD3</f>
        <v>2011                          A  fines de Ene*</v>
      </c>
      <c r="AE4" s="1077" t="str">
        <f>+entero!AE3</f>
        <v>2011                          A  fines de Feb*</v>
      </c>
      <c r="AF4" s="1077" t="str">
        <f>+entero!AF3</f>
        <v>2011                          A  fines de Mar*</v>
      </c>
      <c r="AG4" s="1077" t="str">
        <f>+entero!AG3</f>
        <v>2011                          A  fines de adr*</v>
      </c>
      <c r="AH4" s="1077" t="str">
        <f>+entero!AH3</f>
        <v>2011                          A  fines de May*</v>
      </c>
      <c r="AI4" s="1077" t="str">
        <f>+entero!AI3</f>
        <v>2011                          A  fines de Jun*</v>
      </c>
      <c r="AJ4" s="1077" t="str">
        <f>+entero!AJ3</f>
        <v>2011                          A  fines de Jul*</v>
      </c>
      <c r="AK4" s="1077" t="str">
        <f>+entero!AK3</f>
        <v>2011                          A  fines de Ago*</v>
      </c>
      <c r="AL4" s="1077" t="str">
        <f>+entero!AL3</f>
        <v>2011                          A  fines de Sep*</v>
      </c>
      <c r="AM4" s="1077" t="str">
        <f>+entero!AM3</f>
        <v>2011                          A  fines de Oct*</v>
      </c>
      <c r="AN4" s="1077" t="str">
        <f>+entero!AN3</f>
        <v>2011                          A  fines de Nov*</v>
      </c>
      <c r="AO4" s="1077" t="str">
        <f>+entero!AO3</f>
        <v>2011                          A  fines de Dic*</v>
      </c>
      <c r="AP4" s="1077" t="str">
        <f>+entero!AP3</f>
        <v>2012                          A  fines de Ene*</v>
      </c>
      <c r="AQ4" s="1077" t="str">
        <f>+entero!AQ3</f>
        <v>2012                          A  fines de Feb*</v>
      </c>
      <c r="AR4" s="1077" t="str">
        <f>+entero!AR3</f>
        <v>2012                          A  fines de Mar*</v>
      </c>
      <c r="AS4" s="1077" t="str">
        <f>+entero!AS3</f>
        <v>2012                          A  fines de adr*</v>
      </c>
      <c r="AT4" s="1077" t="str">
        <f>+entero!AT3</f>
        <v>2012                          A  fines de May*</v>
      </c>
      <c r="AU4" s="1077" t="str">
        <f>+entero!AU3</f>
        <v>2012                          A  fines de Jun*</v>
      </c>
      <c r="AV4" s="1077" t="str">
        <f>+entero!AV3</f>
        <v>2012                          A  fines de Jul*</v>
      </c>
      <c r="AW4" s="1077" t="str">
        <f>+entero!AW3</f>
        <v>2012                          A  fines de Ago*</v>
      </c>
      <c r="AX4" s="1077" t="str">
        <f>+entero!AX3</f>
        <v>2012                          A  fines de Sep*</v>
      </c>
      <c r="AY4" s="1077" t="str">
        <f>+entero!AY3</f>
        <v>2012                          A  fines de Oct*</v>
      </c>
      <c r="AZ4" s="1077" t="str">
        <f>+entero!AZ3</f>
        <v>2012                          A  fines de Nov*</v>
      </c>
      <c r="BA4" s="1077" t="str">
        <f>+entero!BA3</f>
        <v>2012                          A  fines de Dic*</v>
      </c>
      <c r="BB4" s="1077" t="str">
        <f>+entero!BB3</f>
        <v>2013                          A  fines de Ene*</v>
      </c>
      <c r="BC4" s="1077" t="str">
        <f>+entero!BC3</f>
        <v>2013                          A  fines de Feb*</v>
      </c>
      <c r="BD4" s="1077" t="str">
        <f>+entero!BD3</f>
        <v>2013                          A  fines de Mar*</v>
      </c>
      <c r="BE4" s="1077" t="str">
        <f>+entero!BE3</f>
        <v>2013                          A  fines de adr*</v>
      </c>
      <c r="BF4" s="1077" t="str">
        <f>+entero!BF3</f>
        <v>2013                          A  fines de May*</v>
      </c>
      <c r="BG4" s="1077" t="str">
        <f>+entero!BG3</f>
        <v>2013                          A  fines de Jun*</v>
      </c>
      <c r="BH4" s="1077" t="str">
        <f>+entero!BH3</f>
        <v>2013                          A  fines de Jul*</v>
      </c>
      <c r="BI4" s="1077" t="str">
        <f>+entero!BI3</f>
        <v>2013                          A  fines de Ago*</v>
      </c>
      <c r="BJ4" s="1077" t="str">
        <f>+entero!BJ3</f>
        <v>2013                          A  fines de Sep*</v>
      </c>
      <c r="BK4" s="1077" t="str">
        <f>+entero!BK3</f>
        <v>2013                          A  fines de Oct*</v>
      </c>
      <c r="BL4" s="1077" t="str">
        <f>+entero!BL3</f>
        <v>2013                          A  fines de Nov*</v>
      </c>
      <c r="BM4" s="1077" t="str">
        <f>+entero!BM3</f>
        <v>2013                          A  fines de Dic*</v>
      </c>
      <c r="BN4" s="1077" t="str">
        <f>+entero!BN3</f>
        <v>2014                          A  fines de Ene*</v>
      </c>
      <c r="BO4" s="1077" t="str">
        <f>+entero!BO3</f>
        <v>2014                          A  fines de Feb*</v>
      </c>
      <c r="BP4" s="1077" t="str">
        <f>+entero!BP3</f>
        <v>2014                          A  fines de Mar*</v>
      </c>
      <c r="BQ4" s="1077" t="str">
        <f>+entero!BQ3</f>
        <v>2014                          A  fines de adr*</v>
      </c>
      <c r="BR4" s="1077" t="str">
        <f>+entero!BR3</f>
        <v>2014                          A  fines de May*</v>
      </c>
      <c r="BS4" s="1077" t="str">
        <f>+entero!BS3</f>
        <v>2014                          A  fines de Jun*</v>
      </c>
      <c r="BT4" s="1077" t="str">
        <f>+entero!BT3</f>
        <v>2014                          A  fines de Jul*</v>
      </c>
      <c r="BU4" s="1077" t="str">
        <f>+entero!BU3</f>
        <v>2014                          A  fines de Ago*</v>
      </c>
      <c r="BV4" s="1077" t="str">
        <f>+entero!BV3</f>
        <v>2014                          A  fines de Sep*</v>
      </c>
      <c r="BW4" s="1077" t="str">
        <f>+entero!BW3</f>
        <v>2014                          A  fines de Oct*</v>
      </c>
      <c r="BX4" s="1077" t="str">
        <f>+entero!BX3</f>
        <v>2014                          A  fines de Nov*</v>
      </c>
      <c r="BY4" s="1077" t="str">
        <f>+entero!BY3</f>
        <v>2014                          A  fines de Dic*</v>
      </c>
      <c r="BZ4" s="1077" t="str">
        <f>+entero!BZ3</f>
        <v>2015                         A  fines de Ene*</v>
      </c>
      <c r="CA4" s="1077" t="str">
        <f>+entero!CA3</f>
        <v>2015                         A  fines de Feb*</v>
      </c>
      <c r="CB4" s="1077" t="str">
        <f>+entero!CB3</f>
        <v>2015                         A  fines de Mar*</v>
      </c>
      <c r="CC4" s="1077" t="str">
        <f>+entero!CC3</f>
        <v xml:space="preserve">2015                         A  fines de adr* </v>
      </c>
      <c r="CD4" s="1077" t="str">
        <f>+entero!CD3</f>
        <v xml:space="preserve">2015                         A  fines de May* </v>
      </c>
      <c r="CE4" s="1077" t="str">
        <f>+entero!CE3</f>
        <v xml:space="preserve">2015                         A  fines de Jun* </v>
      </c>
      <c r="CF4" s="1077" t="str">
        <f>+entero!CF3</f>
        <v xml:space="preserve">2015                         A  fines de Jul* </v>
      </c>
      <c r="CG4" s="1077" t="str">
        <f>+entero!CG3</f>
        <v xml:space="preserve">2015                         A  fines de Ago* </v>
      </c>
      <c r="CH4" s="1077" t="str">
        <f>+entero!CH3</f>
        <v xml:space="preserve">2015                         A  fines de Sep* </v>
      </c>
      <c r="CI4" s="1077" t="str">
        <f>+entero!CI3</f>
        <v xml:space="preserve">2015                         A  fines de Oct* </v>
      </c>
      <c r="CJ4" s="1077" t="str">
        <f>+entero!CJ3</f>
        <v xml:space="preserve">2015                         A  fines de Nov* </v>
      </c>
      <c r="CK4" s="1077" t="str">
        <f>+entero!CK3</f>
        <v xml:space="preserve">2015                         A  fines de Dic* </v>
      </c>
      <c r="CL4" s="1077" t="str">
        <f>+entero!CL3</f>
        <v xml:space="preserve">2016                         A  fines de Ene* </v>
      </c>
      <c r="CM4" s="1077" t="str">
        <f>+entero!CM3</f>
        <v xml:space="preserve">2016                         A  fines de Feb* </v>
      </c>
      <c r="CN4" s="1077" t="str">
        <f>+entero!CN3</f>
        <v xml:space="preserve">2016                         A  fines de Mar* </v>
      </c>
      <c r="CO4" s="1077" t="str">
        <f>+entero!CO3</f>
        <v xml:space="preserve">2016                         A  fines de adr* </v>
      </c>
      <c r="CP4" s="1077" t="str">
        <f>+entero!CP3</f>
        <v xml:space="preserve">2016                         A  fines de May* </v>
      </c>
      <c r="CQ4" s="1077" t="str">
        <f>+entero!CQ3</f>
        <v xml:space="preserve">2016                         A  fines de Jun* </v>
      </c>
      <c r="CR4" s="1077" t="str">
        <f>+entero!CR3</f>
        <v xml:space="preserve">2016                         A  fines de Jul* </v>
      </c>
      <c r="CS4" s="1077" t="str">
        <f>+entero!CS3</f>
        <v xml:space="preserve">2016                         A  fines de Ago* </v>
      </c>
      <c r="CT4" s="1077" t="str">
        <f>+entero!CT3</f>
        <v xml:space="preserve">2016                         A  fines de Sep* </v>
      </c>
      <c r="CU4" s="1077" t="str">
        <f>+entero!CU3</f>
        <v xml:space="preserve">2016                         A  fines de Oct* </v>
      </c>
      <c r="CV4" s="1077" t="str">
        <f>+entero!CV3</f>
        <v xml:space="preserve">2016                         A  fines de Nov* </v>
      </c>
      <c r="CW4" s="1077" t="str">
        <f>+entero!CW3</f>
        <v>2016                         A  fines de Dic* 15</v>
      </c>
      <c r="CX4" s="1077" t="str">
        <f>+entero!CX3</f>
        <v xml:space="preserve">2017                         A  fines de Ene* </v>
      </c>
      <c r="CY4" s="1077" t="str">
        <f>+entero!CY3</f>
        <v xml:space="preserve">2017                         A  fines de Feb* </v>
      </c>
      <c r="CZ4" s="1077" t="str">
        <f>+entero!CZ3</f>
        <v xml:space="preserve">2017                         A  fines de Mar* </v>
      </c>
      <c r="DA4" s="1077" t="str">
        <f>+entero!DA3</f>
        <v xml:space="preserve">2017                         A  fines de Abr* </v>
      </c>
      <c r="DB4" s="1077" t="str">
        <f>+entero!DB3</f>
        <v xml:space="preserve">2017                         A  fines de May* </v>
      </c>
      <c r="DC4" s="1077" t="str">
        <f>+entero!DC3</f>
        <v xml:space="preserve">2017                         A  fines de Jun* </v>
      </c>
      <c r="DD4" s="1077" t="str">
        <f>+entero!DD3</f>
        <v xml:space="preserve">2017                         A  fines de Jul* </v>
      </c>
      <c r="DE4" s="1077" t="str">
        <f>+entero!DE3</f>
        <v xml:space="preserve">2017                         A  fines de Ago* </v>
      </c>
      <c r="DF4" s="1077" t="str">
        <f>+entero!DF3</f>
        <v xml:space="preserve">2017                         A  fines de Sep* </v>
      </c>
      <c r="DG4" s="1077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61" t="str">
        <f>+entero!DY3</f>
        <v>2019
A fines de Abr</v>
      </c>
      <c r="DZ4" s="1079" t="str">
        <f>+entero!DZ3</f>
        <v>Semana 1°</v>
      </c>
      <c r="EA4" s="1079" t="str">
        <f>+entero!EA3</f>
        <v>Semana 2°</v>
      </c>
      <c r="EB4" s="1079" t="str">
        <f>+entero!EB3</f>
        <v>Semana 3°</v>
      </c>
      <c r="EC4" s="1058" t="str">
        <f>+entero!EC3</f>
        <v>Semana 4°</v>
      </c>
      <c r="ED4" s="1059"/>
      <c r="EE4" s="1059"/>
      <c r="EF4" s="1059"/>
      <c r="EG4" s="1060"/>
      <c r="EH4" s="1081" t="s">
        <v>252</v>
      </c>
      <c r="EI4" s="1082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5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4"/>
      <c r="DI5" s="1062">
        <f>+entero!DI4</f>
        <v>0</v>
      </c>
      <c r="DJ5" s="1062">
        <f>+entero!DJ4</f>
        <v>0</v>
      </c>
      <c r="DK5" s="1062">
        <f>+entero!DK4</f>
        <v>0</v>
      </c>
      <c r="DL5" s="1062">
        <f>+entero!DL4</f>
        <v>0</v>
      </c>
      <c r="DM5" s="1062">
        <f>+entero!DM4</f>
        <v>0</v>
      </c>
      <c r="DN5" s="1062">
        <f>+entero!DN4</f>
        <v>0</v>
      </c>
      <c r="DO5" s="1062">
        <f>+entero!DO4</f>
        <v>0</v>
      </c>
      <c r="DP5" s="1062">
        <f>+entero!DP4</f>
        <v>0</v>
      </c>
      <c r="DQ5" s="1062">
        <f>+entero!DQ4</f>
        <v>0</v>
      </c>
      <c r="DR5" s="1062">
        <f>+entero!DR4</f>
        <v>0</v>
      </c>
      <c r="DS5" s="1062">
        <f>+entero!DS4</f>
        <v>0</v>
      </c>
      <c r="DT5" s="1062">
        <f>+entero!DT4</f>
        <v>0</v>
      </c>
      <c r="DU5" s="1062">
        <f>+entero!DU4</f>
        <v>0</v>
      </c>
      <c r="DV5" s="1062">
        <f>+entero!DV4</f>
        <v>0</v>
      </c>
      <c r="DW5" s="1062">
        <f>+entero!DW4</f>
        <v>0</v>
      </c>
      <c r="DX5" s="1062">
        <f>+entero!DX4</f>
        <v>0</v>
      </c>
      <c r="DY5" s="1062">
        <f>+entero!DY4</f>
        <v>0</v>
      </c>
      <c r="DZ5" s="1080">
        <f>+entero!DZ4</f>
        <v>43588</v>
      </c>
      <c r="EA5" s="1080">
        <f>+entero!EA4</f>
        <v>43595</v>
      </c>
      <c r="EB5" s="1080">
        <f>+entero!EB4</f>
        <v>43602</v>
      </c>
      <c r="EC5" s="945">
        <f>+entero!EC4</f>
        <v>43605</v>
      </c>
      <c r="ED5" s="945">
        <f>+entero!ED4</f>
        <v>43606</v>
      </c>
      <c r="EE5" s="945">
        <f>+entero!EE4</f>
        <v>43607</v>
      </c>
      <c r="EF5" s="945">
        <f>+entero!EF4</f>
        <v>43608</v>
      </c>
      <c r="EG5" s="945">
        <f>+entero!EG4</f>
        <v>43609</v>
      </c>
      <c r="EH5" s="991" t="s">
        <v>246</v>
      </c>
      <c r="EI5" s="992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719"/>
      <c r="EH6" s="990"/>
      <c r="EI6" s="870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763">
        <f>+entero!EB7</f>
        <v>8288.2826454900005</v>
      </c>
      <c r="EC7" s="468">
        <f>+entero!EC7</f>
        <v>8275.0140001799991</v>
      </c>
      <c r="ED7" s="468">
        <f>+entero!ED7</f>
        <v>8269.7796125200002</v>
      </c>
      <c r="EE7" s="468">
        <f>+entero!EE7</f>
        <v>8279.6000043499989</v>
      </c>
      <c r="EF7" s="468">
        <f>+entero!EF7</f>
        <v>8286.6123463599997</v>
      </c>
      <c r="EG7" s="468">
        <f>+entero!EG7</f>
        <v>8314.6014678699994</v>
      </c>
      <c r="EH7" s="765">
        <f>+entero!EH7</f>
        <v>26.318822379998892</v>
      </c>
      <c r="EI7" s="962">
        <f>+entero!EI7</f>
        <v>0.31754252968581032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763">
        <f>+entero!EB8</f>
        <v>6244.9723862800001</v>
      </c>
      <c r="EC8" s="468">
        <f>+entero!EC8</f>
        <v>6244.2264676300001</v>
      </c>
      <c r="ED8" s="468">
        <f>+entero!ED8</f>
        <v>6238.5248899899998</v>
      </c>
      <c r="EE8" s="468">
        <f>+entero!EE8</f>
        <v>6253.3478902199995</v>
      </c>
      <c r="EF8" s="468">
        <f>+entero!EF8</f>
        <v>6261.6038290999995</v>
      </c>
      <c r="EG8" s="468">
        <f>+entero!EG8</f>
        <v>6276.2440177199996</v>
      </c>
      <c r="EH8" s="765">
        <f>+entero!EH8</f>
        <v>31.27163143999951</v>
      </c>
      <c r="EI8" s="962">
        <f>+entero!EI8</f>
        <v>0.50074891457809745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763">
        <f>+entero!EB9</f>
        <v>230.84066267</v>
      </c>
      <c r="EC9" s="468">
        <f>+entero!EC9</f>
        <v>230.34956563</v>
      </c>
      <c r="ED9" s="468">
        <f>+entero!ED9</f>
        <v>230.20758179000001</v>
      </c>
      <c r="EE9" s="468">
        <f>+entero!EE9</f>
        <v>230.04722357999998</v>
      </c>
      <c r="EF9" s="468">
        <f>+entero!EF9</f>
        <v>230.16749224</v>
      </c>
      <c r="EG9" s="468">
        <f>+entero!EG9</f>
        <v>229.94031810000001</v>
      </c>
      <c r="EH9" s="765">
        <f>+entero!EH9</f>
        <v>-0.90034456999998724</v>
      </c>
      <c r="EI9" s="962">
        <f>+entero!EI9</f>
        <v>-0.39002858490624348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763">
        <f>+entero!EB10</f>
        <v>1776.5043477900001</v>
      </c>
      <c r="EC10" s="468">
        <f>+entero!EC10</f>
        <v>1764.5492316699999</v>
      </c>
      <c r="ED10" s="468">
        <f>+entero!ED10</f>
        <v>1765.1805267399998</v>
      </c>
      <c r="EE10" s="468">
        <f>+entero!EE10</f>
        <v>1760.3632605499999</v>
      </c>
      <c r="EF10" s="468">
        <f>+entero!EF10</f>
        <v>1758.9806570200001</v>
      </c>
      <c r="EG10" s="468">
        <f>+entero!EG10</f>
        <v>1772.5921580500001</v>
      </c>
      <c r="EH10" s="765">
        <f>+entero!EH10</f>
        <v>-3.9121897400000307</v>
      </c>
      <c r="EI10" s="962">
        <f>+entero!EI10</f>
        <v>-0.22021841628853123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763">
        <f>+entero!EB11</f>
        <v>35.965248750000001</v>
      </c>
      <c r="EC11" s="468">
        <f>+entero!EC11</f>
        <v>35.888735249999996</v>
      </c>
      <c r="ED11" s="468">
        <f>+entero!ED11</f>
        <v>35.866613999999998</v>
      </c>
      <c r="EE11" s="468">
        <f>+entero!EE11</f>
        <v>35.841629999999995</v>
      </c>
      <c r="EF11" s="468">
        <f>+entero!EF11</f>
        <v>35.860368000000001</v>
      </c>
      <c r="EG11" s="468">
        <f>+entero!EG11</f>
        <v>35.824974000000005</v>
      </c>
      <c r="EH11" s="1005">
        <f>+entero!EH11</f>
        <v>-0.14027474999999612</v>
      </c>
      <c r="EI11" s="962">
        <f>+entero!EI11</f>
        <v>-0.3900285827996508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763">
        <f>+entero!EB12</f>
        <v>8288.2379392500006</v>
      </c>
      <c r="EC12" s="468">
        <f>+entero!EC12</f>
        <v>8274.9692939399993</v>
      </c>
      <c r="ED12" s="468">
        <f>+entero!ED12</f>
        <v>8269.7349062800004</v>
      </c>
      <c r="EE12" s="468">
        <f>+entero!EE12</f>
        <v>8279.6000043499989</v>
      </c>
      <c r="EF12" s="468">
        <f>+entero!EF12</f>
        <v>8286.6123463599997</v>
      </c>
      <c r="EG12" s="468">
        <f>+entero!EG12</f>
        <v>8314.6014678699994</v>
      </c>
      <c r="EH12" s="765">
        <f>+entero!EH12</f>
        <v>26.36352861999876</v>
      </c>
      <c r="EI12" s="962">
        <f>+entero!EI12</f>
        <v>0.31808363627148228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1566.9533830597666</v>
      </c>
      <c r="EA13" s="763">
        <f>+entero!EA13</f>
        <v>1589.7668818877546</v>
      </c>
      <c r="EB13" s="763">
        <f>+entero!EB13</f>
        <v>1533.1013179533527</v>
      </c>
      <c r="EC13" s="468">
        <f>+entero!EC13</f>
        <v>1532.9101383148691</v>
      </c>
      <c r="ED13" s="468">
        <f>+entero!ED13</f>
        <v>1532.5462348236154</v>
      </c>
      <c r="EE13" s="468">
        <f>+entero!EE13</f>
        <v>1520.3292357507285</v>
      </c>
      <c r="EF13" s="468">
        <f>+entero!EF13</f>
        <v>1516.8978550422739</v>
      </c>
      <c r="EG13" s="468">
        <f>+entero!EG13</f>
        <v>1511.6634298002914</v>
      </c>
      <c r="EH13" s="765">
        <f>+entero!EH13</f>
        <v>-21.437888153061294</v>
      </c>
      <c r="EI13" s="962">
        <f>+entero!EI13</f>
        <v>-1.3983347285670744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763">
        <f>+entero!EB14</f>
        <v>569.5476094899999</v>
      </c>
      <c r="EC14" s="468">
        <f>+entero!EC14</f>
        <v>569.58675088000007</v>
      </c>
      <c r="ED14" s="468">
        <f>+entero!ED14</f>
        <v>568.70341410000003</v>
      </c>
      <c r="EE14" s="468">
        <f>+entero!EE14</f>
        <v>568.71600423000007</v>
      </c>
      <c r="EF14" s="468">
        <f>+entero!EF14</f>
        <v>568.75290653000002</v>
      </c>
      <c r="EG14" s="468">
        <f>+entero!EG14</f>
        <v>568.77504783999996</v>
      </c>
      <c r="EH14" s="765">
        <f>+entero!EH14</f>
        <v>-0.77256164999994326</v>
      </c>
      <c r="EI14" s="962">
        <f>+entero!EI14</f>
        <v>-0.13564478844739769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7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763">
        <f>+entero!EB16</f>
        <v>149.85907266000001</v>
      </c>
      <c r="EC16" s="468">
        <f>+entero!EC16</f>
        <v>149.88233015</v>
      </c>
      <c r="ED16" s="468">
        <f>+entero!ED16</f>
        <v>149.90154893000002</v>
      </c>
      <c r="EE16" s="468">
        <f>+entero!EE16</f>
        <v>149.91060994999998</v>
      </c>
      <c r="EF16" s="468">
        <f>+entero!EF16</f>
        <v>149.92346209000002</v>
      </c>
      <c r="EG16" s="468">
        <f>+entero!EG16</f>
        <v>149.94084784</v>
      </c>
      <c r="EH16" s="1005">
        <f>+entero!EH16</f>
        <v>8.1775179999993952E-2</v>
      </c>
      <c r="EI16" s="962">
        <f>+entero!EI16</f>
        <v>5.4568054204851002E-2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62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10109.703666289768</v>
      </c>
      <c r="EA18" s="763">
        <f>+entero!EA18</f>
        <v>10044.595125017753</v>
      </c>
      <c r="EB18" s="763">
        <f>+entero!EB18</f>
        <v>9971.1983298633531</v>
      </c>
      <c r="EC18" s="468">
        <f>+entero!EC18</f>
        <v>9957.7617624048671</v>
      </c>
      <c r="ED18" s="468">
        <f>+entero!ED18</f>
        <v>9952.1826900336164</v>
      </c>
      <c r="EE18" s="468">
        <f>+entero!EE18</f>
        <v>9949.8398500507283</v>
      </c>
      <c r="EF18" s="468">
        <f>+entero!EF18</f>
        <v>9953.4336634922747</v>
      </c>
      <c r="EG18" s="468">
        <f>+entero!EG18</f>
        <v>9976.2057455102913</v>
      </c>
      <c r="EH18" s="765">
        <f>+entero!EH18</f>
        <v>5.0074156469381705</v>
      </c>
      <c r="EI18" s="962">
        <f>+entero!EI18</f>
        <v>5.0218794986167659E-2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0.4</v>
      </c>
      <c r="EH19" s="1005">
        <f>+entero!EH19</f>
        <v>0.4</v>
      </c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982"/>
      <c r="EI20" s="962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763">
        <f>+entero!EB21</f>
        <v>39.299999999999997</v>
      </c>
      <c r="EC21" s="468">
        <f>+entero!EC21</f>
        <v>8</v>
      </c>
      <c r="ED21" s="468">
        <f>+entero!ED21</f>
        <v>13</v>
      </c>
      <c r="EE21" s="468">
        <f>+entero!EE21</f>
        <v>2</v>
      </c>
      <c r="EF21" s="468">
        <f>+entero!EF21</f>
        <v>0</v>
      </c>
      <c r="EG21" s="468">
        <f>+entero!EG21</f>
        <v>10</v>
      </c>
      <c r="EH21" s="765">
        <f>+entero!EH21</f>
        <v>-6.2999999999999972</v>
      </c>
      <c r="EI21" s="962">
        <f>+entero!EI21</f>
        <v>-16.030534351145032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763">
        <f>+entero!EB22</f>
        <v>2.5</v>
      </c>
      <c r="EC22" s="468">
        <f>+entero!EC22</f>
        <v>0</v>
      </c>
      <c r="ED22" s="468">
        <f>+entero!ED22</f>
        <v>0.7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765">
        <f>+entero!EH22</f>
        <v>-0.7</v>
      </c>
      <c r="EI22" s="962">
        <f>+entero!EI22</f>
        <v>-28.000000000000004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82"/>
      <c r="EI23" s="962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82"/>
      <c r="EI24" s="962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763">
        <f>+entero!EB25</f>
        <v>15</v>
      </c>
      <c r="EC25" s="468">
        <f>+entero!EC25</f>
        <v>10</v>
      </c>
      <c r="ED25" s="468">
        <f>+entero!ED25</f>
        <v>0</v>
      </c>
      <c r="EE25" s="468">
        <f>+entero!EE25</f>
        <v>10</v>
      </c>
      <c r="EF25" s="468">
        <f>+entero!EF25</f>
        <v>10</v>
      </c>
      <c r="EG25" s="468">
        <f>+entero!EG25</f>
        <v>18</v>
      </c>
      <c r="EH25" s="765">
        <f>+entero!EH25</f>
        <v>33</v>
      </c>
      <c r="EI25" s="962">
        <f>+entero!EI25</f>
        <v>220.00000000000003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763">
        <f>+entero!EB26</f>
        <v>2</v>
      </c>
      <c r="EC26" s="468">
        <f>+entero!EC26</f>
        <v>0</v>
      </c>
      <c r="ED26" s="468">
        <f>+entero!ED26</f>
        <v>5</v>
      </c>
      <c r="EE26" s="468">
        <f>+entero!EE26</f>
        <v>0</v>
      </c>
      <c r="EF26" s="468">
        <f>+entero!EF26</f>
        <v>0</v>
      </c>
      <c r="EG26" s="468">
        <f>+entero!EG26</f>
        <v>10</v>
      </c>
      <c r="EH26" s="765">
        <f>+entero!EH26</f>
        <v>13</v>
      </c>
      <c r="EI26" s="962">
        <f>+entero!EI26</f>
        <v>650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8"/>
      <c r="ED27" s="998"/>
      <c r="EE27" s="998"/>
      <c r="EF27" s="807"/>
      <c r="EG27" s="807"/>
      <c r="EH27" s="871"/>
      <c r="EI27" s="872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</sheetData>
  <mergeCells count="131">
    <mergeCell ref="BU4:BU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Q4:BQ5"/>
    <mergeCell ref="EB4:EB5"/>
    <mergeCell ref="EC4:EG4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7" width="9.28515625" style="810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9" t="str">
        <f>+entero!EB3</f>
        <v>Semana 3°</v>
      </c>
      <c r="EC3" s="1058" t="str">
        <f>+entero!EC3</f>
        <v>Semana 4°</v>
      </c>
      <c r="ED3" s="1059"/>
      <c r="EE3" s="1059"/>
      <c r="EF3" s="1059"/>
      <c r="EG3" s="1060"/>
      <c r="EH3" s="1081" t="s">
        <v>252</v>
      </c>
      <c r="EI3" s="1082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87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4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80"/>
      <c r="EA4" s="1080"/>
      <c r="EB4" s="1080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322"/>
      <c r="EH5" s="850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764">
        <f>+entero!EB28</f>
        <v>70124.405239484884</v>
      </c>
      <c r="EC6" s="873">
        <f>+entero!EC28</f>
        <v>69836.342861676123</v>
      </c>
      <c r="ED6" s="873">
        <f>+entero!ED28</f>
        <v>68920.693800647205</v>
      </c>
      <c r="EE6" s="873">
        <f>+entero!EE28</f>
        <v>68877.415418128396</v>
      </c>
      <c r="EF6" s="873">
        <f>+entero!EF28</f>
        <v>68625.202592948452</v>
      </c>
      <c r="EG6" s="873">
        <f>+entero!EG28</f>
        <v>68929.415771350701</v>
      </c>
      <c r="EH6" s="851">
        <f>+entero!EH28</f>
        <v>-1194.989468134183</v>
      </c>
      <c r="EI6" s="963">
        <f>+entero!EI28</f>
        <v>-1.7040992562476931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764">
        <f>+entero!EB29</f>
        <v>46536.966259699999</v>
      </c>
      <c r="EC7" s="873">
        <f>+entero!EC29</f>
        <v>46446.7265768</v>
      </c>
      <c r="ED7" s="873">
        <f>+entero!ED29</f>
        <v>46325.391821099998</v>
      </c>
      <c r="EE7" s="873">
        <f>+entero!EE29</f>
        <v>46292.941491699996</v>
      </c>
      <c r="EF7" s="873">
        <f>+entero!EF29</f>
        <v>46145.668332100002</v>
      </c>
      <c r="EG7" s="873">
        <f>+entero!EG29</f>
        <v>46130.376807199995</v>
      </c>
      <c r="EH7" s="851">
        <f>+entero!EH29</f>
        <v>-406.58945250000397</v>
      </c>
      <c r="EI7" s="963">
        <f>+entero!EI29</f>
        <v>-0.87369135802928266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764">
        <f>+entero!EB30</f>
        <v>-10320.346003554938</v>
      </c>
      <c r="EC8" s="873">
        <f>+entero!EC30</f>
        <v>-10319.562779540654</v>
      </c>
      <c r="ED8" s="873">
        <f>+entero!ED30</f>
        <v>-10404.989635932983</v>
      </c>
      <c r="EE8" s="873">
        <f>+entero!EE30</f>
        <v>-10505.114538111931</v>
      </c>
      <c r="EF8" s="873">
        <f>+entero!EF30</f>
        <v>-10700.492363910907</v>
      </c>
      <c r="EG8" s="873">
        <f>+entero!EG30</f>
        <v>-10907.78926234549</v>
      </c>
      <c r="EH8" s="851">
        <f>+entero!EH30</f>
        <v>-587.44325879055214</v>
      </c>
      <c r="EI8" s="963">
        <f>+entero!EI30</f>
        <v>5.6920887980713264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764">
        <f>+entero!EB31</f>
        <v>14692.412381852484</v>
      </c>
      <c r="EC9" s="873">
        <f>+entero!EC31</f>
        <v>14307.382609054079</v>
      </c>
      <c r="ED9" s="873">
        <f>+entero!ED31</f>
        <v>13838.793026292749</v>
      </c>
      <c r="EE9" s="873">
        <f>+entero!EE31</f>
        <v>13621.409775173403</v>
      </c>
      <c r="EF9" s="873">
        <f>+entero!EF31</f>
        <v>13306.684181086071</v>
      </c>
      <c r="EG9" s="873">
        <f>+entero!EG31</f>
        <v>13313.89614728953</v>
      </c>
      <c r="EH9" s="851">
        <f>+entero!EH31</f>
        <v>-1378.5162345629542</v>
      </c>
      <c r="EI9" s="963">
        <f>+entero!EI31</f>
        <v>-9.3825043752899688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764">
        <f>+entero!EB32</f>
        <v>12077.514486823002</v>
      </c>
      <c r="EC10" s="873">
        <f>+entero!EC32</f>
        <v>12149.351962357401</v>
      </c>
      <c r="ED10" s="873">
        <f>+entero!ED32</f>
        <v>11709.357375604201</v>
      </c>
      <c r="EE10" s="873">
        <f>+entero!EE32</f>
        <v>11780.7729083574</v>
      </c>
      <c r="EF10" s="873">
        <f>+entero!EF32</f>
        <v>11780.768874218</v>
      </c>
      <c r="EG10" s="873">
        <f>+entero!EG32</f>
        <v>11993.469812112</v>
      </c>
      <c r="EH10" s="851">
        <f>+entero!EH32</f>
        <v>-84.04467471100179</v>
      </c>
      <c r="EI10" s="963">
        <f>+entero!EI32</f>
        <v>-0.69587724198300061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74"/>
      <c r="EH11" s="852"/>
      <c r="EI11" s="964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71120.457034894105</v>
      </c>
      <c r="EA12" s="764">
        <f>+entero!EA34</f>
        <v>70582.946377624117</v>
      </c>
      <c r="EB12" s="764">
        <f>+entero!EB34</f>
        <v>69608.762735324097</v>
      </c>
      <c r="EC12" s="873">
        <f>+entero!EC34</f>
        <v>69778.941113164125</v>
      </c>
      <c r="ED12" s="873">
        <f>+entero!ED34</f>
        <v>69561.415316924104</v>
      </c>
      <c r="EE12" s="873">
        <f>+entero!EE34</f>
        <v>69603.45663501411</v>
      </c>
      <c r="EF12" s="873">
        <f>+entero!EF34</f>
        <v>69563.878865804116</v>
      </c>
      <c r="EG12" s="873">
        <f>+entero!EG34</f>
        <v>69711.696537014112</v>
      </c>
      <c r="EH12" s="851">
        <f>+entero!EH34</f>
        <v>102.93380169001466</v>
      </c>
      <c r="EI12" s="963">
        <f>+entero!EI34</f>
        <v>0.14787477559601303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128633.24120732538</v>
      </c>
      <c r="EA13" s="764">
        <f>+entero!EA35</f>
        <v>127875.85047675538</v>
      </c>
      <c r="EB13" s="764">
        <f>+entero!EB35</f>
        <v>126089.97037243537</v>
      </c>
      <c r="EC13" s="873">
        <f>+entero!EC35</f>
        <v>125843.9984279154</v>
      </c>
      <c r="ED13" s="873">
        <f>+entero!ED35</f>
        <v>125632.00127940538</v>
      </c>
      <c r="EE13" s="873">
        <f>+entero!EE35</f>
        <v>125661.92215351538</v>
      </c>
      <c r="EF13" s="873">
        <f>+entero!EF35</f>
        <v>125383.45787962538</v>
      </c>
      <c r="EG13" s="873">
        <f>+entero!EG35</f>
        <v>125803.45320774538</v>
      </c>
      <c r="EH13" s="851">
        <f>+entero!EH35</f>
        <v>-286.51716468999803</v>
      </c>
      <c r="EI13" s="963">
        <f>+entero!EI35</f>
        <v>-0.22723231978222236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216587.92363107292</v>
      </c>
      <c r="EA14" s="764">
        <f>+entero!EA36</f>
        <v>216112.16429530294</v>
      </c>
      <c r="EB14" s="764">
        <f>+entero!EB36</f>
        <v>214926.03672462291</v>
      </c>
      <c r="EC14" s="873">
        <f>+entero!EC36</f>
        <v>214889.96013957297</v>
      </c>
      <c r="ED14" s="873">
        <f>+entero!ED36</f>
        <v>214619.42551606294</v>
      </c>
      <c r="EE14" s="873">
        <f>+entero!EE36</f>
        <v>214615.09015063292</v>
      </c>
      <c r="EF14" s="873">
        <f>+entero!EF36</f>
        <v>214539.1264351529</v>
      </c>
      <c r="EG14" s="873">
        <f>+entero!EG36</f>
        <v>214861.57607921294</v>
      </c>
      <c r="EH14" s="851">
        <f>+entero!EH36</f>
        <v>-64.460645409970311</v>
      </c>
      <c r="EI14" s="963">
        <f>+entero!EI36</f>
        <v>-2.99920132489917E-2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75"/>
      <c r="EH15" s="853"/>
      <c r="EI15" s="876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89.522394659901735</v>
      </c>
      <c r="EA16" s="767">
        <f>+entero!EA38</f>
        <v>89.788843791288386</v>
      </c>
      <c r="EB16" s="767">
        <f>+entero!EB38</f>
        <v>89.534466129056028</v>
      </c>
      <c r="EC16" s="877">
        <f>+entero!EC38</f>
        <v>89.536906608256061</v>
      </c>
      <c r="ED16" s="877">
        <f>+entero!ED38</f>
        <v>89.543432247559991</v>
      </c>
      <c r="EE16" s="877">
        <f>+entero!EE38</f>
        <v>89.653783680194792</v>
      </c>
      <c r="EF16" s="877">
        <f>+entero!EF38</f>
        <v>89.545396058304917</v>
      </c>
      <c r="EG16" s="877">
        <f>+entero!EG38</f>
        <v>89.566658025545891</v>
      </c>
      <c r="EH16" s="1001">
        <f>+entero!EH38</f>
        <v>3.219189648986287E-2</v>
      </c>
      <c r="EI16" s="878">
        <f>+entero!EI38</f>
        <v>3.5954753383427018E-2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85.568922249798206</v>
      </c>
      <c r="EA17" s="767">
        <f>+entero!EA39</f>
        <v>85.605962147215934</v>
      </c>
      <c r="EB17" s="767">
        <f>+entero!EB39</f>
        <v>85.426340558177401</v>
      </c>
      <c r="EC17" s="877">
        <f>+entero!EC39</f>
        <v>85.383259183281453</v>
      </c>
      <c r="ED17" s="877">
        <f>+entero!ED39</f>
        <v>85.389162786072106</v>
      </c>
      <c r="EE17" s="877">
        <f>+entero!EE39</f>
        <v>85.446007895835677</v>
      </c>
      <c r="EF17" s="877">
        <f>+entero!EF39</f>
        <v>85.363974187733916</v>
      </c>
      <c r="EG17" s="877">
        <f>+entero!EG39</f>
        <v>85.426638262959074</v>
      </c>
      <c r="EH17" s="1055"/>
      <c r="EI17" s="878"/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89.470574608601936</v>
      </c>
      <c r="EA18" s="768">
        <f>+entero!EA40</f>
        <v>89.474179488083365</v>
      </c>
      <c r="EB18" s="768">
        <f>+entero!EB40</f>
        <v>89.432213183545898</v>
      </c>
      <c r="EC18" s="879">
        <f>+entero!EC40</f>
        <v>89.427992962343907</v>
      </c>
      <c r="ED18" s="879">
        <f>+entero!ED40</f>
        <v>89.428107184787962</v>
      </c>
      <c r="EE18" s="879">
        <f>+entero!EE40</f>
        <v>89.461320213379565</v>
      </c>
      <c r="EF18" s="879">
        <f>+entero!EF40</f>
        <v>89.414548126303515</v>
      </c>
      <c r="EG18" s="879">
        <f>+entero!EG40</f>
        <v>89.408296586495268</v>
      </c>
      <c r="EH18" s="1051">
        <f>+entero!EH40</f>
        <v>-2.3916597050629207E-2</v>
      </c>
      <c r="EI18" s="880">
        <f>+entero!EI40</f>
        <v>-2.6742709588933877E-2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</sheetData>
  <mergeCells count="132"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S3:S4"/>
    <mergeCell ref="CO3:CO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H3:H4"/>
    <mergeCell ref="N3:N4"/>
    <mergeCell ref="Q3:Q4"/>
    <mergeCell ref="BP3:BP4"/>
    <mergeCell ref="BR3:BR4"/>
    <mergeCell ref="BQ3:BQ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Z3:BZ4"/>
    <mergeCell ref="CB3:CB4"/>
    <mergeCell ref="BY3:BY4"/>
    <mergeCell ref="CA3:CA4"/>
    <mergeCell ref="BX3:BX4"/>
    <mergeCell ref="CC3:CC4"/>
    <mergeCell ref="CG3:CG4"/>
    <mergeCell ref="CI3:CI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E3:CE4"/>
    <mergeCell ref="CF3:CF4"/>
    <mergeCell ref="CT3:CT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EB3:EB4"/>
    <mergeCell ref="DY3:DY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N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7" width="8.285156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9" t="str">
        <f>+entero!EB3</f>
        <v>Semana 3°</v>
      </c>
      <c r="EC3" s="1058" t="str">
        <f>+entero!EC3</f>
        <v>Semana 4°</v>
      </c>
      <c r="ED3" s="1059"/>
      <c r="EE3" s="1059"/>
      <c r="EF3" s="1059"/>
      <c r="EG3" s="1060"/>
      <c r="EH3" s="1081" t="s">
        <v>252</v>
      </c>
      <c r="EI3" s="1082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87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8"/>
      <c r="EA4" s="1088"/>
      <c r="EB4" s="1088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3" t="s">
        <v>246</v>
      </c>
      <c r="EI4" s="994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769">
        <f>+entero!EB42</f>
        <v>2681.9900874635564</v>
      </c>
      <c r="EC6" s="882">
        <f>+entero!EC42</f>
        <v>2681.9900874635564</v>
      </c>
      <c r="ED6" s="882">
        <f>+entero!ED42</f>
        <v>2681.9900874635564</v>
      </c>
      <c r="EE6" s="882">
        <f>+entero!EE42</f>
        <v>2681.9900874635564</v>
      </c>
      <c r="EF6" s="882">
        <f>+entero!EF42</f>
        <v>2681.9900874635564</v>
      </c>
      <c r="EG6" s="882">
        <f>+entero!EG42</f>
        <v>2673.9788629737604</v>
      </c>
      <c r="EH6" s="1053">
        <f>+entero!EH42</f>
        <v>-8.0112244897959499</v>
      </c>
      <c r="EI6" s="965">
        <f>+entero!EI42</f>
        <v>-0.29870447796369604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763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2561.4319241982512</v>
      </c>
      <c r="EG7" s="468">
        <f>+entero!EG43</f>
        <v>2561.4319241982512</v>
      </c>
      <c r="EH7" s="1053"/>
      <c r="EI7" s="962"/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763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17571.423000000003</v>
      </c>
      <c r="EG8" s="468">
        <f>+entero!EG44</f>
        <v>17571.423000000003</v>
      </c>
      <c r="EH8" s="1053"/>
      <c r="EI8" s="962"/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82"/>
      <c r="EI9" s="1003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763">
        <f>+entero!EB46</f>
        <v>120.55816326530535</v>
      </c>
      <c r="EC10" s="468">
        <f>+entero!EC46</f>
        <v>120.55816326530535</v>
      </c>
      <c r="ED10" s="468">
        <f>+entero!ED46</f>
        <v>120.55816326530535</v>
      </c>
      <c r="EE10" s="468">
        <f>+entero!EE46</f>
        <v>120.55816326530535</v>
      </c>
      <c r="EF10" s="468">
        <f>+entero!EF46</f>
        <v>120.55816326530535</v>
      </c>
      <c r="EG10" s="468">
        <f>+entero!EG46</f>
        <v>112.54693877550943</v>
      </c>
      <c r="EH10" s="765">
        <f>+entero!EH46</f>
        <v>-8.0112244897959215</v>
      </c>
      <c r="EI10" s="962">
        <f>+entero!EI46</f>
        <v>-6.6451115982632203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763">
        <f>+entero!EB47</f>
        <v>827.02899999999477</v>
      </c>
      <c r="EC11" s="468">
        <f>+entero!EC47</f>
        <v>827.02899999999477</v>
      </c>
      <c r="ED11" s="468">
        <f>+entero!ED47</f>
        <v>827.02899999999477</v>
      </c>
      <c r="EE11" s="468">
        <f>+entero!EE47</f>
        <v>827.02899999999477</v>
      </c>
      <c r="EF11" s="468">
        <f>+entero!EF47</f>
        <v>827.02899999999477</v>
      </c>
      <c r="EG11" s="468">
        <f>+entero!EG47</f>
        <v>772.07199999999477</v>
      </c>
      <c r="EH11" s="765">
        <f>+entero!EH47</f>
        <v>-54.956999999999994</v>
      </c>
      <c r="EI11" s="962">
        <f>+entero!EI47</f>
        <v>-6.6451115982632203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763">
        <f>+entero!EB48</f>
        <v>791.28600000000006</v>
      </c>
      <c r="EC12" s="468">
        <f>+entero!EC48</f>
        <v>791.28600000000006</v>
      </c>
      <c r="ED12" s="468">
        <f>+entero!ED48</f>
        <v>791.28600000000006</v>
      </c>
      <c r="EE12" s="468">
        <f>+entero!EE48</f>
        <v>791.28600000000006</v>
      </c>
      <c r="EF12" s="468">
        <f>+entero!EF48</f>
        <v>791.28600000000006</v>
      </c>
      <c r="EG12" s="468">
        <f>+entero!EG48</f>
        <v>736.32900000000006</v>
      </c>
      <c r="EH12" s="765">
        <f>+entero!EH48</f>
        <v>-54.956999999999994</v>
      </c>
      <c r="EI12" s="989">
        <f>+entero!EI48</f>
        <v>-6.9452764234423476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765"/>
      <c r="EI13" s="1004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739">
        <f>+entero!EB50</f>
        <v>3.0742441690962097</v>
      </c>
      <c r="EC14" s="883">
        <f>+entero!EC50</f>
        <v>3.0742441690962097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883">
        <f>+entero!EG50</f>
        <v>3.0742441690962097</v>
      </c>
      <c r="EH14" s="765"/>
      <c r="EI14" s="962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739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883">
        <f>+entero!EG51</f>
        <v>0</v>
      </c>
      <c r="EH15" s="765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739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883">
        <f>+entero!EG52</f>
        <v>0</v>
      </c>
      <c r="EH16" s="765"/>
      <c r="EI16" s="962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883">
        <f>+entero!EG53</f>
        <v>0</v>
      </c>
      <c r="EH17" s="765"/>
      <c r="EI17" s="962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739">
        <f>+entero!EB54</f>
        <v>3.0742441690962097</v>
      </c>
      <c r="EC18" s="883">
        <f>+entero!EC54</f>
        <v>3.0742441690962097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883">
        <f>+entero!EG54</f>
        <v>3.0742441690962097</v>
      </c>
      <c r="EH18" s="765"/>
      <c r="EI18" s="962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739">
        <f>+entero!EB55</f>
        <v>21.089314999999999</v>
      </c>
      <c r="EC19" s="883">
        <f>+entero!EC55</f>
        <v>21.089314999999999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883">
        <f>+entero!EG55</f>
        <v>21.089314999999999</v>
      </c>
      <c r="EH19" s="765"/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884">
        <f>+entero!EG56</f>
        <v>0</v>
      </c>
      <c r="EH20" s="1014"/>
      <c r="EI20" s="1015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</sheetData>
  <mergeCells count="131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EB3:EB4"/>
    <mergeCell ref="EC3:EG3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I37" sqref="EI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7" width="9" style="810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1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9" t="str">
        <f>+entero!EB3</f>
        <v>Semana 3°</v>
      </c>
      <c r="EC3" s="1058" t="str">
        <f>+entero!EC3</f>
        <v>Semana 4°</v>
      </c>
      <c r="ED3" s="1059"/>
      <c r="EE3" s="1059"/>
      <c r="EF3" s="1059"/>
      <c r="EG3" s="1060"/>
      <c r="EH3" s="1081" t="s">
        <v>252</v>
      </c>
      <c r="EI3" s="1082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87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2"/>
      <c r="DI4" s="1089"/>
      <c r="DJ4" s="1089"/>
      <c r="DK4" s="1089"/>
      <c r="DL4" s="1089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8"/>
      <c r="EA4" s="1088"/>
      <c r="EB4" s="1088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57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26437.719288591266</v>
      </c>
      <c r="EA6" s="761">
        <f>+entero!EA58</f>
        <v>26351.559502789522</v>
      </c>
      <c r="EB6" s="761">
        <f>+entero!EB58</f>
        <v>26236.64665005483</v>
      </c>
      <c r="EC6" s="885">
        <f>+entero!EC58</f>
        <v>26229.000715049002</v>
      </c>
      <c r="ED6" s="885">
        <f>+entero!ED58</f>
        <v>26207.298743476113</v>
      </c>
      <c r="EE6" s="885">
        <f>+entero!EE58</f>
        <v>26217.960380917804</v>
      </c>
      <c r="EF6" s="885">
        <f>+entero!EF58</f>
        <v>26220.736814037326</v>
      </c>
      <c r="EG6" s="885">
        <f>+entero!EG58</f>
        <v>26256.344874862407</v>
      </c>
      <c r="EH6" s="473">
        <f>+entero!EH58</f>
        <v>19.69822480757648</v>
      </c>
      <c r="EI6" s="968">
        <f>+entero!EI58</f>
        <v>7.5079049050397195E-2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64">
        <f>+entero!EB59</f>
        <v>86.62122259037406</v>
      </c>
      <c r="EC7" s="888">
        <f>+entero!EC59</f>
        <v>86.594607810258111</v>
      </c>
      <c r="ED7" s="888">
        <f>+entero!ED59</f>
        <v>86.602361675364776</v>
      </c>
      <c r="EE7" s="888">
        <f>+entero!EE59</f>
        <v>86.643128547401616</v>
      </c>
      <c r="EF7" s="888">
        <f>+entero!EF59</f>
        <v>86.557629035463961</v>
      </c>
      <c r="EG7" s="888">
        <f>+entero!EG59</f>
        <v>86.554514764632827</v>
      </c>
      <c r="EH7" s="966">
        <f>+entero!EH59</f>
        <v>-6.6707825741232796E-2</v>
      </c>
      <c r="EI7" s="854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25858.5141860806</v>
      </c>
      <c r="EA8" s="761">
        <f>+entero!EA60</f>
        <v>25775.063438179728</v>
      </c>
      <c r="EB8" s="761">
        <f>+entero!EB60</f>
        <v>25662.871139380892</v>
      </c>
      <c r="EC8" s="885">
        <f>+entero!EC60</f>
        <v>25654.609315162237</v>
      </c>
      <c r="ED8" s="885">
        <f>+entero!ED60</f>
        <v>25632.563466038329</v>
      </c>
      <c r="EE8" s="885">
        <f>+entero!EE60</f>
        <v>25642.878456249699</v>
      </c>
      <c r="EF8" s="885">
        <f>+entero!EF60</f>
        <v>25645.300370418787</v>
      </c>
      <c r="EG8" s="885">
        <f>+entero!EG60</f>
        <v>25690.580297133074</v>
      </c>
      <c r="EH8" s="473">
        <f>+entero!EH60</f>
        <v>27.709157752182364</v>
      </c>
      <c r="EI8" s="968">
        <f>+entero!EI60</f>
        <v>0.1079737243806056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86.560250902816662</v>
      </c>
      <c r="EA9" s="864">
        <f>+entero!EA61</f>
        <v>86.444091557046193</v>
      </c>
      <c r="EB9" s="864">
        <f>+entero!EB61</f>
        <v>86.396368837020759</v>
      </c>
      <c r="EC9" s="888">
        <f>+entero!EC61</f>
        <v>86.382604669957956</v>
      </c>
      <c r="ED9" s="888">
        <f>+entero!ED61</f>
        <v>86.386893137986007</v>
      </c>
      <c r="EE9" s="888">
        <f>+entero!EE61</f>
        <v>86.429435116311623</v>
      </c>
      <c r="EF9" s="888">
        <f>+entero!EF61</f>
        <v>86.393216637344025</v>
      </c>
      <c r="EG9" s="888">
        <f>+entero!EG61</f>
        <v>86.388533400046754</v>
      </c>
      <c r="EH9" s="496">
        <f>+entero!EH61</f>
        <v>-7.8354369740054608E-3</v>
      </c>
      <c r="EI9" s="854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6"/>
      <c r="ED10" s="886"/>
      <c r="EE10" s="886"/>
      <c r="EF10" s="886"/>
      <c r="EG10" s="886"/>
      <c r="EH10" s="263"/>
      <c r="EI10" s="969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4653.3441283285865</v>
      </c>
      <c r="EA11" s="474">
        <f>+entero!EA63</f>
        <v>4560.8917300632829</v>
      </c>
      <c r="EB11" s="474">
        <f>+entero!EB63</f>
        <v>4479.5950476463704</v>
      </c>
      <c r="EC11" s="887">
        <f>+entero!EC63</f>
        <v>4501.3995445487044</v>
      </c>
      <c r="ED11" s="887">
        <f>+entero!ED63</f>
        <v>4487.0809297207152</v>
      </c>
      <c r="EE11" s="887">
        <f>+entero!EE63</f>
        <v>4504.156369424798</v>
      </c>
      <c r="EF11" s="887">
        <f>+entero!EF63</f>
        <v>4511.8823573941845</v>
      </c>
      <c r="EG11" s="887">
        <f>+entero!EG63</f>
        <v>4531.7057282994319</v>
      </c>
      <c r="EH11" s="967">
        <f>+entero!EH63</f>
        <v>52.110680653061536</v>
      </c>
      <c r="EI11" s="854">
        <f>+entero!EI63</f>
        <v>1.1632899871259816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76.656429289577474</v>
      </c>
      <c r="EA12" s="864">
        <f>+entero!EA64</f>
        <v>76.964331243660794</v>
      </c>
      <c r="EB12" s="864">
        <f>+entero!EB64</f>
        <v>76.293773447854164</v>
      </c>
      <c r="EC12" s="888">
        <f>+entero!EC64</f>
        <v>76.356443835359244</v>
      </c>
      <c r="ED12" s="888">
        <f>+entero!ED64</f>
        <v>76.369683030287703</v>
      </c>
      <c r="EE12" s="888">
        <f>+entero!EE64</f>
        <v>76.693621920321377</v>
      </c>
      <c r="EF12" s="888">
        <f>+entero!EF64</f>
        <v>76.503158250957568</v>
      </c>
      <c r="EG12" s="888">
        <f>+entero!EG64</f>
        <v>76.603910276942003</v>
      </c>
      <c r="EH12" s="966">
        <f>+entero!EH64</f>
        <v>0.31013682908783835</v>
      </c>
      <c r="EI12" s="854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887">
        <f>+entero!EG65</f>
        <v>0</v>
      </c>
      <c r="EH13" s="496">
        <f>+entero!EH65</f>
        <v>0</v>
      </c>
      <c r="EI13" s="854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8383.7877802377952</v>
      </c>
      <c r="EA14" s="474">
        <f>+entero!EA66</f>
        <v>8351.7352914185522</v>
      </c>
      <c r="EB14" s="474">
        <f>+entero!EB66</f>
        <v>8233.4121919987265</v>
      </c>
      <c r="EC14" s="887">
        <f>+entero!EC66</f>
        <v>8172.7488797013521</v>
      </c>
      <c r="ED14" s="887">
        <f>+entero!ED66</f>
        <v>8173.5548050264242</v>
      </c>
      <c r="EE14" s="887">
        <f>+entero!EE66</f>
        <v>8171.7879764579111</v>
      </c>
      <c r="EF14" s="887">
        <f>+entero!EF66</f>
        <v>8136.9648708194254</v>
      </c>
      <c r="EG14" s="887">
        <f>+entero!EG66</f>
        <v>8176.6409141007662</v>
      </c>
      <c r="EH14" s="967">
        <f>+entero!EH66</f>
        <v>-56.771277897960317</v>
      </c>
      <c r="EI14" s="854">
        <f>+entero!EI66</f>
        <v>-0.68952308683307706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80.680048085083584</v>
      </c>
      <c r="EA15" s="864">
        <f>+entero!EA67</f>
        <v>80.452791515881302</v>
      </c>
      <c r="EB15" s="864">
        <f>+entero!EB67</f>
        <v>80.363390417530695</v>
      </c>
      <c r="EC15" s="888">
        <f>+entero!EC67</f>
        <v>80.213602128531775</v>
      </c>
      <c r="ED15" s="888">
        <f>+entero!ED67</f>
        <v>80.235357838459507</v>
      </c>
      <c r="EE15" s="888">
        <f>+entero!EE67</f>
        <v>80.221538466863464</v>
      </c>
      <c r="EF15" s="888">
        <f>+entero!EF67</f>
        <v>80.152972427595202</v>
      </c>
      <c r="EG15" s="888">
        <f>+entero!EG67</f>
        <v>80.281358127753606</v>
      </c>
      <c r="EH15" s="966">
        <f>+entero!EH67</f>
        <v>-8.2032289777089318E-2</v>
      </c>
      <c r="EI15" s="854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887">
        <f>+entero!EG68</f>
        <v>0</v>
      </c>
      <c r="EH16" s="496">
        <f>+entero!EH68</f>
        <v>0</v>
      </c>
      <c r="EI16" s="854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12062.068570639933</v>
      </c>
      <c r="EA17" s="474">
        <f>+entero!EA69</f>
        <v>12100.062459720108</v>
      </c>
      <c r="EB17" s="474">
        <f>+entero!EB69</f>
        <v>12193.716527546645</v>
      </c>
      <c r="EC17" s="887">
        <f>+entero!EC69</f>
        <v>12212.728793293001</v>
      </c>
      <c r="ED17" s="887">
        <f>+entero!ED69</f>
        <v>12212.197309482503</v>
      </c>
      <c r="EE17" s="887">
        <f>+entero!EE69</f>
        <v>12210.528277625357</v>
      </c>
      <c r="EF17" s="887">
        <f>+entero!EF69</f>
        <v>12232.498236533516</v>
      </c>
      <c r="EG17" s="887">
        <f>+entero!EG69</f>
        <v>12222.977979260926</v>
      </c>
      <c r="EH17" s="967">
        <f>+entero!EH69</f>
        <v>29.261451714281066</v>
      </c>
      <c r="EI17" s="854">
        <f>+entero!EI69</f>
        <v>0.23997155951736016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95.913384434247845</v>
      </c>
      <c r="EA18" s="864">
        <f>+entero!EA70</f>
        <v>95.813231954207097</v>
      </c>
      <c r="EB18" s="864">
        <f>+entero!EB70</f>
        <v>95.836297397519971</v>
      </c>
      <c r="EC18" s="888">
        <f>+entero!EC70</f>
        <v>95.852878108698391</v>
      </c>
      <c r="ED18" s="888">
        <f>+entero!ED70</f>
        <v>95.853518797858527</v>
      </c>
      <c r="EE18" s="888">
        <f>+entero!EE70</f>
        <v>95.847145238099216</v>
      </c>
      <c r="EF18" s="888">
        <f>+entero!EF70</f>
        <v>95.815307572586164</v>
      </c>
      <c r="EG18" s="888">
        <f>+entero!EG70</f>
        <v>95.769801096169289</v>
      </c>
      <c r="EH18" s="496">
        <f>+entero!EH70</f>
        <v>-6.6496301350682074E-2</v>
      </c>
      <c r="EI18" s="854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887">
        <f>+entero!EG71</f>
        <v>0</v>
      </c>
      <c r="EH19" s="496">
        <f>+entero!EH71</f>
        <v>0</v>
      </c>
      <c r="EI19" s="854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759.31370687428375</v>
      </c>
      <c r="EA20" s="474">
        <f>+entero!EA72</f>
        <v>762.37395697778197</v>
      </c>
      <c r="EB20" s="474">
        <f>+entero!EB72</f>
        <v>756.14737218915218</v>
      </c>
      <c r="EC20" s="887">
        <f>+entero!EC72</f>
        <v>767.73209761918167</v>
      </c>
      <c r="ED20" s="887">
        <f>+entero!ED72</f>
        <v>759.73042180868606</v>
      </c>
      <c r="EE20" s="887">
        <f>+entero!EE72</f>
        <v>756.40583274163066</v>
      </c>
      <c r="EF20" s="887">
        <f>+entero!EF72</f>
        <v>763.95490567165984</v>
      </c>
      <c r="EG20" s="887">
        <f>+entero!EG72</f>
        <v>759.25567547195146</v>
      </c>
      <c r="EH20" s="967">
        <f>+entero!EH72</f>
        <v>3.1083032827992838</v>
      </c>
      <c r="EI20" s="854">
        <f>+entero!EI72</f>
        <v>0.41107109501687944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83.474442948906528</v>
      </c>
      <c r="EA21" s="864">
        <f>+entero!EA73</f>
        <v>83.445266663293978</v>
      </c>
      <c r="EB21" s="864">
        <f>+entero!EB73</f>
        <v>83.534160097898308</v>
      </c>
      <c r="EC21" s="888">
        <f>+entero!EC73</f>
        <v>83.870935319000424</v>
      </c>
      <c r="ED21" s="888">
        <f>+entero!ED73</f>
        <v>83.504470459940464</v>
      </c>
      <c r="EE21" s="888">
        <f>+entero!EE73</f>
        <v>83.615850739521335</v>
      </c>
      <c r="EF21" s="888">
        <f>+entero!EF73</f>
        <v>83.834340596796991</v>
      </c>
      <c r="EG21" s="888">
        <f>+entero!EG73</f>
        <v>83.167831215670034</v>
      </c>
      <c r="EH21" s="966">
        <f>+entero!EH73</f>
        <v>-0.36632888222827376</v>
      </c>
      <c r="EI21" s="854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6"/>
      <c r="ED22" s="886"/>
      <c r="EE22" s="886"/>
      <c r="EF22" s="886"/>
      <c r="EG22" s="886"/>
      <c r="EH22" s="263"/>
      <c r="EI22" s="969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761">
        <f>+entero!EB75</f>
        <v>3438.8197961732708</v>
      </c>
      <c r="EC23" s="885">
        <f>+entero!EC75</f>
        <v>3399.5633644108693</v>
      </c>
      <c r="ED23" s="885">
        <f>+entero!ED75</f>
        <v>3274.8955017039589</v>
      </c>
      <c r="EE23" s="885">
        <f>+entero!EE75</f>
        <v>3262.2344050415159</v>
      </c>
      <c r="EF23" s="885">
        <f>+entero!EF75</f>
        <v>3234.9698793097837</v>
      </c>
      <c r="EG23" s="885">
        <f>+entero!EG75</f>
        <v>3273.8394854707467</v>
      </c>
      <c r="EH23" s="473">
        <f>+entero!EH75</f>
        <v>-164.98031070252409</v>
      </c>
      <c r="EI23" s="968">
        <f>+entero!EI75</f>
        <v>-4.7975852321809569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761">
        <f>+entero!EB76</f>
        <v>1741.3805303462098</v>
      </c>
      <c r="EC24" s="885">
        <f>+entero!EC76</f>
        <v>1691.2261450932945</v>
      </c>
      <c r="ED24" s="885">
        <f>+entero!ED76</f>
        <v>1575.5917450430027</v>
      </c>
      <c r="EE24" s="885">
        <f>+entero!EE76</f>
        <v>1567.6005299511658</v>
      </c>
      <c r="EF24" s="885">
        <f>+entero!EF76</f>
        <v>1539.1597420634109</v>
      </c>
      <c r="EG24" s="885">
        <f>+entero!EG76</f>
        <v>1566.4026351523326</v>
      </c>
      <c r="EH24" s="473">
        <f>+entero!EH76</f>
        <v>-174.9778951938772</v>
      </c>
      <c r="EI24" s="968">
        <f>+entero!EI76</f>
        <v>-10.048228525851799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761">
        <f>+entero!EB77</f>
        <v>556.50705886443154</v>
      </c>
      <c r="EC25" s="885">
        <f>+entero!EC77</f>
        <v>556.52375957871732</v>
      </c>
      <c r="ED25" s="885">
        <f>+entero!ED77</f>
        <v>549.62823034839653</v>
      </c>
      <c r="EE25" s="885">
        <f>+entero!EE77</f>
        <v>549.62823034839653</v>
      </c>
      <c r="EF25" s="885">
        <f>+entero!EF77</f>
        <v>549.63819575218656</v>
      </c>
      <c r="EG25" s="885">
        <f>+entero!EG77</f>
        <v>549.64359372740523</v>
      </c>
      <c r="EH25" s="473">
        <f>+entero!EH77</f>
        <v>-6.86346513702631</v>
      </c>
      <c r="EI25" s="968">
        <f>+entero!EI77</f>
        <v>-1.233311424841832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761">
        <f>+entero!EB78</f>
        <v>571.38459747262971</v>
      </c>
      <c r="EC26" s="885">
        <f>+entero!EC78</f>
        <v>582.22670885885714</v>
      </c>
      <c r="ED26" s="885">
        <f>+entero!ED78</f>
        <v>580.97211221255975</v>
      </c>
      <c r="EE26" s="885">
        <f>+entero!EE78</f>
        <v>576.28964051195339</v>
      </c>
      <c r="EF26" s="885">
        <f>+entero!EF78</f>
        <v>577.41903496418649</v>
      </c>
      <c r="EG26" s="885">
        <f>+entero!EG78</f>
        <v>589.01820875100873</v>
      </c>
      <c r="EH26" s="473">
        <f>+entero!EH78</f>
        <v>17.633611278379021</v>
      </c>
      <c r="EI26" s="968">
        <f>+entero!EI78</f>
        <v>3.0861194642586964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761">
        <f>+entero!EB79</f>
        <v>569.5476094899999</v>
      </c>
      <c r="EC27" s="885">
        <f>+entero!EC79</f>
        <v>569.58675088000007</v>
      </c>
      <c r="ED27" s="885">
        <f>+entero!ED79</f>
        <v>568.70341410000003</v>
      </c>
      <c r="EE27" s="885">
        <f>+entero!EE79</f>
        <v>568.71600423000007</v>
      </c>
      <c r="EF27" s="885">
        <f>+entero!EF79</f>
        <v>568.75290653000002</v>
      </c>
      <c r="EG27" s="885">
        <f>+entero!EG79</f>
        <v>568.77504783999996</v>
      </c>
      <c r="EH27" s="473">
        <f>+entero!EH79</f>
        <v>-0.77256164999994326</v>
      </c>
      <c r="EI27" s="968">
        <f>+entero!EI79</f>
        <v>-0.13564478844739769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761">
        <f>+entero!EB80</f>
        <v>921.60927848744768</v>
      </c>
      <c r="EC28" s="885">
        <f>+entero!EC80</f>
        <v>885.33602991357225</v>
      </c>
      <c r="ED28" s="885">
        <f>+entero!ED80</f>
        <v>770.49666602922218</v>
      </c>
      <c r="EE28" s="885">
        <f>+entero!EE80</f>
        <v>758.82833404719611</v>
      </c>
      <c r="EF28" s="885">
        <f>+entero!EF80</f>
        <v>734.72240417471926</v>
      </c>
      <c r="EG28" s="885">
        <f>+entero!EG80</f>
        <v>773.71803504036825</v>
      </c>
      <c r="EH28" s="473">
        <f>+entero!EH80</f>
        <v>-147.89124344707943</v>
      </c>
      <c r="EI28" s="968">
        <f>+entero!EI80</f>
        <v>-16.047065377835569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761">
        <f>+entero!EB81</f>
        <v>808.85332647481789</v>
      </c>
      <c r="EC29" s="885">
        <f>+entero!EC81</f>
        <v>760.83011355471513</v>
      </c>
      <c r="ED29" s="885">
        <f>+entero!ED81</f>
        <v>647.19974772666228</v>
      </c>
      <c r="EE29" s="885">
        <f>+entero!EE81</f>
        <v>640.36791028524283</v>
      </c>
      <c r="EF29" s="885">
        <f>+entero!EF81</f>
        <v>614.8263359905327</v>
      </c>
      <c r="EG29" s="885">
        <f>+entero!EG81</f>
        <v>641.53990596935955</v>
      </c>
      <c r="EH29" s="473">
        <f>+entero!EH81</f>
        <v>-167.31342050545834</v>
      </c>
      <c r="EI29" s="968">
        <f>+entero!EI81</f>
        <v>-20.68526085373864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761">
        <f>+entero!EB82</f>
        <v>112.75595201262981</v>
      </c>
      <c r="EC30" s="885">
        <f>+entero!EC82</f>
        <v>124.50591635885708</v>
      </c>
      <c r="ED30" s="885">
        <f>+entero!ED82</f>
        <v>123.29691830255987</v>
      </c>
      <c r="EE30" s="885">
        <f>+entero!EE82</f>
        <v>118.46042376195329</v>
      </c>
      <c r="EF30" s="885">
        <f>+entero!EF82</f>
        <v>119.89606818418655</v>
      </c>
      <c r="EG30" s="885">
        <f>+entero!EG82</f>
        <v>132.17812907100864</v>
      </c>
      <c r="EH30" s="473">
        <f>+entero!EH82</f>
        <v>19.422177058378836</v>
      </c>
      <c r="EI30" s="968">
        <f>+entero!EI82</f>
        <v>17.22496836016547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885">
        <f>+entero!EG83</f>
        <v>0</v>
      </c>
      <c r="EH31" s="473">
        <f>+entero!EH83</f>
        <v>0</v>
      </c>
      <c r="EI31" s="968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761">
        <f>+entero!EB84</f>
        <v>25460.456391558866</v>
      </c>
      <c r="EC32" s="885">
        <f>+entero!EC84</f>
        <v>25479.464459166724</v>
      </c>
      <c r="ED32" s="885">
        <f>+entero!ED84</f>
        <v>25486.079167465574</v>
      </c>
      <c r="EE32" s="885">
        <f>+entero!EE84</f>
        <v>25502.810720066169</v>
      </c>
      <c r="EF32" s="885">
        <f>+entero!EF84</f>
        <v>25536.134401131767</v>
      </c>
      <c r="EG32" s="885">
        <f>+entero!EG84</f>
        <v>25565.213687417458</v>
      </c>
      <c r="EH32" s="473">
        <f>+entero!EH84</f>
        <v>104.75729585859153</v>
      </c>
      <c r="EI32" s="968">
        <f>+entero!EI84</f>
        <v>0.41145097419903465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886">
        <f>+entero!EG85</f>
        <v>0</v>
      </c>
      <c r="EH33" s="263">
        <f>+entero!EH85</f>
        <v>0</v>
      </c>
      <c r="EI33" s="969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788">
        <f>+entero!EB86</f>
        <v>98.492533214574024</v>
      </c>
      <c r="EC34" s="889">
        <f>+entero!EC86</f>
        <v>98.497079800677582</v>
      </c>
      <c r="ED34" s="889">
        <f>+entero!ED86</f>
        <v>98.496883214731895</v>
      </c>
      <c r="EE34" s="889">
        <f>+entero!EE86</f>
        <v>98.498269516424386</v>
      </c>
      <c r="EF34" s="889">
        <f>+entero!EF86</f>
        <v>98.499812853922052</v>
      </c>
      <c r="EG34" s="889">
        <f>+entero!EG86</f>
        <v>98.50044570192793</v>
      </c>
      <c r="EH34" s="1057">
        <f>+entero!EH86</f>
        <v>7.9124873539058171E-3</v>
      </c>
      <c r="EI34" s="968">
        <f>+entero!EI86</f>
        <v>8.0335910709772307E-3</v>
      </c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08"/>
      <c r="EG35" s="784"/>
      <c r="EH35" s="856"/>
      <c r="EI35" s="855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  <c r="EG181" s="811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  <c r="EG182" s="811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  <c r="EG183" s="811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  <c r="EG184" s="811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  <c r="EG185" s="811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  <c r="EG186" s="811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  <c r="EG187" s="811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  <c r="EG188" s="811"/>
    </row>
  </sheetData>
  <mergeCells count="131"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C3:EG3"/>
    <mergeCell ref="DX3:DX4"/>
    <mergeCell ref="EA3:EA4"/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7" width="8.425781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9" t="str">
        <f>+entero!EB3</f>
        <v>Semana 3°</v>
      </c>
      <c r="EC3" s="1058" t="str">
        <f>+entero!EC3</f>
        <v>Semana 4°</v>
      </c>
      <c r="ED3" s="1059"/>
      <c r="EE3" s="1059"/>
      <c r="EF3" s="1059"/>
      <c r="EG3" s="1060"/>
      <c r="EH3" s="1081" t="s">
        <v>252</v>
      </c>
      <c r="EI3" s="1082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80"/>
      <c r="EA4" s="1080"/>
      <c r="EB4" s="1080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1">
        <v>7.5</v>
      </c>
      <c r="ED5" s="891">
        <v>7.5</v>
      </c>
      <c r="EE5" s="891">
        <v>7.5</v>
      </c>
      <c r="EF5" s="891">
        <v>7.5</v>
      </c>
      <c r="EG5" s="891">
        <v>7.5</v>
      </c>
      <c r="EH5" s="858">
        <v>7.5</v>
      </c>
      <c r="EI5" s="85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892">
        <f>+entero!EG88</f>
        <v>6.96</v>
      </c>
      <c r="EH6" s="985"/>
      <c r="EI6" s="893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892">
        <f>+entero!EG89</f>
        <v>6.86</v>
      </c>
      <c r="EH7" s="985"/>
      <c r="EI7" s="893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747">
        <f>+entero!EB90</f>
        <v>6.9734512905293435</v>
      </c>
      <c r="EC8" s="455">
        <f>+entero!EC90</f>
        <v>6.9779691297982041</v>
      </c>
      <c r="ED8" s="455">
        <f>+entero!ED90</f>
        <v>6.967060642369753</v>
      </c>
      <c r="EE8" s="455">
        <f>+entero!EE90</f>
        <v>6.9740450209218707</v>
      </c>
      <c r="EF8" s="455">
        <f>+entero!EF90</f>
        <v>6.9675451651529841</v>
      </c>
      <c r="EG8" s="455">
        <f>+entero!EG90</f>
        <v>6.9620137660827153</v>
      </c>
      <c r="EH8" s="1007">
        <f>+entero!EH90</f>
        <v>-1.1437524446628267E-2</v>
      </c>
      <c r="EI8" s="893">
        <f>+entero!EI90</f>
        <v>-0.16401526260263477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1010"/>
      <c r="EC9" s="269"/>
      <c r="ED9" s="269"/>
      <c r="EE9" s="269"/>
      <c r="EF9" s="269"/>
      <c r="EG9" s="269"/>
      <c r="EH9" s="831"/>
      <c r="EI9" s="894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743">
        <f>+entero!EB92</f>
        <v>2.3017699999999999</v>
      </c>
      <c r="EC10" s="892">
        <f>+entero!EC92</f>
        <v>2.3020100000000001</v>
      </c>
      <c r="ED10" s="892">
        <f>+entero!ED92</f>
        <v>2.3020900000000002</v>
      </c>
      <c r="EE10" s="892">
        <f>+entero!EE92</f>
        <v>2.3021699999999998</v>
      </c>
      <c r="EF10" s="892">
        <f>+entero!EF92</f>
        <v>2.3022499999999999</v>
      </c>
      <c r="EG10" s="892">
        <f>+entero!EG92</f>
        <v>2.30233</v>
      </c>
      <c r="EH10" s="1054">
        <f>+entero!EH92</f>
        <v>5.6000000000011596E-4</v>
      </c>
      <c r="EI10" s="893">
        <f>+entero!EI92</f>
        <v>2.432910325531612E-2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1010"/>
      <c r="EC11" s="269"/>
      <c r="ED11" s="269"/>
      <c r="EE11" s="269"/>
      <c r="EF11" s="269"/>
      <c r="EG11" s="269"/>
      <c r="EH11" s="947"/>
      <c r="EI11" s="932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  <c r="EG102" s="811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  <c r="EG103" s="811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  <c r="EG104" s="811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  <c r="EG105" s="811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</sheetData>
  <mergeCells count="131"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EB3:EB4"/>
    <mergeCell ref="DY3:DY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B12" sqref="E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7" width="8.140625" style="810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entero!CT3</f>
        <v xml:space="preserve">2016                         A  fines de Sep* </v>
      </c>
      <c r="CU3" s="1077" t="str">
        <f>entero!CU3</f>
        <v xml:space="preserve">2016                         A  fines de Oct* </v>
      </c>
      <c r="CV3" s="1077" t="str">
        <f>entero!CV3</f>
        <v xml:space="preserve">2016                         A  fines de Nov* </v>
      </c>
      <c r="CW3" s="1077" t="str">
        <f>entero!CW3</f>
        <v>2016                         A  fines de Dic* 15</v>
      </c>
      <c r="CX3" s="1077" t="str">
        <f>entero!CX3</f>
        <v xml:space="preserve">2017                         A  fines de Ene* </v>
      </c>
      <c r="CY3" s="1077" t="str">
        <f>entero!CY3</f>
        <v xml:space="preserve">2017                         A  fines de Feb* </v>
      </c>
      <c r="CZ3" s="1077" t="str">
        <f>entero!CZ3</f>
        <v xml:space="preserve">2017                         A  fines de Mar* </v>
      </c>
      <c r="DA3" s="1077" t="str">
        <f>entero!DA3</f>
        <v xml:space="preserve">2017                         A  fines de Abr* </v>
      </c>
      <c r="DB3" s="1077" t="str">
        <f>entero!DB3</f>
        <v xml:space="preserve">2017                         A  fines de May* </v>
      </c>
      <c r="DC3" s="1077" t="str">
        <f>entero!DC3</f>
        <v xml:space="preserve">2017                         A  fines de Jun* </v>
      </c>
      <c r="DD3" s="1077" t="str">
        <f>entero!DD3</f>
        <v xml:space="preserve">2017                         A  fines de Jul* </v>
      </c>
      <c r="DE3" s="1077" t="str">
        <f>entero!DE3</f>
        <v xml:space="preserve">2017                         A  fines de Ago* </v>
      </c>
      <c r="DF3" s="1077" t="str">
        <f>entero!DF3</f>
        <v xml:space="preserve">2017                         A  fines de Sep* </v>
      </c>
      <c r="DG3" s="1077" t="str">
        <f>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9" t="str">
        <f>+entero!EB3</f>
        <v>Semana 3°</v>
      </c>
      <c r="EC3" s="1058" t="str">
        <f>+entero!EC3</f>
        <v>Semana 4°</v>
      </c>
      <c r="ED3" s="1059"/>
      <c r="EE3" s="1059"/>
      <c r="EF3" s="1059"/>
      <c r="EG3" s="1060"/>
      <c r="EH3" s="1081" t="s">
        <v>252</v>
      </c>
      <c r="EI3" s="1082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87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80"/>
      <c r="EA4" s="1080"/>
      <c r="EB4" s="1080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81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81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81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81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717.80281260174411</v>
      </c>
      <c r="EA10" s="770">
        <f>+entero!EA95</f>
        <v>709.25510792829084</v>
      </c>
      <c r="EB10" s="770">
        <f>+entero!EB95</f>
        <v>703.84271005823905</v>
      </c>
      <c r="EC10" s="923">
        <f>+entero!EC95</f>
        <v>703.84271005823905</v>
      </c>
      <c r="ED10" s="923">
        <f>+entero!ED95</f>
        <v>703.84271005823905</v>
      </c>
      <c r="EE10" s="923">
        <f>+entero!EE95</f>
        <v>703.84271005823905</v>
      </c>
      <c r="EF10" s="923">
        <f>+entero!EF95</f>
        <v>703.84271005823905</v>
      </c>
      <c r="EG10" s="923">
        <f>+entero!EG95</f>
        <v>686.42249751872839</v>
      </c>
      <c r="EH10" s="863">
        <f>+entero!EH95</f>
        <v>-17.420212539510658</v>
      </c>
      <c r="EI10" s="970">
        <f>+entero!EI95</f>
        <v>-2.4750149842525548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</sheetData>
  <mergeCells count="131"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EB3:EB4"/>
    <mergeCell ref="AM3:AM4"/>
    <mergeCell ref="EC3:EG3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5" width="8" style="810" customWidth="1"/>
    <col min="136" max="136" width="8" style="168" customWidth="1"/>
    <col min="137" max="137" width="8" style="79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79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F2" s="165"/>
      <c r="EG2" s="798"/>
      <c r="EH2" s="165"/>
      <c r="EI2" s="165"/>
    </row>
    <row r="3" spans="1:139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9" t="str">
        <f>+entero!EB3</f>
        <v>Semana 3°</v>
      </c>
      <c r="EC3" s="1058" t="str">
        <f>+entero!EC3</f>
        <v>Semana 4°</v>
      </c>
      <c r="ED3" s="1059"/>
      <c r="EE3" s="1059"/>
      <c r="EF3" s="1059"/>
      <c r="EG3" s="1060"/>
      <c r="EH3" s="165"/>
      <c r="EI3" s="165"/>
    </row>
    <row r="4" spans="1:139" ht="24.75" customHeight="1" thickBot="1" x14ac:dyDescent="0.25">
      <c r="C4" s="16"/>
      <c r="D4" s="1087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8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88"/>
      <c r="EA4" s="1088"/>
      <c r="EB4" s="1088"/>
      <c r="EC4" s="1042">
        <f>+entero!EC4</f>
        <v>43605</v>
      </c>
      <c r="ED4" s="946">
        <f>+entero!ED4</f>
        <v>43606</v>
      </c>
      <c r="EE4" s="946">
        <f>+entero!EE4</f>
        <v>43607</v>
      </c>
      <c r="EF4" s="946">
        <f>+entero!EF4</f>
        <v>43608</v>
      </c>
      <c r="EG4" s="972">
        <f>+entero!EG4</f>
        <v>43609</v>
      </c>
      <c r="EH4" s="165"/>
      <c r="EI4" s="165"/>
    </row>
    <row r="5" spans="1:139" x14ac:dyDescent="0.2">
      <c r="A5" s="3"/>
      <c r="B5" s="107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51"/>
      <c r="EC5" s="19"/>
      <c r="ED5" s="30"/>
      <c r="EE5" s="30"/>
      <c r="EF5" s="30"/>
      <c r="EG5" s="1043"/>
      <c r="EH5" s="165"/>
      <c r="EI5" s="165"/>
    </row>
    <row r="6" spans="1:139" ht="12.75" hidden="1" customHeight="1" x14ac:dyDescent="0.2">
      <c r="A6" s="3"/>
      <c r="B6" s="107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461"/>
      <c r="EC6" s="1044"/>
      <c r="ED6" s="895"/>
      <c r="EE6" s="895"/>
      <c r="EF6" s="895"/>
      <c r="EG6" s="925"/>
      <c r="EH6" s="165"/>
      <c r="EI6" s="165"/>
    </row>
    <row r="7" spans="1:139" x14ac:dyDescent="0.2">
      <c r="A7" s="3"/>
      <c r="B7" s="107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11"/>
      <c r="EC7" s="1044"/>
      <c r="ED7" s="895"/>
      <c r="EE7" s="895"/>
      <c r="EF7" s="895"/>
      <c r="EG7" s="925"/>
      <c r="EH7" s="165"/>
      <c r="EI7" s="165"/>
    </row>
    <row r="8" spans="1:139" x14ac:dyDescent="0.2">
      <c r="A8" s="3"/>
      <c r="B8" s="107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11"/>
      <c r="EC8" s="1044"/>
      <c r="ED8" s="895"/>
      <c r="EE8" s="895"/>
      <c r="EF8" s="895"/>
      <c r="EG8" s="925"/>
      <c r="EH8" s="165"/>
      <c r="EI8" s="165"/>
    </row>
    <row r="9" spans="1:139" x14ac:dyDescent="0.2">
      <c r="A9" s="3"/>
      <c r="B9" s="107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11"/>
      <c r="EC9" s="1044"/>
      <c r="ED9" s="895"/>
      <c r="EE9" s="895"/>
      <c r="EF9" s="895"/>
      <c r="EG9" s="925"/>
      <c r="EH9" s="165"/>
      <c r="EI9" s="165"/>
    </row>
    <row r="10" spans="1:139" ht="12.75" hidden="1" customHeight="1" x14ac:dyDescent="0.2">
      <c r="A10" s="3"/>
      <c r="B10" s="107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11"/>
      <c r="EC10" s="1044"/>
      <c r="ED10" s="895"/>
      <c r="EE10" s="895"/>
      <c r="EF10" s="895"/>
      <c r="EG10" s="925"/>
      <c r="EH10" s="165"/>
      <c r="EI10" s="165"/>
    </row>
    <row r="11" spans="1:139" x14ac:dyDescent="0.2">
      <c r="A11" s="3"/>
      <c r="B11" s="107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11"/>
      <c r="EC11" s="1044"/>
      <c r="ED11" s="895"/>
      <c r="EE11" s="895"/>
      <c r="EF11" s="895"/>
      <c r="EG11" s="925"/>
      <c r="EH11" s="165"/>
      <c r="EI11" s="165"/>
    </row>
    <row r="12" spans="1:139" x14ac:dyDescent="0.2">
      <c r="A12" s="3"/>
      <c r="B12" s="107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11"/>
      <c r="EC12" s="1044"/>
      <c r="ED12" s="895"/>
      <c r="EE12" s="895"/>
      <c r="EF12" s="895"/>
      <c r="EG12" s="925"/>
      <c r="EH12" s="165"/>
      <c r="EI12" s="165"/>
    </row>
    <row r="13" spans="1:139" x14ac:dyDescent="0.2">
      <c r="A13" s="3"/>
      <c r="B13" s="107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11"/>
      <c r="EC13" s="1044"/>
      <c r="ED13" s="895"/>
      <c r="EE13" s="895"/>
      <c r="EF13" s="895"/>
      <c r="EG13" s="925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11"/>
      <c r="EC14" s="1044"/>
      <c r="ED14" s="895"/>
      <c r="EE14" s="895"/>
      <c r="EF14" s="895"/>
      <c r="EG14" s="925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11"/>
      <c r="EC15" s="1044"/>
      <c r="ED15" s="895"/>
      <c r="EE15" s="895"/>
      <c r="EF15" s="895"/>
      <c r="EG15" s="925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11"/>
      <c r="EC16" s="1044"/>
      <c r="ED16" s="895"/>
      <c r="EE16" s="895"/>
      <c r="EF16" s="895"/>
      <c r="EG16" s="925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12"/>
      <c r="EC17" s="1045"/>
      <c r="ED17" s="1041"/>
      <c r="EE17" s="1041"/>
      <c r="EF17" s="1041"/>
      <c r="EG17" s="931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455"/>
      <c r="EG18" s="894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4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7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32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798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798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798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798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798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798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798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798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798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798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DZ3:DZ4"/>
    <mergeCell ref="EC3:EG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bcb</cp:lastModifiedBy>
  <cp:lastPrinted>2017-12-20T20:56:27Z</cp:lastPrinted>
  <dcterms:created xsi:type="dcterms:W3CDTF">2002-08-27T17:11:09Z</dcterms:created>
  <dcterms:modified xsi:type="dcterms:W3CDTF">2019-05-31T13:33:30Z</dcterms:modified>
</cp:coreProperties>
</file>