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7 preciosytasas\2022\20220307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/>
  <c r="FH28" i="6"/>
  <c r="FH23" i="6"/>
  <c r="FH18" i="7"/>
  <c r="FH18" i="9"/>
  <c r="FH14" i="9"/>
  <c r="FH14" i="7" l="1"/>
  <c r="FH15" i="7"/>
  <c r="FF16" i="4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0" i="6"/>
  <c r="FO17" i="6"/>
  <c r="FO14" i="6"/>
  <c r="FO11" i="6"/>
  <c r="FO8" i="6"/>
  <c r="FO30" i="6" l="1"/>
  <c r="FO29" i="6"/>
  <c r="FO27" i="6"/>
  <c r="FO26" i="6"/>
  <c r="FO25" i="6"/>
  <c r="FO24" i="6"/>
  <c r="FN9" i="6" l="1"/>
  <c r="FO31" i="6"/>
  <c r="FN27" i="6" l="1"/>
  <c r="FM16" i="4" l="1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 l="1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18" i="7"/>
  <c r="FM15" i="7"/>
  <c r="FM23" i="6" l="1"/>
  <c r="FM28" i="6"/>
  <c r="FM18" i="9"/>
  <c r="FM14" i="9"/>
  <c r="FM14" i="7"/>
  <c r="FA9" i="5" l="1"/>
  <c r="FJ3" i="4" l="1"/>
  <c r="FL16" i="4"/>
  <c r="FK16" i="4"/>
  <c r="FJ16" i="4"/>
  <c r="FL15" i="4"/>
  <c r="FK15" i="4"/>
  <c r="FJ15" i="4"/>
  <c r="FG3" i="4"/>
  <c r="FJ3" i="10"/>
  <c r="FL10" i="10"/>
  <c r="FK10" i="10"/>
  <c r="FJ10" i="10"/>
  <c r="FG3" i="10"/>
  <c r="FJ3" i="5"/>
  <c r="FL10" i="5"/>
  <c r="FK10" i="5"/>
  <c r="FJ10" i="5"/>
  <c r="FL8" i="5"/>
  <c r="FK8" i="5"/>
  <c r="FJ8" i="5"/>
  <c r="FL7" i="5"/>
  <c r="FK7" i="5"/>
  <c r="FJ7" i="5"/>
  <c r="FG3" i="5"/>
  <c r="FJ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G3" i="6"/>
  <c r="FJ3" i="7"/>
  <c r="FG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J3" i="8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G3" i="8"/>
  <c r="FJ4" i="9"/>
  <c r="FG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L18" i="7"/>
  <c r="FK18" i="7"/>
  <c r="FK15" i="7"/>
  <c r="FJ15" i="7"/>
  <c r="FK14" i="9" l="1"/>
  <c r="FK23" i="6"/>
  <c r="FO23" i="6"/>
  <c r="FK18" i="9"/>
  <c r="FK28" i="6"/>
  <c r="FO28" i="6"/>
  <c r="FL14" i="9"/>
  <c r="FL14" i="7"/>
  <c r="FJ14" i="9"/>
  <c r="FN14" i="9"/>
  <c r="FJ18" i="9"/>
  <c r="FJ18" i="7"/>
  <c r="FJ28" i="6"/>
  <c r="FJ23" i="6"/>
  <c r="FL15" i="7"/>
  <c r="FL28" i="6"/>
  <c r="FL23" i="6"/>
  <c r="FL18" i="9"/>
  <c r="FK14" i="7"/>
  <c r="FO20" i="8"/>
  <c r="FJ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J4" i="6" l="1"/>
  <c r="FJ4" i="10"/>
  <c r="FJ4" i="8"/>
  <c r="FJ4" i="7"/>
  <c r="FJ4" i="5"/>
  <c r="FJ4" i="4"/>
  <c r="FJ5" i="9"/>
  <c r="FN10" i="8"/>
  <c r="FK4" i="10" l="1"/>
  <c r="FK4" i="8"/>
  <c r="FK4" i="6"/>
  <c r="FK4" i="7"/>
  <c r="FK4" i="5"/>
  <c r="FK4" i="4"/>
  <c r="FK5" i="9"/>
  <c r="FM4" i="4" l="1"/>
  <c r="FM4" i="5"/>
  <c r="FM4" i="7"/>
  <c r="FM4" i="10"/>
  <c r="FM4" i="6"/>
  <c r="FM5" i="9"/>
  <c r="FM4" i="8"/>
  <c r="FL4" i="8"/>
  <c r="FL4" i="7"/>
  <c r="FL4" i="5"/>
  <c r="FL4" i="4"/>
  <c r="FL5" i="9"/>
  <c r="FL4" i="10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G16" i="4" l="1"/>
  <c r="FG15" i="4"/>
  <c r="FG10" i="10"/>
  <c r="FG10" i="5"/>
  <c r="FG8" i="5"/>
  <c r="FG7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26" i="9" l="1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6" i="5"/>
  <c r="FG28" i="6"/>
  <c r="FG23" i="6"/>
  <c r="FG18" i="7"/>
  <c r="FG15" i="7"/>
  <c r="FG18" i="9"/>
  <c r="FG14" i="9"/>
  <c r="FG14" i="7" l="1"/>
  <c r="FG5" i="9" l="1"/>
  <c r="FG4" i="8"/>
  <c r="FG4" i="4"/>
  <c r="FG4" i="6"/>
  <c r="FG4" i="7"/>
  <c r="FG4" i="10"/>
  <c r="FG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<sst xmlns="http://schemas.openxmlformats.org/spreadsheetml/2006/main" count="471" uniqueCount="309">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</sst>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8"/>
  <sheetViews>
    <sheetView showGridLines="0" topLeftCell="B1" zoomScale="90" zoomScaleNormal="90" workbookViewId="0">
      <pane xSplit="123" ySplit="5" topLeftCell="DU24" activePane="bottomRight" state="frozen"/>
      <selection activeCell="B1" sqref="B1"/>
      <selection pane="topRight" activeCell="DU1" sqref="DU1"/>
      <selection pane="bottomLeft" activeCell="B6" sqref="B6"/>
      <selection pane="bottomRight" activeCell="EV38" sqref="EV3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3" width="7.85546875" style="148" customWidth="1"/>
    <col min="164" max="165" width="8.28515625" style="148" customWidth="1"/>
    <col min="166" max="169" width="7.85546875" style="148" customWidth="1"/>
    <col min="170" max="170" width="9" style="148" customWidth="1"/>
    <col min="171" max="171" width="10" style="148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1" ht="19.5" customHeight="1" x14ac:dyDescent="0.2">
      <c r="A3"/>
      <c r="C3" s="11"/>
      <c r="D3" s="1206" t="s">
        <v>95</v>
      </c>
      <c r="E3" s="1208" t="s">
        <v>76</v>
      </c>
      <c r="F3" s="1208" t="s">
        <v>78</v>
      </c>
      <c r="G3" s="1208" t="s">
        <v>79</v>
      </c>
      <c r="H3" s="1208" t="s">
        <v>80</v>
      </c>
      <c r="I3" s="1208" t="s">
        <v>216</v>
      </c>
      <c r="J3" s="1208" t="s">
        <v>82</v>
      </c>
      <c r="K3" s="1208" t="s">
        <v>84</v>
      </c>
      <c r="L3" s="1194" t="s">
        <v>85</v>
      </c>
      <c r="M3" s="1196" t="s">
        <v>86</v>
      </c>
      <c r="N3" s="1194" t="s">
        <v>87</v>
      </c>
      <c r="O3" s="1194" t="s">
        <v>88</v>
      </c>
      <c r="P3" s="1196" t="s">
        <v>89</v>
      </c>
      <c r="Q3" s="1194" t="s">
        <v>90</v>
      </c>
      <c r="R3" s="1194" t="s">
        <v>91</v>
      </c>
      <c r="S3" s="1194" t="s">
        <v>92</v>
      </c>
      <c r="T3" s="1194" t="s">
        <v>93</v>
      </c>
      <c r="U3" s="1194" t="s">
        <v>217</v>
      </c>
      <c r="V3" s="1194" t="s">
        <v>100</v>
      </c>
      <c r="W3" s="1194" t="s">
        <v>101</v>
      </c>
      <c r="X3" s="1194" t="s">
        <v>102</v>
      </c>
      <c r="Y3" s="1194" t="s">
        <v>103</v>
      </c>
      <c r="Z3" s="1194" t="s">
        <v>104</v>
      </c>
      <c r="AA3" s="1194" t="s">
        <v>105</v>
      </c>
      <c r="AB3" s="1194" t="s">
        <v>106</v>
      </c>
      <c r="AC3" s="1194" t="s">
        <v>107</v>
      </c>
      <c r="AD3" s="1194" t="s">
        <v>108</v>
      </c>
      <c r="AE3" s="1194" t="s">
        <v>109</v>
      </c>
      <c r="AF3" s="1194" t="s">
        <v>110</v>
      </c>
      <c r="AG3" s="1194" t="s">
        <v>218</v>
      </c>
      <c r="AH3" s="1194" t="s">
        <v>111</v>
      </c>
      <c r="AI3" s="1194" t="s">
        <v>112</v>
      </c>
      <c r="AJ3" s="1194" t="s">
        <v>113</v>
      </c>
      <c r="AK3" s="1194" t="s">
        <v>114</v>
      </c>
      <c r="AL3" s="1194" t="s">
        <v>115</v>
      </c>
      <c r="AM3" s="1194" t="s">
        <v>116</v>
      </c>
      <c r="AN3" s="1194" t="s">
        <v>117</v>
      </c>
      <c r="AO3" s="1194" t="s">
        <v>118</v>
      </c>
      <c r="AP3" s="1194" t="s">
        <v>119</v>
      </c>
      <c r="AQ3" s="1194" t="s">
        <v>120</v>
      </c>
      <c r="AR3" s="1194" t="s">
        <v>121</v>
      </c>
      <c r="AS3" s="1194" t="s">
        <v>219</v>
      </c>
      <c r="AT3" s="1194" t="s">
        <v>122</v>
      </c>
      <c r="AU3" s="1194" t="s">
        <v>123</v>
      </c>
      <c r="AV3" s="1196" t="s">
        <v>124</v>
      </c>
      <c r="AW3" s="1194" t="s">
        <v>125</v>
      </c>
      <c r="AX3" s="1194" t="s">
        <v>126</v>
      </c>
      <c r="AY3" s="1194" t="s">
        <v>127</v>
      </c>
      <c r="AZ3" s="1194" t="s">
        <v>128</v>
      </c>
      <c r="BA3" s="1194" t="s">
        <v>129</v>
      </c>
      <c r="BB3" s="1194" t="s">
        <v>134</v>
      </c>
      <c r="BC3" s="1194" t="s">
        <v>135</v>
      </c>
      <c r="BD3" s="1194" t="s">
        <v>136</v>
      </c>
      <c r="BE3" s="1194" t="s">
        <v>220</v>
      </c>
      <c r="BF3" s="1194" t="s">
        <v>137</v>
      </c>
      <c r="BG3" s="1194" t="s">
        <v>143</v>
      </c>
      <c r="BH3" s="1194" t="s">
        <v>144</v>
      </c>
      <c r="BI3" s="1194" t="s">
        <v>145</v>
      </c>
      <c r="BJ3" s="1194" t="s">
        <v>146</v>
      </c>
      <c r="BK3" s="1194" t="s">
        <v>148</v>
      </c>
      <c r="BL3" s="1196" t="s">
        <v>149</v>
      </c>
      <c r="BM3" s="1194" t="s">
        <v>150</v>
      </c>
      <c r="BN3" s="1194" t="s">
        <v>151</v>
      </c>
      <c r="BO3" s="1194" t="s">
        <v>152</v>
      </c>
      <c r="BP3" s="1194" t="s">
        <v>153</v>
      </c>
      <c r="BQ3" s="1194" t="s">
        <v>221</v>
      </c>
      <c r="BR3" s="1194" t="s">
        <v>154</v>
      </c>
      <c r="BS3" s="1200" t="s">
        <v>155</v>
      </c>
      <c r="BT3" s="1200" t="s">
        <v>156</v>
      </c>
      <c r="BU3" s="1198" t="s">
        <v>163</v>
      </c>
      <c r="BV3" s="1194" t="s">
        <v>164</v>
      </c>
      <c r="BW3" s="1194" t="s">
        <v>166</v>
      </c>
      <c r="BX3" s="1194" t="s">
        <v>167</v>
      </c>
      <c r="BY3" s="1194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4" t="s">
        <v>182</v>
      </c>
      <c r="CK3" s="1194" t="s">
        <v>183</v>
      </c>
      <c r="CL3" s="1194" t="s">
        <v>184</v>
      </c>
      <c r="CM3" s="1194" t="s">
        <v>185</v>
      </c>
      <c r="CN3" s="1194" t="s">
        <v>187</v>
      </c>
      <c r="CO3" s="1194" t="s">
        <v>223</v>
      </c>
      <c r="CP3" s="1194" t="s">
        <v>192</v>
      </c>
      <c r="CQ3" s="1194" t="s">
        <v>193</v>
      </c>
      <c r="CR3" s="1194" t="s">
        <v>194</v>
      </c>
      <c r="CS3" s="1194" t="s">
        <v>196</v>
      </c>
      <c r="CT3" s="1194" t="s">
        <v>197</v>
      </c>
      <c r="CU3" s="1194" t="s">
        <v>198</v>
      </c>
      <c r="CV3" s="1194" t="s">
        <v>199</v>
      </c>
      <c r="CW3" s="1194" t="s">
        <v>201</v>
      </c>
      <c r="CX3" s="1194" t="s">
        <v>202</v>
      </c>
      <c r="CY3" s="1194" t="s">
        <v>203</v>
      </c>
      <c r="CZ3" s="1194" t="s">
        <v>204</v>
      </c>
      <c r="DA3" s="1194" t="s">
        <v>230</v>
      </c>
      <c r="DB3" s="1194" t="s">
        <v>205</v>
      </c>
      <c r="DC3" s="1194" t="s">
        <v>206</v>
      </c>
      <c r="DD3" s="1194" t="s">
        <v>207</v>
      </c>
      <c r="DE3" s="1194" t="s">
        <v>208</v>
      </c>
      <c r="DF3" s="1194" t="s">
        <v>209</v>
      </c>
      <c r="DG3" s="1194" t="s">
        <v>213</v>
      </c>
      <c r="DH3" s="1194" t="s">
        <v>215</v>
      </c>
      <c r="DI3" s="1194" t="s">
        <v>226</v>
      </c>
      <c r="DJ3" s="1194" t="s">
        <v>231</v>
      </c>
      <c r="DK3" s="1194" t="s">
        <v>233</v>
      </c>
      <c r="DL3" s="1194" t="s">
        <v>234</v>
      </c>
      <c r="DM3" s="1194" t="s">
        <v>235</v>
      </c>
      <c r="DN3" s="1194" t="s">
        <v>236</v>
      </c>
      <c r="DO3" s="1194" t="s">
        <v>237</v>
      </c>
      <c r="DP3" s="1194" t="s">
        <v>238</v>
      </c>
      <c r="DQ3" s="1194" t="s">
        <v>239</v>
      </c>
      <c r="DR3" s="1194" t="s">
        <v>240</v>
      </c>
      <c r="DS3" s="1194" t="s">
        <v>241</v>
      </c>
      <c r="DT3" s="1194" t="s">
        <v>243</v>
      </c>
      <c r="DU3" s="1194" t="s">
        <v>244</v>
      </c>
      <c r="DV3" s="1194" t="s">
        <v>246</v>
      </c>
      <c r="DW3" s="1194" t="s">
        <v>247</v>
      </c>
      <c r="DX3" s="1194" t="s">
        <v>248</v>
      </c>
      <c r="DY3" s="1194" t="s">
        <v>249</v>
      </c>
      <c r="DZ3" s="1194" t="s">
        <v>250</v>
      </c>
      <c r="EA3" s="1194" t="s">
        <v>251</v>
      </c>
      <c r="EB3" s="1194" t="s">
        <v>252</v>
      </c>
      <c r="EC3" s="1194" t="s">
        <v>253</v>
      </c>
      <c r="ED3" s="1194" t="s">
        <v>254</v>
      </c>
      <c r="EE3" s="1194" t="s">
        <v>255</v>
      </c>
      <c r="EF3" s="1194" t="s">
        <v>256</v>
      </c>
      <c r="EG3" s="1194" t="s">
        <v>257</v>
      </c>
      <c r="EH3" s="1194" t="s">
        <v>258</v>
      </c>
      <c r="EI3" s="1194" t="s">
        <v>259</v>
      </c>
      <c r="EJ3" s="1194" t="s">
        <v>260</v>
      </c>
      <c r="EK3" s="1194" t="s">
        <v>261</v>
      </c>
      <c r="EL3" s="1194" t="s">
        <v>262</v>
      </c>
      <c r="EM3" s="1194" t="s">
        <v>263</v>
      </c>
      <c r="EN3" s="1194" t="s">
        <v>264</v>
      </c>
      <c r="EO3" s="1194" t="s">
        <v>265</v>
      </c>
      <c r="EP3" s="1194" t="s">
        <v>266</v>
      </c>
      <c r="EQ3" s="1194" t="s">
        <v>267</v>
      </c>
      <c r="ER3" s="1194" t="s">
        <v>270</v>
      </c>
      <c r="ES3" s="1194" t="s">
        <v>271</v>
      </c>
      <c r="ET3" s="1194" t="s">
        <v>283</v>
      </c>
      <c r="EU3" s="1194" t="s">
        <v>285</v>
      </c>
      <c r="EV3" s="1194" t="s">
        <v>287</v>
      </c>
      <c r="EW3" s="1194" t="s">
        <v>293</v>
      </c>
      <c r="EX3" s="1194" t="s">
        <v>297</v>
      </c>
      <c r="EY3" s="1194" t="s">
        <v>298</v>
      </c>
      <c r="EZ3" s="1194" t="s">
        <v>299</v>
      </c>
      <c r="FA3" s="1194" t="s">
        <v>301</v>
      </c>
      <c r="FB3" s="1194" t="s">
        <v>302</v>
      </c>
      <c r="FC3" s="1194" t="s">
        <v>303</v>
      </c>
      <c r="FD3" s="1194" t="s">
        <v>304</v>
      </c>
      <c r="FE3" s="1194" t="s">
        <v>305</v>
      </c>
      <c r="FF3" s="1194" t="s">
        <v>307</v>
      </c>
      <c r="FG3" s="1146" t="s">
        <v>284</v>
      </c>
      <c r="FH3" s="1185" t="s">
        <v>288</v>
      </c>
      <c r="FI3" s="1188" t="s">
        <v>300</v>
      </c>
      <c r="FJ3" s="1212" t="s">
        <v>308</v>
      </c>
      <c r="FK3" s="1213"/>
      <c r="FL3" s="1213"/>
      <c r="FM3" s="1213"/>
      <c r="FN3" s="1210" t="s">
        <v>286</v>
      </c>
      <c r="FO3" s="1211"/>
    </row>
    <row r="4" spans="1:171" ht="16.5" customHeight="1" x14ac:dyDescent="0.2">
      <c r="A4"/>
      <c r="C4" s="19"/>
      <c r="D4" s="1207"/>
      <c r="E4" s="1209"/>
      <c r="F4" s="1209"/>
      <c r="G4" s="1209"/>
      <c r="H4" s="1209"/>
      <c r="I4" s="1209"/>
      <c r="J4" s="1209"/>
      <c r="K4" s="1209"/>
      <c r="L4" s="1195"/>
      <c r="M4" s="1197"/>
      <c r="N4" s="1195"/>
      <c r="O4" s="1195"/>
      <c r="P4" s="1197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197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197"/>
      <c r="BM4" s="1195"/>
      <c r="BN4" s="1195"/>
      <c r="BO4" s="1195"/>
      <c r="BP4" s="1195"/>
      <c r="BQ4" s="1195"/>
      <c r="BR4" s="1195"/>
      <c r="BS4" s="1201"/>
      <c r="BT4" s="1201"/>
      <c r="BU4" s="1199"/>
      <c r="BV4" s="1195"/>
      <c r="BW4" s="1195"/>
      <c r="BX4" s="1195"/>
      <c r="BY4" s="1195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7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95"/>
      <c r="FF4" s="1195"/>
      <c r="FG4" s="1100">
        <v>44596</v>
      </c>
      <c r="FH4" s="1100">
        <v>44603</v>
      </c>
      <c r="FI4" s="1100">
        <v>44610</v>
      </c>
      <c r="FJ4" s="1160">
        <v>44613</v>
      </c>
      <c r="FK4" s="1159">
        <v>44614</v>
      </c>
      <c r="FL4" s="788">
        <v>44615</v>
      </c>
      <c r="FM4" s="1159">
        <v>44616</v>
      </c>
      <c r="FN4" s="869" t="s">
        <v>225</v>
      </c>
      <c r="FO4" s="1106" t="s">
        <v>169</v>
      </c>
    </row>
    <row r="5" spans="1:17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78"/>
      <c r="FK5" s="1079"/>
      <c r="FL5" s="1079"/>
      <c r="FM5" s="1079"/>
      <c r="FN5" s="1078"/>
      <c r="FO5" s="1107"/>
    </row>
    <row r="6" spans="1:17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1142"/>
      <c r="FH6" s="1142"/>
      <c r="FI6" s="1142"/>
      <c r="FJ6" s="887"/>
      <c r="FK6" s="789"/>
      <c r="FL6" s="789"/>
      <c r="FM6" s="789"/>
      <c r="FN6" s="812"/>
      <c r="FO6" s="110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4426.5994307599994</v>
      </c>
      <c r="FH7" s="540">
        <v>4473.4360465499994</v>
      </c>
      <c r="FI7" s="540">
        <v>4534.3865964199995</v>
      </c>
      <c r="FJ7" s="791">
        <v>4528.5409173300004</v>
      </c>
      <c r="FK7" s="357">
        <v>4471.78327386</v>
      </c>
      <c r="FL7" s="357">
        <v>4431.6802343099989</v>
      </c>
      <c r="FM7" s="357">
        <v>4455.1109501700003</v>
      </c>
      <c r="FN7" s="285">
        <v>-79.275646249999227</v>
      </c>
      <c r="FO7" s="1115">
        <v>-1.7483212903061496</v>
      </c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1336.2973251799999</v>
      </c>
      <c r="FH8" s="540">
        <v>1349.9501939499999</v>
      </c>
      <c r="FI8" s="540">
        <v>1313.77153277</v>
      </c>
      <c r="FJ8" s="791">
        <v>1312.41106188</v>
      </c>
      <c r="FK8" s="357">
        <v>1244.52449563</v>
      </c>
      <c r="FL8" s="357">
        <v>1208.3690852699999</v>
      </c>
      <c r="FM8" s="357">
        <v>1222.7031266699998</v>
      </c>
      <c r="FN8" s="285">
        <v>-91.068406100000175</v>
      </c>
      <c r="FO8" s="1115">
        <v>-6.9318297609926498</v>
      </c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558.23386682</v>
      </c>
      <c r="FH9" s="540">
        <v>560.03614778999997</v>
      </c>
      <c r="FI9" s="540">
        <v>559.72100977999992</v>
      </c>
      <c r="FJ9" s="791">
        <v>559.76887884000007</v>
      </c>
      <c r="FK9" s="357">
        <v>559.76887884000007</v>
      </c>
      <c r="FL9" s="357">
        <v>559.29816636999999</v>
      </c>
      <c r="FM9" s="357">
        <v>559.43778448</v>
      </c>
      <c r="FN9" s="797">
        <v>-0.28322529999991275</v>
      </c>
      <c r="FO9" s="1116">
        <v>-5.0601155763517848E-2</v>
      </c>
    </row>
    <row r="10" spans="1:171" ht="12.75" customHeight="1" x14ac:dyDescent="0.2">
      <c r="C10" s="49"/>
      <c r="D10" s="71" t="s">
        <v>74</v>
      </c>
      <c r="E10" s="203">
        <v>794.46373916000005</v>
      </c>
      <c r="F10" s="1184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2495.6506433700001</v>
      </c>
      <c r="FH10" s="540">
        <v>2526.9126868099997</v>
      </c>
      <c r="FI10" s="540">
        <v>2624.3775956199997</v>
      </c>
      <c r="FJ10" s="791">
        <v>2619.8413953599998</v>
      </c>
      <c r="FK10" s="357">
        <v>2630.97031814</v>
      </c>
      <c r="FL10" s="357">
        <v>2627.5241109200001</v>
      </c>
      <c r="FM10" s="357">
        <v>2636.4720585199998</v>
      </c>
      <c r="FN10" s="285">
        <v>12.094462900000053</v>
      </c>
      <c r="FO10" s="1116">
        <v>0.46085071447741799</v>
      </c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36.417595390000002</v>
      </c>
      <c r="FH11" s="540">
        <v>36.537017999999996</v>
      </c>
      <c r="FI11" s="540">
        <v>36.516458250000007</v>
      </c>
      <c r="FJ11" s="791">
        <v>36.519581250000002</v>
      </c>
      <c r="FK11" s="357">
        <v>36.519581250000002</v>
      </c>
      <c r="FL11" s="357">
        <v>36.488871750000001</v>
      </c>
      <c r="FM11" s="357">
        <v>36.497980499999997</v>
      </c>
      <c r="FN11" s="916">
        <v>-1.8477750000009507E-2</v>
      </c>
      <c r="FO11" s="1116">
        <v>-5.0601155986998013E-2</v>
      </c>
    </row>
    <row r="12" spans="1:17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4426.5974747999999</v>
      </c>
      <c r="FH12" s="540">
        <v>4473.4360455999986</v>
      </c>
      <c r="FI12" s="540">
        <v>4534.3865954699995</v>
      </c>
      <c r="FJ12" s="791">
        <v>4528.5409163800005</v>
      </c>
      <c r="FK12" s="357">
        <v>4471.7832729100001</v>
      </c>
      <c r="FL12" s="357">
        <v>4431.680233359999</v>
      </c>
      <c r="FM12" s="357">
        <v>4455.1109492199994</v>
      </c>
      <c r="FN12" s="285">
        <v>-79.275646250000136</v>
      </c>
      <c r="FO12" s="1115">
        <v>-1.7483212906724606</v>
      </c>
    </row>
    <row r="13" spans="1:17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1318.8581852827983</v>
      </c>
      <c r="FH13" s="540">
        <v>1325.9866703965008</v>
      </c>
      <c r="FI13" s="540">
        <v>1327.9690075801743</v>
      </c>
      <c r="FJ13" s="791">
        <v>1308.3142708571427</v>
      </c>
      <c r="FK13" s="357">
        <v>1349.8154881880464</v>
      </c>
      <c r="FL13" s="357">
        <v>1357.808674677842</v>
      </c>
      <c r="FM13" s="357">
        <v>1360.7031981516031</v>
      </c>
      <c r="FN13" s="285">
        <v>32.734190571428826</v>
      </c>
      <c r="FO13" s="1115">
        <v>2.4649815157265667</v>
      </c>
    </row>
    <row r="14" spans="1:17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421.09970553000005</v>
      </c>
      <c r="FH14" s="540">
        <v>422.87158841999985</v>
      </c>
      <c r="FI14" s="540">
        <v>422.72459774999982</v>
      </c>
      <c r="FJ14" s="791">
        <v>422.73337436999992</v>
      </c>
      <c r="FK14" s="357">
        <v>422.15220453999996</v>
      </c>
      <c r="FL14" s="357">
        <v>422.14062302999997</v>
      </c>
      <c r="FM14" s="357">
        <v>422.1468832999999</v>
      </c>
      <c r="FN14" s="285">
        <v>-0.57771444999991672</v>
      </c>
      <c r="FO14" s="1116">
        <v>-0.13666449813303228</v>
      </c>
    </row>
    <row r="15" spans="1:17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791">
        <v>0</v>
      </c>
      <c r="FK15" s="357">
        <v>0</v>
      </c>
      <c r="FL15" s="357">
        <v>0</v>
      </c>
      <c r="FM15" s="357">
        <v>0</v>
      </c>
      <c r="FN15" s="948"/>
      <c r="FO15" s="1109"/>
    </row>
    <row r="16" spans="1:171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21.599651099999999</v>
      </c>
      <c r="FH16" s="540">
        <v>21.591026339999999</v>
      </c>
      <c r="FI16" s="540">
        <v>21.594019409999998</v>
      </c>
      <c r="FJ16" s="791">
        <v>21.59500061</v>
      </c>
      <c r="FK16" s="357">
        <v>21.59560956</v>
      </c>
      <c r="FL16" s="357">
        <v>21.59446311</v>
      </c>
      <c r="FM16" s="357">
        <v>21.594979779999999</v>
      </c>
      <c r="FN16" s="919"/>
      <c r="FO16" s="987"/>
    </row>
    <row r="17" spans="1:171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791">
        <v>0</v>
      </c>
      <c r="FK17" s="357">
        <v>0</v>
      </c>
      <c r="FL17" s="357">
        <v>0</v>
      </c>
      <c r="FM17" s="357">
        <v>0</v>
      </c>
      <c r="FN17" s="909"/>
      <c r="FO17" s="1110"/>
    </row>
    <row r="18" spans="1:17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5767.0553111827985</v>
      </c>
      <c r="FH18" s="540">
        <v>5821.0137423364995</v>
      </c>
      <c r="FI18" s="540">
        <v>5883.9496224601744</v>
      </c>
      <c r="FJ18" s="791">
        <v>5858.4501878471428</v>
      </c>
      <c r="FK18" s="357">
        <v>5843.1943706580469</v>
      </c>
      <c r="FL18" s="357">
        <v>5811.0833711478408</v>
      </c>
      <c r="FM18" s="357">
        <v>5837.4091271516027</v>
      </c>
      <c r="FN18" s="285">
        <v>-46.540495308571735</v>
      </c>
      <c r="FO18" s="1115">
        <v>-0.79097372164638624</v>
      </c>
    </row>
    <row r="19" spans="1:17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0">
        <v>2</v>
      </c>
      <c r="FH19" s="540">
        <v>0</v>
      </c>
      <c r="FI19" s="540">
        <v>0</v>
      </c>
      <c r="FJ19" s="791">
        <v>0</v>
      </c>
      <c r="FK19" s="749">
        <v>0.1</v>
      </c>
      <c r="FL19" s="357">
        <v>0</v>
      </c>
      <c r="FM19" s="357">
        <v>0</v>
      </c>
      <c r="FN19" s="797"/>
      <c r="FO19" s="1129"/>
    </row>
    <row r="20" spans="1:17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0">
        <v>0</v>
      </c>
      <c r="FJ20" s="791">
        <v>0</v>
      </c>
      <c r="FK20" s="357">
        <v>0</v>
      </c>
      <c r="FL20" s="357">
        <v>0</v>
      </c>
      <c r="FM20" s="357">
        <v>0</v>
      </c>
      <c r="FN20" s="909"/>
      <c r="FO20" s="987"/>
    </row>
    <row r="21" spans="1:17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35</v>
      </c>
      <c r="FH21" s="540">
        <v>26.5</v>
      </c>
      <c r="FI21" s="540">
        <v>37.1</v>
      </c>
      <c r="FJ21" s="791">
        <v>2.5</v>
      </c>
      <c r="FK21" s="357">
        <v>12</v>
      </c>
      <c r="FL21" s="357">
        <v>20</v>
      </c>
      <c r="FM21" s="357">
        <v>0</v>
      </c>
      <c r="FN21" s="285"/>
      <c r="FO21" s="1072"/>
    </row>
    <row r="22" spans="1:17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0</v>
      </c>
      <c r="FH22" s="540">
        <v>1.6</v>
      </c>
      <c r="FI22" s="540">
        <v>1.7999999999999998</v>
      </c>
      <c r="FJ22" s="791">
        <v>0</v>
      </c>
      <c r="FK22" s="749">
        <v>0.5</v>
      </c>
      <c r="FL22" s="357">
        <v>0</v>
      </c>
      <c r="FM22" s="749">
        <v>0.3</v>
      </c>
      <c r="FN22" s="916"/>
      <c r="FO22" s="1020"/>
    </row>
    <row r="23" spans="1:17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791">
        <v>0</v>
      </c>
      <c r="FK23" s="357">
        <v>0</v>
      </c>
      <c r="FL23" s="357">
        <v>0</v>
      </c>
      <c r="FM23" s="357">
        <v>0</v>
      </c>
      <c r="FN23" s="985"/>
      <c r="FO23" s="980"/>
    </row>
    <row r="24" spans="1:17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791">
        <v>0</v>
      </c>
      <c r="FK24" s="357">
        <v>0</v>
      </c>
      <c r="FL24" s="357">
        <v>0</v>
      </c>
      <c r="FM24" s="357">
        <v>0</v>
      </c>
      <c r="FN24" s="962"/>
      <c r="FO24" s="980"/>
    </row>
    <row r="25" spans="1:17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35.99</v>
      </c>
      <c r="FH25" s="540">
        <v>96.1</v>
      </c>
      <c r="FI25" s="540">
        <v>89</v>
      </c>
      <c r="FJ25" s="791">
        <v>0</v>
      </c>
      <c r="FK25" s="357">
        <v>3.96</v>
      </c>
      <c r="FL25" s="357">
        <v>0</v>
      </c>
      <c r="FM25" s="357">
        <v>11</v>
      </c>
      <c r="FN25" s="285">
        <v>-74.039999999999992</v>
      </c>
      <c r="FO25" s="1181">
        <v>-83.19101123595506</v>
      </c>
    </row>
    <row r="26" spans="1:17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30">
        <v>118.784302</v>
      </c>
      <c r="FA26" s="1130">
        <v>182.73726399999998</v>
      </c>
      <c r="FB26" s="1130">
        <v>138.78463100000002</v>
      </c>
      <c r="FC26" s="1130">
        <v>109.16564399999999</v>
      </c>
      <c r="FD26" s="1130">
        <v>140.91389599999999</v>
      </c>
      <c r="FE26" s="1130">
        <v>131.12430599999999</v>
      </c>
      <c r="FF26" s="1130">
        <v>193.00920037</v>
      </c>
      <c r="FG26" s="540">
        <v>14.1777</v>
      </c>
      <c r="FH26" s="540">
        <v>60</v>
      </c>
      <c r="FI26" s="540">
        <v>36.179612000000006</v>
      </c>
      <c r="FJ26" s="1161">
        <v>0</v>
      </c>
      <c r="FK26" s="982">
        <v>8</v>
      </c>
      <c r="FL26" s="982">
        <v>27.5</v>
      </c>
      <c r="FM26" s="982">
        <v>5</v>
      </c>
      <c r="FN26" s="1102">
        <v>4.3203879999999941</v>
      </c>
      <c r="FO26" s="1181">
        <v>11.941498985671807</v>
      </c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1"/>
      <c r="FA27" s="1131"/>
      <c r="FB27" s="1131"/>
      <c r="FC27" s="1131"/>
      <c r="FD27" s="1131"/>
      <c r="FE27" s="1131"/>
      <c r="FF27" s="1131"/>
      <c r="FG27" s="968"/>
      <c r="FH27" s="968"/>
      <c r="FI27" s="968"/>
      <c r="FJ27" s="1162"/>
      <c r="FK27" s="1101"/>
      <c r="FL27" s="1101"/>
      <c r="FM27" s="878"/>
      <c r="FN27" s="1045"/>
      <c r="FO27" s="890"/>
    </row>
    <row r="28" spans="1:171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96835.565041169539</v>
      </c>
      <c r="FH28" s="536">
        <v>96757.900554295396</v>
      </c>
      <c r="FI28" s="536">
        <v>95853.317035004045</v>
      </c>
      <c r="FJ28" s="849">
        <v>95551.293759400243</v>
      </c>
      <c r="FK28" s="561">
        <v>94926.161363107298</v>
      </c>
      <c r="FL28" s="561">
        <v>94617.170367091952</v>
      </c>
      <c r="FM28" s="561">
        <v>94414.773787648839</v>
      </c>
      <c r="FN28" s="285">
        <v>-1438.5432473552064</v>
      </c>
      <c r="FO28" s="1115">
        <v>-1.5007756558178098</v>
      </c>
    </row>
    <row r="29" spans="1:171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55340.688630600001</v>
      </c>
      <c r="FH29" s="536">
        <v>55294.214120500001</v>
      </c>
      <c r="FI29" s="536">
        <v>54954.983842099995</v>
      </c>
      <c r="FJ29" s="849">
        <v>54878.393714599995</v>
      </c>
      <c r="FK29" s="561">
        <v>54823.9328886</v>
      </c>
      <c r="FL29" s="561">
        <v>54774.8022881</v>
      </c>
      <c r="FM29" s="561">
        <v>54697.066417599999</v>
      </c>
      <c r="FN29" s="285">
        <v>-257.91742449999583</v>
      </c>
      <c r="FO29" s="1116">
        <v>-0.46932490279873407</v>
      </c>
    </row>
    <row r="30" spans="1:171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24974.229953326532</v>
      </c>
      <c r="FH30" s="536">
        <v>24606.442847528444</v>
      </c>
      <c r="FI30" s="536">
        <v>23849.09179694096</v>
      </c>
      <c r="FJ30" s="849">
        <v>23812.603028071619</v>
      </c>
      <c r="FK30" s="561">
        <v>24147.499636240227</v>
      </c>
      <c r="FL30" s="561">
        <v>24373.475887026576</v>
      </c>
      <c r="FM30" s="561">
        <v>24135.005305701499</v>
      </c>
      <c r="FN30" s="285">
        <v>285.91350876053912</v>
      </c>
      <c r="FO30" s="1115">
        <v>1.1988444306177406</v>
      </c>
    </row>
    <row r="31" spans="1:171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63926.785692465564</v>
      </c>
      <c r="FH31" s="536">
        <v>63458.141248795255</v>
      </c>
      <c r="FI31" s="536">
        <v>62075.222549897881</v>
      </c>
      <c r="FJ31" s="849">
        <v>61760.699922170686</v>
      </c>
      <c r="FK31" s="561">
        <v>61694.382046359155</v>
      </c>
      <c r="FL31" s="561">
        <v>61578.66269183081</v>
      </c>
      <c r="FM31" s="561">
        <v>61874.336806826475</v>
      </c>
      <c r="FN31" s="285">
        <v>-200.88574307140516</v>
      </c>
      <c r="FO31" s="1116">
        <v>-0.32361662966238636</v>
      </c>
    </row>
    <row r="32" spans="1:171" s="785" customFormat="1" x14ac:dyDescent="0.2">
      <c r="A32" s="170"/>
      <c r="B32" s="120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98376.60923970757</v>
      </c>
      <c r="FH32" s="536">
        <v>98190.334267678321</v>
      </c>
      <c r="FI32" s="536">
        <v>98232.485779479233</v>
      </c>
      <c r="FJ32" s="849">
        <v>98232.511372883906</v>
      </c>
      <c r="FK32" s="561">
        <v>98232.545244025474</v>
      </c>
      <c r="FL32" s="561">
        <v>98232.567412807024</v>
      </c>
      <c r="FM32" s="561">
        <v>98232.621601928593</v>
      </c>
      <c r="FN32" s="797">
        <v>0.13582244935969356</v>
      </c>
      <c r="FO32" s="1115">
        <v>1.3826632633994371E-4</v>
      </c>
    </row>
    <row r="33" spans="1:171" s="785" customFormat="1" x14ac:dyDescent="0.2">
      <c r="A33" s="170"/>
      <c r="B33" s="120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-34449.823547242013</v>
      </c>
      <c r="FH33" s="536">
        <v>-34732.193018883074</v>
      </c>
      <c r="FI33" s="536">
        <v>-36157.263229581346</v>
      </c>
      <c r="FJ33" s="849">
        <v>-36471.81145071322</v>
      </c>
      <c r="FK33" s="561">
        <v>-36538.163197666312</v>
      </c>
      <c r="FL33" s="561">
        <v>-36653.904720976207</v>
      </c>
      <c r="FM33" s="561">
        <v>-36358.284795102103</v>
      </c>
      <c r="FN33" s="285">
        <v>-201.02156552075758</v>
      </c>
      <c r="FO33" s="1115">
        <v>-0.55596454920928795</v>
      </c>
    </row>
    <row r="34" spans="1:171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22019.557454827998</v>
      </c>
      <c r="FH34" s="536">
        <v>22142.574239209996</v>
      </c>
      <c r="FI34" s="536">
        <v>22800.839546567993</v>
      </c>
      <c r="FJ34" s="849">
        <v>22839.729638479599</v>
      </c>
      <c r="FK34" s="561">
        <v>22729.951412008399</v>
      </c>
      <c r="FL34" s="561">
        <v>22723.626166732996</v>
      </c>
      <c r="FM34" s="561">
        <v>22342.639523773396</v>
      </c>
      <c r="FN34" s="285">
        <v>-458.20002279459732</v>
      </c>
      <c r="FO34" s="1115">
        <v>-2.0095752257664832</v>
      </c>
    </row>
    <row r="35" spans="1:171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852"/>
      <c r="FK35" s="533"/>
      <c r="FL35" s="533"/>
      <c r="FM35" s="533"/>
      <c r="FN35" s="891"/>
      <c r="FO35" s="1111"/>
    </row>
    <row r="36" spans="1:171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84093.206648264109</v>
      </c>
      <c r="FH36" s="536">
        <v>83953.204374174107</v>
      </c>
      <c r="FI36" s="536">
        <v>82916.431919324095</v>
      </c>
      <c r="FJ36" s="849">
        <v>83128.799034434109</v>
      </c>
      <c r="FK36" s="561">
        <v>83170.404226984116</v>
      </c>
      <c r="FL36" s="561">
        <v>83249.8227536841</v>
      </c>
      <c r="FM36" s="561">
        <v>83446.346849374109</v>
      </c>
      <c r="FN36" s="285">
        <v>529.91493005001394</v>
      </c>
      <c r="FO36" s="1115">
        <v>0.6390951923324556</v>
      </c>
    </row>
    <row r="37" spans="1:171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150035.55485662539</v>
      </c>
      <c r="FH37" s="536">
        <v>149085.26505882535</v>
      </c>
      <c r="FI37" s="536">
        <v>147123.85706495537</v>
      </c>
      <c r="FJ37" s="849">
        <v>146815.60745992535</v>
      </c>
      <c r="FK37" s="561">
        <v>146925.33752586541</v>
      </c>
      <c r="FL37" s="561">
        <v>147007.50785352537</v>
      </c>
      <c r="FM37" s="561">
        <v>147263.39046119541</v>
      </c>
      <c r="FN37" s="285">
        <v>139.53339624003274</v>
      </c>
      <c r="FO37" s="1116">
        <v>9.4840768196029934E-2</v>
      </c>
    </row>
    <row r="38" spans="1:171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258876.24633223296</v>
      </c>
      <c r="FH38" s="536">
        <v>258128.09048130293</v>
      </c>
      <c r="FI38" s="536">
        <v>256179.79609371291</v>
      </c>
      <c r="FJ38" s="849">
        <v>255788.79184565292</v>
      </c>
      <c r="FK38" s="561">
        <v>255979.73453113297</v>
      </c>
      <c r="FL38" s="561">
        <v>256045.01555173294</v>
      </c>
      <c r="FM38" s="561">
        <v>256375.11198440302</v>
      </c>
      <c r="FN38" s="285">
        <v>195.31589069010806</v>
      </c>
      <c r="FO38" s="1116">
        <v>7.6241723066505881E-2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2"/>
      <c r="FA39" s="1132"/>
      <c r="FB39" s="1132"/>
      <c r="FC39" s="1132"/>
      <c r="FD39" s="1132"/>
      <c r="FE39" s="1132"/>
      <c r="FF39" s="1132"/>
      <c r="FG39" s="1132"/>
      <c r="FH39" s="1132"/>
      <c r="FI39" s="1132"/>
      <c r="FJ39" s="1163"/>
      <c r="FK39" s="1069"/>
      <c r="FL39" s="1069"/>
      <c r="FM39" s="1069"/>
      <c r="FN39" s="891"/>
      <c r="FO39" s="1112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89.223568948470572</v>
      </c>
      <c r="FH40" s="970">
        <v>89.328470828200622</v>
      </c>
      <c r="FI40" s="970">
        <v>89.155071722587408</v>
      </c>
      <c r="FJ40" s="963">
        <v>89.135540421317444</v>
      </c>
      <c r="FK40" s="1022">
        <v>89.093790517868612</v>
      </c>
      <c r="FL40" s="1022">
        <v>89.170012727815262</v>
      </c>
      <c r="FM40" s="1022">
        <v>89.205928643192721</v>
      </c>
      <c r="FN40" s="292">
        <v>5.0856920605312439E-2</v>
      </c>
      <c r="FO40" s="1182">
        <v>5.7043216524526499E-2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85.668361365649858</v>
      </c>
      <c r="FH41" s="970">
        <v>85.660830168891195</v>
      </c>
      <c r="FI41" s="970">
        <v>85.462307299977383</v>
      </c>
      <c r="FJ41" s="963">
        <v>85.42822034089032</v>
      </c>
      <c r="FK41" s="1022">
        <v>85.41764860279325</v>
      </c>
      <c r="FL41" s="1022">
        <v>85.440354897914517</v>
      </c>
      <c r="FM41" s="1022">
        <v>85.474033781674692</v>
      </c>
      <c r="FN41" s="155">
        <v>1.1726481697309055E-2</v>
      </c>
      <c r="FO41" s="1191">
        <v>1.372123228097325E-2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3">
        <v>87.726868955659285</v>
      </c>
      <c r="FA42" s="1133">
        <v>87.753407460526148</v>
      </c>
      <c r="FB42" s="1133">
        <v>87.789497644075183</v>
      </c>
      <c r="FC42" s="1133">
        <v>87.844963678587092</v>
      </c>
      <c r="FD42" s="1133">
        <v>88.057088738362594</v>
      </c>
      <c r="FE42" s="1133">
        <v>88.410422804158699</v>
      </c>
      <c r="FF42" s="1133">
        <v>88.250833706533314</v>
      </c>
      <c r="FG42" s="1133">
        <v>88.239456323853062</v>
      </c>
      <c r="FH42" s="1133">
        <v>88.246598384789294</v>
      </c>
      <c r="FI42" s="1133">
        <v>88.151272439100481</v>
      </c>
      <c r="FJ42" s="1164">
        <v>88.13594051811161</v>
      </c>
      <c r="FK42" s="639">
        <v>88.132864133993607</v>
      </c>
      <c r="FL42" s="639">
        <v>88.147857438962518</v>
      </c>
      <c r="FM42" s="639">
        <v>88.170792211493193</v>
      </c>
      <c r="FN42" s="1192">
        <v>1.9519772392712298E-2</v>
      </c>
      <c r="FO42" s="1193">
        <v>2.214349475919089E-2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854"/>
      <c r="FK43" s="593"/>
      <c r="FL43" s="593"/>
      <c r="FM43" s="593"/>
      <c r="FN43" s="892"/>
      <c r="FO43" s="1114"/>
    </row>
    <row r="44" spans="1:171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4">
        <v>4568.5674927113687</v>
      </c>
      <c r="FA44" s="1134">
        <v>4635.1692419825058</v>
      </c>
      <c r="FB44" s="1134">
        <v>4678.1913994169081</v>
      </c>
      <c r="FC44" s="1134">
        <v>4977.7804664723026</v>
      </c>
      <c r="FD44" s="1134">
        <v>5198.1158892128278</v>
      </c>
      <c r="FE44" s="1134">
        <v>5233.0721574344025</v>
      </c>
      <c r="FF44" s="1134">
        <v>5375.7360058309032</v>
      </c>
      <c r="FG44" s="1134">
        <v>5414.1670553935855</v>
      </c>
      <c r="FH44" s="1134">
        <v>5453.1479591836733</v>
      </c>
      <c r="FI44" s="1134">
        <v>5499.0190962099123</v>
      </c>
      <c r="FJ44" s="519">
        <v>5499.0190962099123</v>
      </c>
      <c r="FK44" s="520">
        <v>5499.0190962099123</v>
      </c>
      <c r="FL44" s="520">
        <v>5499.0190962099123</v>
      </c>
      <c r="FM44" s="520">
        <v>5499.0190962099123</v>
      </c>
      <c r="FN44" s="285"/>
      <c r="FO44" s="1115"/>
    </row>
    <row r="45" spans="1:171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4">
        <v>4552.2686588921279</v>
      </c>
      <c r="FA45" s="1134">
        <v>4625.1549562682212</v>
      </c>
      <c r="FB45" s="1134">
        <v>4668.8867346938769</v>
      </c>
      <c r="FC45" s="1134">
        <v>4966.1167638483967</v>
      </c>
      <c r="FD45" s="1134">
        <v>5183.3177842565601</v>
      </c>
      <c r="FE45" s="1134">
        <v>5199.3527696793008</v>
      </c>
      <c r="FF45" s="1134">
        <v>5330.5481049562686</v>
      </c>
      <c r="FG45" s="1134">
        <v>5366.9912536443153</v>
      </c>
      <c r="FH45" s="1134">
        <v>5403.434402332362</v>
      </c>
      <c r="FI45" s="1134">
        <v>5447.1661807580176</v>
      </c>
      <c r="FJ45" s="519">
        <v>5447.1661807580176</v>
      </c>
      <c r="FK45" s="520">
        <v>5447.1661807580176</v>
      </c>
      <c r="FL45" s="520">
        <v>5447.1661807580176</v>
      </c>
      <c r="FM45" s="520">
        <v>5447.1661807580176</v>
      </c>
      <c r="FN45" s="916"/>
      <c r="FO45" s="987"/>
    </row>
    <row r="46" spans="1:171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4">
        <v>31228.562999999998</v>
      </c>
      <c r="FA46" s="1134">
        <v>31728.562999999998</v>
      </c>
      <c r="FB46" s="1134">
        <v>32028.562999999998</v>
      </c>
      <c r="FC46" s="1134">
        <v>34067.561000000002</v>
      </c>
      <c r="FD46" s="1134">
        <v>35557.560000000005</v>
      </c>
      <c r="FE46" s="1134">
        <v>35667.560000000005</v>
      </c>
      <c r="FF46" s="1134">
        <v>36567.560000000005</v>
      </c>
      <c r="FG46" s="1134">
        <v>36817.560000000005</v>
      </c>
      <c r="FH46" s="1134">
        <v>37067.560000000005</v>
      </c>
      <c r="FI46" s="1134">
        <v>37367.560000000005</v>
      </c>
      <c r="FJ46" s="519">
        <v>37367.560000000005</v>
      </c>
      <c r="FK46" s="520">
        <v>37367.560000000005</v>
      </c>
      <c r="FL46" s="520">
        <v>37367.560000000005</v>
      </c>
      <c r="FM46" s="520">
        <v>37367.560000000005</v>
      </c>
      <c r="FN46" s="919"/>
      <c r="FO46" s="987"/>
    </row>
    <row r="47" spans="1:171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4">
        <v>0</v>
      </c>
      <c r="FA47" s="1134">
        <v>0</v>
      </c>
      <c r="FB47" s="1134">
        <v>0</v>
      </c>
      <c r="FC47" s="1134">
        <v>0</v>
      </c>
      <c r="FD47" s="1134">
        <v>0</v>
      </c>
      <c r="FE47" s="1134">
        <v>0</v>
      </c>
      <c r="FF47" s="1134">
        <v>0</v>
      </c>
      <c r="FG47" s="1134">
        <v>0</v>
      </c>
      <c r="FH47" s="1134">
        <v>0</v>
      </c>
      <c r="FI47" s="1134">
        <v>0</v>
      </c>
      <c r="FJ47" s="519">
        <v>0</v>
      </c>
      <c r="FK47" s="520">
        <v>0</v>
      </c>
      <c r="FL47" s="520">
        <v>0</v>
      </c>
      <c r="FM47" s="520">
        <v>0</v>
      </c>
      <c r="FN47" s="919"/>
      <c r="FO47" s="987"/>
    </row>
    <row r="48" spans="1:171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4">
        <v>16.298833819241207</v>
      </c>
      <c r="FA48" s="1134">
        <v>10.014285714284938</v>
      </c>
      <c r="FB48" s="1134">
        <v>9.3046647230312924</v>
      </c>
      <c r="FC48" s="1134">
        <v>11.663702623905928</v>
      </c>
      <c r="FD48" s="1134">
        <v>14.798104956267448</v>
      </c>
      <c r="FE48" s="1134">
        <v>33.719387755101259</v>
      </c>
      <c r="FF48" s="1134">
        <v>45.187900874634792</v>
      </c>
      <c r="FG48" s="1134">
        <v>47.175801749270363</v>
      </c>
      <c r="FH48" s="1134">
        <v>49.713556851311175</v>
      </c>
      <c r="FI48" s="1134">
        <v>51.852915451894276</v>
      </c>
      <c r="FJ48" s="519">
        <v>51.852915451894276</v>
      </c>
      <c r="FK48" s="520">
        <v>51.852915451894276</v>
      </c>
      <c r="FL48" s="520">
        <v>51.852915451894276</v>
      </c>
      <c r="FM48" s="520">
        <v>51.852915451894276</v>
      </c>
      <c r="FN48" s="1183"/>
      <c r="FO48" s="1115"/>
    </row>
    <row r="49" spans="1:171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4">
        <v>111.80999999999467</v>
      </c>
      <c r="FA49" s="1134">
        <v>68.697999999994678</v>
      </c>
      <c r="FB49" s="1134">
        <v>63.829999999994669</v>
      </c>
      <c r="FC49" s="1134">
        <v>80.012999999994676</v>
      </c>
      <c r="FD49" s="1134">
        <v>101.5149999999947</v>
      </c>
      <c r="FE49" s="1134">
        <v>231.31499999999465</v>
      </c>
      <c r="FF49" s="1134">
        <v>309.98899999999469</v>
      </c>
      <c r="FG49" s="1134">
        <v>323.62599999999469</v>
      </c>
      <c r="FH49" s="1134">
        <v>341.03499999999468</v>
      </c>
      <c r="FI49" s="1134">
        <v>355.71099999999473</v>
      </c>
      <c r="FJ49" s="519">
        <v>355.71099999999473</v>
      </c>
      <c r="FK49" s="520">
        <v>355.71099999999473</v>
      </c>
      <c r="FL49" s="520">
        <v>355.71099999999473</v>
      </c>
      <c r="FM49" s="520">
        <v>355.71099999999473</v>
      </c>
      <c r="FN49" s="285"/>
      <c r="FO49" s="1115"/>
    </row>
    <row r="50" spans="1:171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4">
        <v>58.811999999999983</v>
      </c>
      <c r="FA50" s="1134">
        <v>51.582999999999984</v>
      </c>
      <c r="FB50" s="1134">
        <v>46.214999999999989</v>
      </c>
      <c r="FC50" s="1134">
        <v>40.085999999999999</v>
      </c>
      <c r="FD50" s="1134">
        <v>61.588000000000015</v>
      </c>
      <c r="FE50" s="1134">
        <v>191.38799999999998</v>
      </c>
      <c r="FF50" s="1134">
        <v>257.06200000000001</v>
      </c>
      <c r="FG50" s="1134">
        <v>270.69900000000001</v>
      </c>
      <c r="FH50" s="1134">
        <v>288.108</v>
      </c>
      <c r="FI50" s="1134">
        <v>302.78400000000005</v>
      </c>
      <c r="FJ50" s="519">
        <v>302.78400000000005</v>
      </c>
      <c r="FK50" s="520">
        <v>302.78400000000005</v>
      </c>
      <c r="FL50" s="520">
        <v>302.78400000000005</v>
      </c>
      <c r="FM50" s="520">
        <v>302.78400000000005</v>
      </c>
      <c r="FN50" s="285"/>
      <c r="FO50" s="1115"/>
    </row>
    <row r="51" spans="1:171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4">
        <v>0</v>
      </c>
      <c r="FA51" s="1134">
        <v>0</v>
      </c>
      <c r="FB51" s="1134">
        <v>0</v>
      </c>
      <c r="FC51" s="1134">
        <v>0</v>
      </c>
      <c r="FD51" s="1134">
        <v>0</v>
      </c>
      <c r="FE51" s="1134">
        <v>0</v>
      </c>
      <c r="FF51" s="1134">
        <v>0</v>
      </c>
      <c r="FG51" s="1134">
        <v>0</v>
      </c>
      <c r="FH51" s="1134">
        <v>0</v>
      </c>
      <c r="FI51" s="1134">
        <v>0</v>
      </c>
      <c r="FJ51" s="519">
        <v>0</v>
      </c>
      <c r="FK51" s="520">
        <v>0</v>
      </c>
      <c r="FL51" s="520">
        <v>0</v>
      </c>
      <c r="FM51" s="520">
        <v>0</v>
      </c>
      <c r="FN51" s="909"/>
      <c r="FO51" s="987"/>
    </row>
    <row r="52" spans="1:171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0</v>
      </c>
      <c r="FH52" s="540">
        <v>0</v>
      </c>
      <c r="FI52" s="540">
        <v>0</v>
      </c>
      <c r="FJ52" s="791">
        <v>0</v>
      </c>
      <c r="FK52" s="357">
        <v>0</v>
      </c>
      <c r="FL52" s="357">
        <v>0</v>
      </c>
      <c r="FM52" s="357">
        <v>0</v>
      </c>
      <c r="FN52" s="366"/>
      <c r="FO52" s="987"/>
    </row>
    <row r="53" spans="1:171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0</v>
      </c>
      <c r="FH53" s="540">
        <v>0</v>
      </c>
      <c r="FI53" s="540">
        <v>0</v>
      </c>
      <c r="FJ53" s="791">
        <v>0</v>
      </c>
      <c r="FK53" s="357">
        <v>0</v>
      </c>
      <c r="FL53" s="357">
        <v>0</v>
      </c>
      <c r="FM53" s="357">
        <v>0</v>
      </c>
      <c r="FN53" s="366"/>
      <c r="FO53" s="1115"/>
    </row>
    <row r="54" spans="1:171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0</v>
      </c>
      <c r="FH54" s="540">
        <v>0</v>
      </c>
      <c r="FI54" s="540">
        <v>0</v>
      </c>
      <c r="FJ54" s="791">
        <v>0</v>
      </c>
      <c r="FK54" s="357">
        <v>0</v>
      </c>
      <c r="FL54" s="357">
        <v>0</v>
      </c>
      <c r="FM54" s="357">
        <v>0</v>
      </c>
      <c r="FN54" s="366"/>
      <c r="FO54" s="1115"/>
    </row>
    <row r="55" spans="1:171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0</v>
      </c>
      <c r="FH55" s="540">
        <v>0</v>
      </c>
      <c r="FI55" s="540">
        <v>0</v>
      </c>
      <c r="FJ55" s="791">
        <v>0</v>
      </c>
      <c r="FK55" s="357">
        <v>0</v>
      </c>
      <c r="FL55" s="357">
        <v>0</v>
      </c>
      <c r="FM55" s="357">
        <v>0</v>
      </c>
      <c r="FN55" s="366"/>
      <c r="FO55" s="987"/>
    </row>
    <row r="56" spans="1:171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0</v>
      </c>
      <c r="FJ56" s="791">
        <v>0</v>
      </c>
      <c r="FK56" s="357">
        <v>0</v>
      </c>
      <c r="FL56" s="357">
        <v>0</v>
      </c>
      <c r="FM56" s="357">
        <v>0</v>
      </c>
      <c r="FN56" s="366"/>
      <c r="FO56" s="987"/>
    </row>
    <row r="57" spans="1:171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0</v>
      </c>
      <c r="FJ57" s="791">
        <v>0</v>
      </c>
      <c r="FK57" s="357">
        <v>0</v>
      </c>
      <c r="FL57" s="357">
        <v>0</v>
      </c>
      <c r="FM57" s="357">
        <v>0</v>
      </c>
      <c r="FN57" s="366"/>
      <c r="FO57" s="987"/>
    </row>
    <row r="58" spans="1:171" ht="12.75" customHeight="1" outlineLevel="1" thickBot="1" x14ac:dyDescent="0.25">
      <c r="A58" s="170"/>
      <c r="B58" s="120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30">
        <v>0</v>
      </c>
      <c r="FA58" s="1130">
        <v>0</v>
      </c>
      <c r="FB58" s="1130">
        <v>0</v>
      </c>
      <c r="FC58" s="1130">
        <v>0</v>
      </c>
      <c r="FD58" s="1130">
        <v>0</v>
      </c>
      <c r="FE58" s="1130">
        <v>0</v>
      </c>
      <c r="FF58" s="1130">
        <v>0</v>
      </c>
      <c r="FG58" s="1130">
        <v>0</v>
      </c>
      <c r="FH58" s="1130">
        <v>0</v>
      </c>
      <c r="FI58" s="1130">
        <v>0</v>
      </c>
      <c r="FJ58" s="1161">
        <v>0</v>
      </c>
      <c r="FK58" s="982">
        <v>0</v>
      </c>
      <c r="FL58" s="982">
        <v>0</v>
      </c>
      <c r="FM58" s="982">
        <v>0</v>
      </c>
      <c r="FN58" s="1103"/>
      <c r="FO58" s="1113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294"/>
      <c r="FK59" s="139"/>
      <c r="FL59" s="139"/>
      <c r="FM59" s="139"/>
      <c r="FN59" s="892"/>
      <c r="FO59" s="1114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30853.325026980739</v>
      </c>
      <c r="FH60" s="540">
        <v>30767.134128967617</v>
      </c>
      <c r="FI60" s="540">
        <v>30569.270028775198</v>
      </c>
      <c r="FJ60" s="791">
        <v>30515.947790049246</v>
      </c>
      <c r="FK60" s="357">
        <v>30554.351173269366</v>
      </c>
      <c r="FL60" s="357">
        <v>30574.28367093992</v>
      </c>
      <c r="FM60" s="357">
        <v>30630.366303136718</v>
      </c>
      <c r="FN60" s="285">
        <v>61.096274361520045</v>
      </c>
      <c r="FO60" s="1116">
        <v>0.19986173796106166</v>
      </c>
    </row>
    <row r="61" spans="1:171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85.66218149255738</v>
      </c>
      <c r="FH61" s="972">
        <v>85.690550437558926</v>
      </c>
      <c r="FI61" s="972">
        <v>85.599000021583009</v>
      </c>
      <c r="FJ61" s="964">
        <v>85.565384108955556</v>
      </c>
      <c r="FK61" s="1023">
        <v>85.571090206269176</v>
      </c>
      <c r="FL61" s="1023">
        <v>85.599961040385097</v>
      </c>
      <c r="FM61" s="1023">
        <v>85.630365608125203</v>
      </c>
      <c r="FN61" s="916">
        <v>3.1365586542193569E-2</v>
      </c>
      <c r="FO61" s="1116"/>
    </row>
    <row r="62" spans="1:171" ht="12.75" customHeight="1" x14ac:dyDescent="0.2">
      <c r="A62" s="170"/>
      <c r="B62" s="120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30749.698393730752</v>
      </c>
      <c r="FH62" s="540">
        <v>30663.507495717629</v>
      </c>
      <c r="FI62" s="540">
        <v>30460.864241006257</v>
      </c>
      <c r="FJ62" s="791">
        <v>30407.542002280308</v>
      </c>
      <c r="FK62" s="357">
        <v>30445.945385500429</v>
      </c>
      <c r="FL62" s="357">
        <v>30465.877883170982</v>
      </c>
      <c r="FM62" s="357">
        <v>30521.96051536778</v>
      </c>
      <c r="FN62" s="285">
        <v>61.096274361523683</v>
      </c>
      <c r="FO62" s="1116">
        <v>0.20057301683277981</v>
      </c>
    </row>
    <row r="63" spans="1:171" ht="12.75" customHeight="1" x14ac:dyDescent="0.2">
      <c r="A63" s="170"/>
      <c r="B63" s="120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85.648669153471133</v>
      </c>
      <c r="FH63" s="972">
        <v>85.654809209657628</v>
      </c>
      <c r="FI63" s="972">
        <v>85.544867791558318</v>
      </c>
      <c r="FJ63" s="964">
        <v>85.529510993274997</v>
      </c>
      <c r="FK63" s="1023">
        <v>85.535563658932134</v>
      </c>
      <c r="FL63" s="1023">
        <v>85.559987823530179</v>
      </c>
      <c r="FM63" s="1023">
        <v>85.613842884557371</v>
      </c>
      <c r="FN63" s="797">
        <v>6.89750929990538E-2</v>
      </c>
      <c r="FO63" s="1116"/>
    </row>
    <row r="64" spans="1:171" ht="3" customHeight="1" x14ac:dyDescent="0.2">
      <c r="A64" s="170"/>
      <c r="B64" s="120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850"/>
      <c r="FK64" s="562"/>
      <c r="FL64" s="562"/>
      <c r="FM64" s="562"/>
      <c r="FN64" s="285"/>
      <c r="FO64" s="1116"/>
    </row>
    <row r="65" spans="1:171" x14ac:dyDescent="0.2">
      <c r="A65" s="170"/>
      <c r="B65" s="120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5271.121180324214</v>
      </c>
      <c r="FH65" s="540">
        <v>5273.5824072148844</v>
      </c>
      <c r="FI65" s="540">
        <v>5203.8140698125526</v>
      </c>
      <c r="FJ65" s="791">
        <v>5238.4468402950597</v>
      </c>
      <c r="FK65" s="357">
        <v>5255.0809096769844</v>
      </c>
      <c r="FL65" s="357">
        <v>5277.0742682950595</v>
      </c>
      <c r="FM65" s="357">
        <v>5313.6857143431662</v>
      </c>
      <c r="FN65" s="285">
        <v>109.87164453061359</v>
      </c>
      <c r="FO65" s="1115">
        <v>2.1113676056948609</v>
      </c>
    </row>
    <row r="66" spans="1:171" x14ac:dyDescent="0.2">
      <c r="A66" s="170"/>
      <c r="B66" s="120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74.93840244421267</v>
      </c>
      <c r="FH66" s="972">
        <v>75.235242450952867</v>
      </c>
      <c r="FI66" s="972">
        <v>74.810392374442756</v>
      </c>
      <c r="FJ66" s="964">
        <v>74.867657014471305</v>
      </c>
      <c r="FK66" s="1023">
        <v>74.838349552393339</v>
      </c>
      <c r="FL66" s="1023">
        <v>75.09457588915194</v>
      </c>
      <c r="FM66" s="1023">
        <v>75.290006345150857</v>
      </c>
      <c r="FN66" s="797">
        <v>0.47961397070810108</v>
      </c>
      <c r="FO66" s="1115"/>
    </row>
    <row r="67" spans="1:171" ht="3" customHeight="1" x14ac:dyDescent="0.2">
      <c r="A67" s="170"/>
      <c r="B67" s="120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850"/>
      <c r="FK67" s="562"/>
      <c r="FL67" s="562"/>
      <c r="FM67" s="562"/>
      <c r="FN67" s="285"/>
      <c r="FO67" s="1115"/>
    </row>
    <row r="68" spans="1:171" x14ac:dyDescent="0.2">
      <c r="A68" s="170"/>
      <c r="B68" s="120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9612.5872023850261</v>
      </c>
      <c r="FH68" s="540">
        <v>9494.4694875584937</v>
      </c>
      <c r="FI68" s="540">
        <v>9359.6829658354636</v>
      </c>
      <c r="FJ68" s="791">
        <v>9283.7913156692794</v>
      </c>
      <c r="FK68" s="357">
        <v>9293.7220552305062</v>
      </c>
      <c r="FL68" s="357">
        <v>9294.1231923966843</v>
      </c>
      <c r="FM68" s="357">
        <v>9302.7760367086412</v>
      </c>
      <c r="FN68" s="285">
        <v>-56.906929126822433</v>
      </c>
      <c r="FO68" s="1115">
        <v>-0.60800060573144443</v>
      </c>
    </row>
    <row r="69" spans="1:171" x14ac:dyDescent="0.2">
      <c r="A69" s="170"/>
      <c r="B69" s="120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81.13457065205634</v>
      </c>
      <c r="FH69" s="972">
        <v>80.933355211007679</v>
      </c>
      <c r="FI69" s="972">
        <v>80.693530960683873</v>
      </c>
      <c r="FJ69" s="964">
        <v>80.589148113198107</v>
      </c>
      <c r="FK69" s="1023">
        <v>80.622000748544167</v>
      </c>
      <c r="FL69" s="1023">
        <v>80.570457993958414</v>
      </c>
      <c r="FM69" s="1023">
        <v>80.594255976330786</v>
      </c>
      <c r="FN69" s="797">
        <v>-9.9274984353087348E-2</v>
      </c>
      <c r="FO69" s="1116"/>
    </row>
    <row r="70" spans="1:171" ht="3.75" customHeight="1" x14ac:dyDescent="0.2">
      <c r="A70" s="170"/>
      <c r="B70" s="120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851"/>
      <c r="FK70" s="749"/>
      <c r="FL70" s="749"/>
      <c r="FM70" s="749"/>
      <c r="FN70" s="338"/>
      <c r="FO70" s="1116"/>
    </row>
    <row r="71" spans="1:171" x14ac:dyDescent="0.2">
      <c r="A71" s="170"/>
      <c r="B71" s="120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14951.877575995624</v>
      </c>
      <c r="FH71" s="540">
        <v>14984.537025001453</v>
      </c>
      <c r="FI71" s="540">
        <v>14981.158002916902</v>
      </c>
      <c r="FJ71" s="791">
        <v>14968.148296855679</v>
      </c>
      <c r="FK71" s="357">
        <v>14981.893683645769</v>
      </c>
      <c r="FL71" s="357">
        <v>14978.140326501456</v>
      </c>
      <c r="FM71" s="357">
        <v>14988.120217580175</v>
      </c>
      <c r="FN71" s="285">
        <v>6.9622146632736985</v>
      </c>
      <c r="FO71" s="987">
        <v>4.6473140874144191E-2</v>
      </c>
    </row>
    <row r="72" spans="1:171" x14ac:dyDescent="0.2">
      <c r="A72" s="170"/>
      <c r="B72" s="120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92.693271834975974</v>
      </c>
      <c r="FH72" s="972">
        <v>92.685133358824785</v>
      </c>
      <c r="FI72" s="972">
        <v>92.699107101277647</v>
      </c>
      <c r="FJ72" s="964">
        <v>92.690275222409539</v>
      </c>
      <c r="FK72" s="1023">
        <v>92.681524763721029</v>
      </c>
      <c r="FL72" s="1023">
        <v>92.706588410614259</v>
      </c>
      <c r="FM72" s="1023">
        <v>92.715367539468772</v>
      </c>
      <c r="FN72" s="155">
        <v>1.6260438191125104E-2</v>
      </c>
      <c r="FO72" s="1116"/>
    </row>
    <row r="73" spans="1:171" ht="3" customHeight="1" x14ac:dyDescent="0.2">
      <c r="A73" s="170"/>
      <c r="B73" s="120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850"/>
      <c r="FK73" s="562"/>
      <c r="FL73" s="562"/>
      <c r="FM73" s="562"/>
      <c r="FN73" s="285"/>
      <c r="FO73" s="1116"/>
    </row>
    <row r="74" spans="1:171" x14ac:dyDescent="0.2">
      <c r="A74" s="170"/>
      <c r="B74" s="120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914.11243502588718</v>
      </c>
      <c r="FH74" s="540">
        <v>910.91857594279691</v>
      </c>
      <c r="FI74" s="540">
        <v>916.20920244133913</v>
      </c>
      <c r="FJ74" s="791">
        <v>917.15554946028965</v>
      </c>
      <c r="FK74" s="357">
        <v>915.24873694717007</v>
      </c>
      <c r="FL74" s="357">
        <v>916.54009597778236</v>
      </c>
      <c r="FM74" s="357">
        <v>917.3785467358</v>
      </c>
      <c r="FN74" s="285">
        <v>1.1693442944608705</v>
      </c>
      <c r="FO74" s="1116">
        <v>0.12762852537881364</v>
      </c>
    </row>
    <row r="75" spans="1:171" ht="12.75" customHeight="1" x14ac:dyDescent="0.2">
      <c r="A75" s="170"/>
      <c r="B75" s="120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76.905729125026923</v>
      </c>
      <c r="FH75" s="972">
        <v>76.923890275462114</v>
      </c>
      <c r="FI75" s="972">
        <v>76.731829269082525</v>
      </c>
      <c r="FJ75" s="964">
        <v>76.992613888060006</v>
      </c>
      <c r="FK75" s="1023">
        <v>77.213524607224315</v>
      </c>
      <c r="FL75" s="1023">
        <v>76.95310724946917</v>
      </c>
      <c r="FM75" s="1023">
        <v>77.026626684834653</v>
      </c>
      <c r="FN75" s="797">
        <v>0.2947974157521287</v>
      </c>
      <c r="FO75" s="1116"/>
    </row>
    <row r="76" spans="1:171" s="370" customFormat="1" ht="4.5" customHeight="1" x14ac:dyDescent="0.2">
      <c r="A76" s="170"/>
      <c r="B76" s="120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873"/>
      <c r="FK76" s="594"/>
      <c r="FL76" s="594"/>
      <c r="FM76" s="594"/>
      <c r="FN76" s="873"/>
      <c r="FO76" s="673"/>
    </row>
    <row r="77" spans="1:171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3823.1742006050786</v>
      </c>
      <c r="FH77" s="540">
        <v>3775.4016664416904</v>
      </c>
      <c r="FI77" s="540">
        <v>3670.8875045551777</v>
      </c>
      <c r="FJ77" s="791">
        <v>3636.2770608498945</v>
      </c>
      <c r="FK77" s="357">
        <v>3557.0000608246883</v>
      </c>
      <c r="FL77" s="357">
        <v>3536.2388004662794</v>
      </c>
      <c r="FM77" s="357">
        <v>3559.5872726021921</v>
      </c>
      <c r="FN77" s="366">
        <v>-111.30023195298554</v>
      </c>
      <c r="FO77" s="1115">
        <v>-3.0319706560027755</v>
      </c>
    </row>
    <row r="78" spans="1:171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2331.999941553061</v>
      </c>
      <c r="FH78" s="540">
        <v>2267.4376613798831</v>
      </c>
      <c r="FI78" s="540">
        <v>2145.9445483198251</v>
      </c>
      <c r="FJ78" s="791">
        <v>2112.4845169702621</v>
      </c>
      <c r="FK78" s="357">
        <v>2062.5499953880467</v>
      </c>
      <c r="FL78" s="357">
        <v>2030.0813597300287</v>
      </c>
      <c r="FM78" s="357">
        <v>1980.1987140373176</v>
      </c>
      <c r="FN78" s="366">
        <v>-165.74583428250753</v>
      </c>
      <c r="FO78" s="1115">
        <v>-7.723677408732617</v>
      </c>
    </row>
    <row r="79" spans="1:171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435.6177022259476</v>
      </c>
      <c r="FH79" s="540">
        <v>439.06725438192422</v>
      </c>
      <c r="FI79" s="540">
        <v>438.70763934693872</v>
      </c>
      <c r="FJ79" s="791">
        <v>438.70797160058294</v>
      </c>
      <c r="FK79" s="357">
        <v>433.1281292405248</v>
      </c>
      <c r="FL79" s="357">
        <v>433.12868791107871</v>
      </c>
      <c r="FM79" s="357">
        <v>433.12868791107871</v>
      </c>
      <c r="FN79" s="366">
        <v>-5.5789514358600059</v>
      </c>
      <c r="FO79" s="1115">
        <v>-1.2716786614805358</v>
      </c>
    </row>
    <row r="80" spans="1:171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634.45685129607011</v>
      </c>
      <c r="FH80" s="540">
        <v>646.02516225988336</v>
      </c>
      <c r="FI80" s="540">
        <v>663.51071913841383</v>
      </c>
      <c r="FJ80" s="791">
        <v>662.35119790904946</v>
      </c>
      <c r="FK80" s="357">
        <v>639.1697316561166</v>
      </c>
      <c r="FL80" s="357">
        <v>650.88812979517206</v>
      </c>
      <c r="FM80" s="357">
        <v>724.11298735379603</v>
      </c>
      <c r="FN80" s="366">
        <v>60.602268215382196</v>
      </c>
      <c r="FO80" s="1115">
        <v>9.1335778710667768</v>
      </c>
    </row>
    <row r="81" spans="1:171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421.09970553000005</v>
      </c>
      <c r="FH81" s="540">
        <v>422.87158841999985</v>
      </c>
      <c r="FI81" s="540">
        <v>422.72459774999982</v>
      </c>
      <c r="FJ81" s="791">
        <v>422.73337436999992</v>
      </c>
      <c r="FK81" s="357">
        <v>422.15220453999996</v>
      </c>
      <c r="FL81" s="357">
        <v>422.14062302999997</v>
      </c>
      <c r="FM81" s="357">
        <v>422.1468832999999</v>
      </c>
      <c r="FN81" s="366">
        <v>-0.57771444999991672</v>
      </c>
      <c r="FO81" s="1116">
        <v>-0.13666449813303228</v>
      </c>
    </row>
    <row r="82" spans="1:171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1610.6854506856403</v>
      </c>
      <c r="FH82" s="540">
        <v>1554.4950827778368</v>
      </c>
      <c r="FI82" s="540">
        <v>1448.5858629021384</v>
      </c>
      <c r="FJ82" s="791">
        <v>1417.1960106399206</v>
      </c>
      <c r="FK82" s="357">
        <v>1342.8892919209507</v>
      </c>
      <c r="FL82" s="357">
        <v>1324.4163427959979</v>
      </c>
      <c r="FM82" s="357">
        <v>1349.6485844651961</v>
      </c>
      <c r="FN82" s="366">
        <v>-98.937278436942279</v>
      </c>
      <c r="FO82" s="1115">
        <v>-6.8299215787408354</v>
      </c>
    </row>
    <row r="83" spans="1:171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1367.9252150495702</v>
      </c>
      <c r="FH83" s="540">
        <v>1302.3001967179534</v>
      </c>
      <c r="FI83" s="540">
        <v>1178.5816838437247</v>
      </c>
      <c r="FJ83" s="791">
        <v>1148.017921300871</v>
      </c>
      <c r="FK83" s="357">
        <v>1097.546148854834</v>
      </c>
      <c r="FL83" s="357">
        <v>1066.589593020826</v>
      </c>
      <c r="FM83" s="357">
        <v>1018.6443555214</v>
      </c>
      <c r="FN83" s="366">
        <v>-159.93732832232467</v>
      </c>
      <c r="FO83" s="1115">
        <v>-13.570321897479253</v>
      </c>
    </row>
    <row r="84" spans="1:171" x14ac:dyDescent="0.2">
      <c r="A84" s="170"/>
      <c r="B84" s="120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242.76023563607021</v>
      </c>
      <c r="FH84" s="540">
        <v>252.1948860598834</v>
      </c>
      <c r="FI84" s="540">
        <v>270.00417905841374</v>
      </c>
      <c r="FJ84" s="791">
        <v>269.17808933904951</v>
      </c>
      <c r="FK84" s="357">
        <v>245.3431430661166</v>
      </c>
      <c r="FL84" s="357">
        <v>257.82674977517195</v>
      </c>
      <c r="FM84" s="357">
        <v>331.00422894379608</v>
      </c>
      <c r="FN84" s="366">
        <v>61.000049885382339</v>
      </c>
      <c r="FO84" s="1115">
        <v>22.592261385771124</v>
      </c>
    </row>
    <row r="85" spans="1:171" ht="12.75" hidden="1" customHeight="1" outlineLevel="1" x14ac:dyDescent="0.2">
      <c r="A85" s="170"/>
      <c r="B85" s="120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65"/>
      <c r="FK85" s="953"/>
      <c r="FL85" s="953"/>
      <c r="FM85" s="953"/>
      <c r="FN85" s="366">
        <v>0</v>
      </c>
      <c r="FO85" s="1116" t="e">
        <v>#DIV/0!</v>
      </c>
    </row>
    <row r="86" spans="1:171" ht="13.5" collapsed="1" x14ac:dyDescent="0.2">
      <c r="A86" s="170"/>
      <c r="B86" s="120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28823.746832632525</v>
      </c>
      <c r="FH86" s="540">
        <v>28781.597706963446</v>
      </c>
      <c r="FI86" s="540">
        <v>28750.250056629779</v>
      </c>
      <c r="FJ86" s="791">
        <v>28784.583288651625</v>
      </c>
      <c r="FK86" s="357">
        <v>28806.961462693911</v>
      </c>
      <c r="FL86" s="357">
        <v>28835.103326702643</v>
      </c>
      <c r="FM86" s="357">
        <v>28935.050644131232</v>
      </c>
      <c r="FN86" s="366">
        <v>184.80058750145326</v>
      </c>
      <c r="FO86" s="1115">
        <v>0.64277906152972208</v>
      </c>
    </row>
    <row r="87" spans="1:171" ht="12.75" hidden="1" customHeight="1" x14ac:dyDescent="0.2">
      <c r="A87" s="170"/>
      <c r="B87" s="120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165"/>
      <c r="FK87" s="1047"/>
      <c r="FL87" s="1047"/>
      <c r="FM87" s="1047"/>
      <c r="FN87" s="285" t="e">
        <v>#REF!</v>
      </c>
      <c r="FO87" s="1116" t="e">
        <v>#REF!</v>
      </c>
    </row>
    <row r="88" spans="1:171" ht="13.5" thickBot="1" x14ac:dyDescent="0.25">
      <c r="A88" s="170"/>
      <c r="B88" s="120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5">
        <v>98.948424590634843</v>
      </c>
      <c r="FA88" s="1135">
        <v>98.961927245464167</v>
      </c>
      <c r="FB88" s="1135">
        <v>98.9777432317983</v>
      </c>
      <c r="FC88" s="1135">
        <v>98.991289595181726</v>
      </c>
      <c r="FD88" s="1135">
        <v>99.028527411391167</v>
      </c>
      <c r="FE88" s="1135">
        <v>99.047331709564176</v>
      </c>
      <c r="FF88" s="1135">
        <v>99.051147400655111</v>
      </c>
      <c r="FG88" s="1135">
        <v>99.057616001736903</v>
      </c>
      <c r="FH88" s="1135">
        <v>99.061221827349655</v>
      </c>
      <c r="FI88" s="1135">
        <v>99.062958372169888</v>
      </c>
      <c r="FJ88" s="1166">
        <v>99.064148573660688</v>
      </c>
      <c r="FK88" s="954">
        <v>99.068140211455429</v>
      </c>
      <c r="FL88" s="954">
        <v>99.068736924170935</v>
      </c>
      <c r="FM88" s="954">
        <v>99.072404481071331</v>
      </c>
      <c r="FN88" s="1098"/>
      <c r="FO88" s="1099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297"/>
      <c r="FK89" s="262"/>
      <c r="FL89" s="262"/>
      <c r="FM89" s="262"/>
      <c r="FN89" s="891"/>
      <c r="FO89" s="1111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705">
        <v>6.96</v>
      </c>
      <c r="FK90" s="592">
        <v>6.96</v>
      </c>
      <c r="FL90" s="592">
        <v>6.96</v>
      </c>
      <c r="FM90" s="592">
        <v>6.96</v>
      </c>
      <c r="FN90" s="916"/>
      <c r="FO90" s="987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705">
        <v>6.86</v>
      </c>
      <c r="FK91" s="592">
        <v>6.86</v>
      </c>
      <c r="FL91" s="592">
        <v>6.86</v>
      </c>
      <c r="FM91" s="592">
        <v>6.86</v>
      </c>
      <c r="FN91" s="916"/>
      <c r="FO91" s="987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6.9383602909365596</v>
      </c>
      <c r="FH92" s="551">
        <v>6.9446091085446273</v>
      </c>
      <c r="FI92" s="551">
        <v>6.9456999999326658</v>
      </c>
      <c r="FJ92" s="705">
        <v>6.9408272520932961</v>
      </c>
      <c r="FK92" s="592">
        <v>6.9414337686266885</v>
      </c>
      <c r="FL92" s="592">
        <v>6.9471661318427351</v>
      </c>
      <c r="FM92" s="592">
        <v>6.9345057333057865</v>
      </c>
      <c r="FN92" s="916">
        <v>-1.119426662687939E-2</v>
      </c>
      <c r="FO92" s="1116">
        <v>-0.16116830019994977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36"/>
      <c r="FH93" s="1136"/>
      <c r="FI93" s="1136"/>
      <c r="FJ93" s="1167"/>
      <c r="FK93" s="958"/>
      <c r="FL93" s="958"/>
      <c r="FM93" s="958"/>
      <c r="FN93" s="919"/>
      <c r="FO93" s="987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2.3758599999999999</v>
      </c>
      <c r="FH94" s="551">
        <v>2.3762699999999999</v>
      </c>
      <c r="FI94" s="551">
        <v>2.37662</v>
      </c>
      <c r="FJ94" s="705">
        <v>2.37677</v>
      </c>
      <c r="FK94" s="592">
        <v>2.3768199999999999</v>
      </c>
      <c r="FL94" s="592">
        <v>2.3768699999999998</v>
      </c>
      <c r="FM94" s="592">
        <v>2.3769200000000001</v>
      </c>
      <c r="FN94" s="948"/>
      <c r="FO94" s="987"/>
    </row>
    <row r="95" spans="1:17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37"/>
      <c r="FH95" s="1137"/>
      <c r="FI95" s="1137"/>
      <c r="FJ95" s="1168"/>
      <c r="FK95" s="988"/>
      <c r="FL95" s="988"/>
      <c r="FM95" s="988"/>
      <c r="FN95" s="1104"/>
      <c r="FO95" s="1117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861"/>
      <c r="FK96" s="643"/>
      <c r="FL96" s="643"/>
      <c r="FM96" s="643"/>
      <c r="FN96" s="891"/>
      <c r="FO96" s="1111"/>
    </row>
    <row r="97" spans="1:171" ht="12.75" customHeight="1" thickBot="1" x14ac:dyDescent="0.25">
      <c r="A97" s="170"/>
      <c r="B97" s="120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8">
        <v>528.51391976708965</v>
      </c>
      <c r="FA97" s="1138">
        <v>537.45130303571307</v>
      </c>
      <c r="FB97" s="1138">
        <v>552.291765950382</v>
      </c>
      <c r="FC97" s="1138">
        <v>572.21937189845971</v>
      </c>
      <c r="FD97" s="1138">
        <v>575.1533024264603</v>
      </c>
      <c r="FE97" s="1138">
        <v>593.52051695490832</v>
      </c>
      <c r="FF97" s="1138">
        <v>604.69233869511879</v>
      </c>
      <c r="FG97" s="1143">
        <v>606.73071971627428</v>
      </c>
      <c r="FH97" s="1143">
        <v>492.46062444809218</v>
      </c>
      <c r="FI97" s="1143">
        <v>494.32951393786266</v>
      </c>
      <c r="FJ97" s="1169">
        <v>494.32951393786266</v>
      </c>
      <c r="FK97" s="1121">
        <v>494.32951393786266</v>
      </c>
      <c r="FL97" s="1121">
        <v>494.32951393786266</v>
      </c>
      <c r="FM97" s="1121">
        <v>494.32951393786266</v>
      </c>
      <c r="FN97" s="1104"/>
      <c r="FO97" s="1116"/>
    </row>
    <row r="98" spans="1:171" x14ac:dyDescent="0.2">
      <c r="A98" s="170"/>
      <c r="B98" s="120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314"/>
      <c r="FH98" s="314"/>
      <c r="FI98" s="314"/>
      <c r="FJ98" s="1170"/>
      <c r="FK98" s="664"/>
      <c r="FL98" s="664"/>
      <c r="FM98" s="664"/>
      <c r="FN98" s="1044"/>
      <c r="FO98" s="314"/>
    </row>
    <row r="99" spans="1:171" ht="12.75" hidden="1" customHeight="1" x14ac:dyDescent="0.2">
      <c r="A99" s="170"/>
      <c r="B99" s="120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75"/>
      <c r="FK99" s="313"/>
      <c r="FL99" s="313"/>
      <c r="FM99" s="313"/>
      <c r="FN99" s="453"/>
      <c r="FO99" s="827"/>
    </row>
    <row r="100" spans="1:171" x14ac:dyDescent="0.2">
      <c r="A100" s="170"/>
      <c r="B100" s="120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827"/>
      <c r="FH100" s="827"/>
      <c r="FI100" s="827"/>
      <c r="FJ100" s="313"/>
      <c r="FK100" s="313"/>
      <c r="FL100" s="313"/>
      <c r="FM100" s="313"/>
      <c r="FN100" s="453"/>
      <c r="FO100" s="827"/>
    </row>
    <row r="101" spans="1:171" x14ac:dyDescent="0.2">
      <c r="A101" s="170"/>
      <c r="B101" s="120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827"/>
      <c r="FH101" s="827"/>
      <c r="FI101" s="827"/>
      <c r="FJ101" s="313"/>
      <c r="FK101" s="313"/>
      <c r="FL101" s="313"/>
      <c r="FM101" s="313"/>
      <c r="FN101" s="453"/>
      <c r="FO101" s="827"/>
    </row>
    <row r="102" spans="1:171" x14ac:dyDescent="0.2">
      <c r="A102" s="170"/>
      <c r="B102" s="120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827"/>
      <c r="FH102" s="827"/>
      <c r="FI102" s="827"/>
      <c r="FJ102" s="313"/>
      <c r="FK102" s="313"/>
      <c r="FL102" s="313"/>
      <c r="FM102" s="313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827"/>
      <c r="FH103" s="827"/>
      <c r="FI103" s="827"/>
      <c r="FJ103" s="875"/>
      <c r="FK103" s="313"/>
      <c r="FL103" s="313"/>
      <c r="FM103" s="313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827"/>
      <c r="FH104" s="827"/>
      <c r="FI104" s="827"/>
      <c r="FJ104" s="875"/>
      <c r="FK104" s="313"/>
      <c r="FL104" s="313"/>
      <c r="FM104" s="313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827"/>
      <c r="FH105" s="827"/>
      <c r="FI105" s="827"/>
      <c r="FJ105" s="875"/>
      <c r="FK105" s="313"/>
      <c r="FL105" s="313"/>
      <c r="FM105" s="313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827"/>
      <c r="FH106" s="827"/>
      <c r="FI106" s="827"/>
      <c r="FJ106" s="875"/>
      <c r="FK106" s="313"/>
      <c r="FL106" s="313"/>
      <c r="FM106" s="313"/>
      <c r="FN106" s="1105"/>
      <c r="FO106" s="1118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863"/>
      <c r="FK107" s="312"/>
      <c r="FL107" s="312"/>
      <c r="FM107" s="312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865">
        <v>6</v>
      </c>
      <c r="FK108" s="563">
        <v>6</v>
      </c>
      <c r="FL108" s="563">
        <v>6</v>
      </c>
      <c r="FM108" s="563">
        <v>6</v>
      </c>
      <c r="FN108" s="285"/>
      <c r="FO108" s="1119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9">
        <v>6.5</v>
      </c>
      <c r="FA109" s="1139">
        <v>6.5</v>
      </c>
      <c r="FB109" s="1139">
        <v>6.5</v>
      </c>
      <c r="FC109" s="1139">
        <v>6.5</v>
      </c>
      <c r="FD109" s="1139">
        <v>6.5</v>
      </c>
      <c r="FE109" s="1139">
        <v>6.5</v>
      </c>
      <c r="FF109" s="1139">
        <v>6.5</v>
      </c>
      <c r="FG109" s="1139">
        <v>6.5</v>
      </c>
      <c r="FH109" s="1139">
        <v>6.5</v>
      </c>
      <c r="FI109" s="1139">
        <v>6.5</v>
      </c>
      <c r="FJ109" s="1171">
        <v>6.5</v>
      </c>
      <c r="FK109" s="848">
        <v>6.5</v>
      </c>
      <c r="FL109" s="848">
        <v>6.5</v>
      </c>
      <c r="FM109" s="848">
        <v>6.5</v>
      </c>
      <c r="FN109" s="1102"/>
      <c r="FO109" s="1120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02"/>
      <c r="FO111" s="1202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EX3:EX4"/>
    <mergeCell ref="EV3:EV4"/>
    <mergeCell ref="EP3:EP4"/>
    <mergeCell ref="FC3:FC4"/>
    <mergeCell ref="FJ3:FM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V3:CV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P5" sqref="F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2" width="8.28515625" style="785" customWidth="1"/>
    <col min="163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6" t="str">
        <f>+entero!D3</f>
        <v>V   A   R   I   A   B   L   E   S     b/</v>
      </c>
      <c r="E4" s="1208" t="str">
        <f>+entero!E3</f>
        <v>2008                          A  fines de Dic*</v>
      </c>
      <c r="F4" s="1208" t="str">
        <f>+entero!F3</f>
        <v>2009                          A  fines de Ene*</v>
      </c>
      <c r="G4" s="1208" t="str">
        <f>+entero!G3</f>
        <v>2009                          A  fines de Feb*</v>
      </c>
      <c r="H4" s="1208" t="str">
        <f>+entero!H3</f>
        <v>2009                          A  fines de Mar*</v>
      </c>
      <c r="I4" s="1208" t="str">
        <f>+entero!I3</f>
        <v>2009                          A  fines de adr*</v>
      </c>
      <c r="J4" s="1208" t="str">
        <f>+entero!J3</f>
        <v>2009                          A  fines de May*</v>
      </c>
      <c r="K4" s="1208" t="str">
        <f>+entero!K3</f>
        <v>2009                          A  fines de Jun*</v>
      </c>
      <c r="L4" s="1208" t="str">
        <f>+entero!L3</f>
        <v>2009                          A  fines de Jul*</v>
      </c>
      <c r="M4" s="1208" t="str">
        <f>+entero!M3</f>
        <v>2009                          A  fines de Ago*</v>
      </c>
      <c r="N4" s="1208" t="str">
        <f>+entero!N3</f>
        <v>2009                          A  fines de Sep*</v>
      </c>
      <c r="O4" s="1208" t="str">
        <f>+entero!O3</f>
        <v>2009                          A  fines de Oct*</v>
      </c>
      <c r="P4" s="1208" t="str">
        <f>+entero!P3</f>
        <v>2009                          A  fines de Nov*</v>
      </c>
      <c r="Q4" s="1208" t="str">
        <f>+entero!Q3</f>
        <v>2009                          A  fines de Dic*</v>
      </c>
      <c r="R4" s="1208" t="str">
        <f>+entero!R3</f>
        <v>2010                          A  fines de Ene*</v>
      </c>
      <c r="S4" s="1208" t="str">
        <f>+entero!S3</f>
        <v>2010                          A  fines de Feb*</v>
      </c>
      <c r="T4" s="1208" t="str">
        <f>+entero!T3</f>
        <v>2010                          A  fines de Mar*</v>
      </c>
      <c r="U4" s="1208" t="str">
        <f>+entero!U3</f>
        <v>2010                          A  fines de adr*</v>
      </c>
      <c r="V4" s="1208" t="str">
        <f>+entero!V3</f>
        <v>2010                          A  fines de May*</v>
      </c>
      <c r="W4" s="1208" t="str">
        <f>+entero!W3</f>
        <v>2010                          A  fines de Jun*</v>
      </c>
      <c r="X4" s="1208" t="str">
        <f>+entero!X3</f>
        <v>2010                          A  fines de Jul*</v>
      </c>
      <c r="Y4" s="1208" t="str">
        <f>+entero!Y3</f>
        <v>2010                          A  fines de Ago*</v>
      </c>
      <c r="Z4" s="1208" t="str">
        <f>+entero!Z3</f>
        <v>2010                          A  fines de Sep*</v>
      </c>
      <c r="AA4" s="1208" t="str">
        <f>+entero!AA3</f>
        <v>2010                          A  fines de Oct*</v>
      </c>
      <c r="AB4" s="1208" t="str">
        <f>+entero!AB3</f>
        <v>2010                          A  fines de Nov*</v>
      </c>
      <c r="AC4" s="1208" t="str">
        <f>+entero!AC3</f>
        <v>2010                          A  fines de Dic*</v>
      </c>
      <c r="AD4" s="1208" t="str">
        <f>+entero!AD3</f>
        <v>2011                          A  fines de Ene*</v>
      </c>
      <c r="AE4" s="1208" t="str">
        <f>+entero!AE3</f>
        <v>2011                          A  fines de Feb*</v>
      </c>
      <c r="AF4" s="1208" t="str">
        <f>+entero!AF3</f>
        <v>2011                          A  fines de Mar*</v>
      </c>
      <c r="AG4" s="1208" t="str">
        <f>+entero!AG3</f>
        <v>2011                          A  fines de adr*</v>
      </c>
      <c r="AH4" s="1208" t="str">
        <f>+entero!AH3</f>
        <v>2011                          A  fines de May*</v>
      </c>
      <c r="AI4" s="1208" t="str">
        <f>+entero!AI3</f>
        <v>2011                          A  fines de Jun*</v>
      </c>
      <c r="AJ4" s="1208" t="str">
        <f>+entero!AJ3</f>
        <v>2011                          A  fines de Jul*</v>
      </c>
      <c r="AK4" s="1208" t="str">
        <f>+entero!AK3</f>
        <v>2011                          A  fines de Ago*</v>
      </c>
      <c r="AL4" s="1208" t="str">
        <f>+entero!AL3</f>
        <v>2011                          A  fines de Sep*</v>
      </c>
      <c r="AM4" s="1208" t="str">
        <f>+entero!AM3</f>
        <v>2011                          A  fines de Oct*</v>
      </c>
      <c r="AN4" s="1208" t="str">
        <f>+entero!AN3</f>
        <v>2011                          A  fines de Nov*</v>
      </c>
      <c r="AO4" s="1208" t="str">
        <f>+entero!AO3</f>
        <v>2011                          A  fines de Dic*</v>
      </c>
      <c r="AP4" s="1208" t="str">
        <f>+entero!AP3</f>
        <v>2012                          A  fines de Ene*</v>
      </c>
      <c r="AQ4" s="1208" t="str">
        <f>+entero!AQ3</f>
        <v>2012                          A  fines de Feb*</v>
      </c>
      <c r="AR4" s="1208" t="str">
        <f>+entero!AR3</f>
        <v>2012                          A  fines de Mar*</v>
      </c>
      <c r="AS4" s="1208" t="str">
        <f>+entero!AS3</f>
        <v>2012                          A  fines de adr*</v>
      </c>
      <c r="AT4" s="1208" t="str">
        <f>+entero!AT3</f>
        <v>2012                          A  fines de May*</v>
      </c>
      <c r="AU4" s="1208" t="str">
        <f>+entero!AU3</f>
        <v>2012                          A  fines de Jun*</v>
      </c>
      <c r="AV4" s="1208" t="str">
        <f>+entero!AV3</f>
        <v>2012                          A  fines de Jul*</v>
      </c>
      <c r="AW4" s="1208" t="str">
        <f>+entero!AW3</f>
        <v>2012                          A  fines de Ago*</v>
      </c>
      <c r="AX4" s="1208" t="str">
        <f>+entero!AX3</f>
        <v>2012                          A  fines de Sep*</v>
      </c>
      <c r="AY4" s="1208" t="str">
        <f>+entero!AY3</f>
        <v>2012                          A  fines de Oct*</v>
      </c>
      <c r="AZ4" s="1208" t="str">
        <f>+entero!AZ3</f>
        <v>2012                          A  fines de Nov*</v>
      </c>
      <c r="BA4" s="1208" t="str">
        <f>+entero!BA3</f>
        <v>2012                          A  fines de Dic*</v>
      </c>
      <c r="BB4" s="1208" t="str">
        <f>+entero!BB3</f>
        <v>2013                          A  fines de Ene*</v>
      </c>
      <c r="BC4" s="1208" t="str">
        <f>+entero!BC3</f>
        <v>2013                          A  fines de Feb*</v>
      </c>
      <c r="BD4" s="1208" t="str">
        <f>+entero!BD3</f>
        <v>2013                          A  fines de Mar*</v>
      </c>
      <c r="BE4" s="1208" t="str">
        <f>+entero!BE3</f>
        <v>2013                          A  fines de adr*</v>
      </c>
      <c r="BF4" s="1208" t="str">
        <f>+entero!BF3</f>
        <v>2013                          A  fines de May*</v>
      </c>
      <c r="BG4" s="1208" t="str">
        <f>+entero!BG3</f>
        <v>2013                          A  fines de Jun*</v>
      </c>
      <c r="BH4" s="1208" t="str">
        <f>+entero!BH3</f>
        <v>2013                          A  fines de Jul*</v>
      </c>
      <c r="BI4" s="1208" t="str">
        <f>+entero!BI3</f>
        <v>2013                          A  fines de Ago*</v>
      </c>
      <c r="BJ4" s="1208" t="str">
        <f>+entero!BJ3</f>
        <v>2013                          A  fines de Sep*</v>
      </c>
      <c r="BK4" s="1208" t="str">
        <f>+entero!BK3</f>
        <v>2013                          A  fines de Oct*</v>
      </c>
      <c r="BL4" s="1208" t="str">
        <f>+entero!BL3</f>
        <v>2013                          A  fines de Nov*</v>
      </c>
      <c r="BM4" s="1208" t="str">
        <f>+entero!BM3</f>
        <v>2013                          A  fines de Dic*</v>
      </c>
      <c r="BN4" s="1208" t="str">
        <f>+entero!BN3</f>
        <v>2014                          A  fines de Ene*</v>
      </c>
      <c r="BO4" s="1208" t="str">
        <f>+entero!BO3</f>
        <v>2014                          A  fines de Feb*</v>
      </c>
      <c r="BP4" s="1208" t="str">
        <f>+entero!BP3</f>
        <v>2014                          A  fines de Mar*</v>
      </c>
      <c r="BQ4" s="1208" t="str">
        <f>+entero!BQ3</f>
        <v>2014                          A  fines de adr*</v>
      </c>
      <c r="BR4" s="1208" t="str">
        <f>+entero!BR3</f>
        <v>2014                          A  fines de May*</v>
      </c>
      <c r="BS4" s="1208" t="str">
        <f>+entero!BS3</f>
        <v>2014                          A  fines de Jun*</v>
      </c>
      <c r="BT4" s="1208" t="str">
        <f>+entero!BT3</f>
        <v>2014                          A  fines de Jul*</v>
      </c>
      <c r="BU4" s="1208" t="str">
        <f>+entero!BU3</f>
        <v>2014                          A  fines de Ago*</v>
      </c>
      <c r="BV4" s="1208" t="str">
        <f>+entero!BV3</f>
        <v>2014                          A  fines de Sep*</v>
      </c>
      <c r="BW4" s="1208" t="str">
        <f>+entero!BW3</f>
        <v>2014                          A  fines de Oct*</v>
      </c>
      <c r="BX4" s="1208" t="str">
        <f>+entero!BX3</f>
        <v>2014                          A  fines de Nov*</v>
      </c>
      <c r="BY4" s="1208" t="str">
        <f>+entero!BY3</f>
        <v>2014                          A  fines de Dic*</v>
      </c>
      <c r="BZ4" s="1208" t="str">
        <f>+entero!BZ3</f>
        <v>2015                         A  fines de Ene*</v>
      </c>
      <c r="CA4" s="1208" t="str">
        <f>+entero!CA3</f>
        <v>2015                         A  fines de Feb*</v>
      </c>
      <c r="CB4" s="1208" t="str">
        <f>+entero!CB3</f>
        <v>2015                         A  fines de Mar*</v>
      </c>
      <c r="CC4" s="1208" t="str">
        <f>+entero!CC3</f>
        <v xml:space="preserve">2015                         A  fines de adr* </v>
      </c>
      <c r="CD4" s="1208" t="str">
        <f>+entero!CD3</f>
        <v xml:space="preserve">2015                         A  fines de May* </v>
      </c>
      <c r="CE4" s="1208" t="str">
        <f>+entero!CE3</f>
        <v xml:space="preserve">2015                         A  fines de Jun* </v>
      </c>
      <c r="CF4" s="1208" t="str">
        <f>+entero!CF3</f>
        <v xml:space="preserve">2015                         A  fines de Jul* </v>
      </c>
      <c r="CG4" s="1208" t="str">
        <f>+entero!CG3</f>
        <v xml:space="preserve">2015                         A  fines de Ago* </v>
      </c>
      <c r="CH4" s="1208" t="str">
        <f>+entero!CH3</f>
        <v xml:space="preserve">2015                         A  fines de Sep* </v>
      </c>
      <c r="CI4" s="1208" t="str">
        <f>+entero!CI3</f>
        <v xml:space="preserve">2015                         A  fines de Oct* </v>
      </c>
      <c r="CJ4" s="1208" t="str">
        <f>+entero!CJ3</f>
        <v xml:space="preserve">2015                         A  fines de Nov* </v>
      </c>
      <c r="CK4" s="1208" t="str">
        <f>+entero!CK3</f>
        <v xml:space="preserve">2015                         A  fines de Dic* </v>
      </c>
      <c r="CL4" s="1208" t="str">
        <f>+entero!CL3</f>
        <v xml:space="preserve">2016                         A  fines de Ene* </v>
      </c>
      <c r="CM4" s="1208" t="str">
        <f>+entero!CM3</f>
        <v xml:space="preserve">2016                         A  fines de Feb* </v>
      </c>
      <c r="CN4" s="1208" t="str">
        <f>+entero!CN3</f>
        <v xml:space="preserve">2016                         A  fines de Mar* </v>
      </c>
      <c r="CO4" s="1208" t="str">
        <f>+entero!CO3</f>
        <v xml:space="preserve">2016                         A  fines de adr* </v>
      </c>
      <c r="CP4" s="1208" t="str">
        <f>+entero!CP3</f>
        <v xml:space="preserve">2016                         A  fines de May* </v>
      </c>
      <c r="CQ4" s="1208" t="str">
        <f>+entero!CQ3</f>
        <v xml:space="preserve">2016                         A  fines de Jun* </v>
      </c>
      <c r="CR4" s="1208" t="str">
        <f>+entero!CR3</f>
        <v xml:space="preserve">2016                         A  fines de Jul* </v>
      </c>
      <c r="CS4" s="1208" t="str">
        <f>+entero!CS3</f>
        <v xml:space="preserve">2016                         A  fines de Ago* </v>
      </c>
      <c r="CT4" s="1208" t="str">
        <f>+entero!CT3</f>
        <v xml:space="preserve">2016                         A  fines de Sep* </v>
      </c>
      <c r="CU4" s="1208" t="str">
        <f>+entero!CU3</f>
        <v xml:space="preserve">2016                         A  fines de Oct* </v>
      </c>
      <c r="CV4" s="1208" t="str">
        <f>+entero!CV3</f>
        <v xml:space="preserve">2016                         A  fines de Nov* </v>
      </c>
      <c r="CW4" s="1208" t="str">
        <f>+entero!CW3</f>
        <v>2016                         A  fines de Dic* 15</v>
      </c>
      <c r="CX4" s="1208" t="str">
        <f>+entero!CX3</f>
        <v xml:space="preserve">2017                         A  fines de Ene* </v>
      </c>
      <c r="CY4" s="1208" t="str">
        <f>+entero!CY3</f>
        <v xml:space="preserve">2017                         A  fines de Feb* </v>
      </c>
      <c r="CZ4" s="1208" t="str">
        <f>+entero!CZ3</f>
        <v xml:space="preserve">2017                         A  fines de Mar* </v>
      </c>
      <c r="DA4" s="1208" t="str">
        <f>+entero!DA3</f>
        <v xml:space="preserve">2017                         A  fines de Abr* </v>
      </c>
      <c r="DB4" s="1208" t="str">
        <f>+entero!DB3</f>
        <v xml:space="preserve">2017                         A  fines de May* </v>
      </c>
      <c r="DC4" s="1208" t="str">
        <f>+entero!DC3</f>
        <v xml:space="preserve">2017                         A  fines de Jun* </v>
      </c>
      <c r="DD4" s="1208" t="str">
        <f>+entero!DD3</f>
        <v xml:space="preserve">2017                         A  fines de Jul* </v>
      </c>
      <c r="DE4" s="1208" t="str">
        <f>+entero!DE3</f>
        <v xml:space="preserve">2017                         A  fines de Ago* </v>
      </c>
      <c r="DF4" s="1208" t="str">
        <f>+entero!DF3</f>
        <v xml:space="preserve">2017                         A  fines de Sep* </v>
      </c>
      <c r="DG4" s="1208" t="str">
        <f>+entero!DG3</f>
        <v xml:space="preserve">2017                         A  fines de Oct* </v>
      </c>
      <c r="DH4" s="1194" t="s">
        <v>215</v>
      </c>
      <c r="DI4" s="1194" t="str">
        <f>+entero!DI3</f>
        <v>2017
A fines de Dic</v>
      </c>
      <c r="DJ4" s="1194" t="str">
        <f>+entero!DJ3</f>
        <v>2018
A fines de Ene</v>
      </c>
      <c r="DK4" s="1194" t="str">
        <f>+entero!DK3</f>
        <v>2018
A fines de Feb</v>
      </c>
      <c r="DL4" s="1194" t="str">
        <f>+entero!DL3</f>
        <v>2018
A fines de Mar</v>
      </c>
      <c r="DM4" s="1194" t="str">
        <f>+entero!DM3</f>
        <v>2018
A fines de Abr</v>
      </c>
      <c r="DN4" s="1194" t="str">
        <f>+entero!DN3</f>
        <v>2018
A fines de May</v>
      </c>
      <c r="DO4" s="1194" t="str">
        <f>+entero!DO3</f>
        <v>2018
A fines de Jun</v>
      </c>
      <c r="DP4" s="1194" t="str">
        <f>+entero!DP3</f>
        <v>2018
A fines de Jul</v>
      </c>
      <c r="DQ4" s="1194" t="str">
        <f>+entero!DQ3</f>
        <v>2018
A fines de Ago</v>
      </c>
      <c r="DR4" s="1194" t="str">
        <f>+entero!DR3</f>
        <v>2018
A fines de Sep</v>
      </c>
      <c r="DS4" s="1194" t="str">
        <f>+entero!DS3</f>
        <v>2018
A fines de Oct</v>
      </c>
      <c r="DT4" s="1194" t="str">
        <f>+entero!DT3</f>
        <v>2018
A fines de Nov</v>
      </c>
      <c r="DU4" s="1194" t="str">
        <f>+entero!DU3</f>
        <v>2018
A fines de Dic</v>
      </c>
      <c r="DV4" s="1194" t="str">
        <f>+entero!DV3</f>
        <v>2019
A fines de Ene</v>
      </c>
      <c r="DW4" s="1194" t="str">
        <f>+entero!DW3</f>
        <v>2019
A fines de Feb</v>
      </c>
      <c r="DX4" s="1194" t="str">
        <f>+entero!DX3</f>
        <v>2019
A fines de Mar</v>
      </c>
      <c r="DY4" s="1194" t="str">
        <f>+entero!DY3</f>
        <v>2019
A fines de Abr</v>
      </c>
      <c r="DZ4" s="1194" t="str">
        <f>+entero!DZ3</f>
        <v>2019
A fines de May</v>
      </c>
      <c r="EA4" s="1194" t="str">
        <f>+entero!EA3</f>
        <v>2019
A fines de Jun</v>
      </c>
      <c r="EB4" s="1194" t="str">
        <f>+entero!EB3</f>
        <v>2019
A fines de  Jul</v>
      </c>
      <c r="EC4" s="1194" t="str">
        <f>+entero!EC3</f>
        <v>2019
A fines de  Ago</v>
      </c>
      <c r="ED4" s="1194" t="str">
        <f>+entero!ED3</f>
        <v>2019
A fines de Sep</v>
      </c>
      <c r="EE4" s="1194" t="str">
        <f>+entero!EE3</f>
        <v>2019
A fines de Oct</v>
      </c>
      <c r="EF4" s="1194" t="str">
        <f>+entero!EF3</f>
        <v>2019
A fines de Nov</v>
      </c>
      <c r="EG4" s="1194" t="str">
        <f>+entero!EG3</f>
        <v>2019
A fines de Dic</v>
      </c>
      <c r="EH4" s="1194" t="str">
        <f>+entero!EH3</f>
        <v>2020
A fines de Ene</v>
      </c>
      <c r="EI4" s="1194" t="str">
        <f>+entero!EI3</f>
        <v>2020
A fines de Feb</v>
      </c>
      <c r="EJ4" s="1194" t="str">
        <f>+entero!EJ3</f>
        <v>2020
A fines de Mar</v>
      </c>
      <c r="EK4" s="1194" t="str">
        <f>+entero!EK3</f>
        <v>2020
A fines de Abr</v>
      </c>
      <c r="EL4" s="1194" t="str">
        <f>+entero!EL3</f>
        <v>2020
A fines de May</v>
      </c>
      <c r="EM4" s="1194" t="str">
        <f>+entero!EM3</f>
        <v>2020
A fines de Jun</v>
      </c>
      <c r="EN4" s="1194" t="str">
        <f>+entero!EN3</f>
        <v>2020
 A fines de Jul</v>
      </c>
      <c r="EO4" s="1194" t="str">
        <f>+entero!EO3</f>
        <v>2020
 A fines de Ago</v>
      </c>
      <c r="EP4" s="1194" t="str">
        <f>+entero!EP3</f>
        <v>2020
 A fines de Sep</v>
      </c>
      <c r="EQ4" s="1194" t="str">
        <f>+entero!EQ3</f>
        <v>2020
 A fines de Oct</v>
      </c>
      <c r="ER4" s="1194" t="str">
        <f>+entero!ER3</f>
        <v>2020
 A fines de Nov</v>
      </c>
      <c r="ES4" s="1194" t="str">
        <f>+entero!ES3</f>
        <v>2020
 A fines de Dic</v>
      </c>
      <c r="ET4" s="1194" t="str">
        <f>+entero!ET3</f>
        <v>2021
 A fines de Ene</v>
      </c>
      <c r="EU4" s="1194" t="str">
        <f>+entero!EU3</f>
        <v>2021
 A fines de Feb</v>
      </c>
      <c r="EV4" s="1194" t="str">
        <f>+entero!EV3</f>
        <v>2021
 A fines de Mar</v>
      </c>
      <c r="EW4" s="1194" t="str">
        <f>+entero!EW3</f>
        <v>2021
 A fines de Abr</v>
      </c>
      <c r="EX4" s="1194" t="str">
        <f>+entero!EX3</f>
        <v>2021
 A fines de May</v>
      </c>
      <c r="EY4" s="1194" t="str">
        <f>+entero!EY3</f>
        <v>2021
 A fines de Jun</v>
      </c>
      <c r="EZ4" s="1194" t="str">
        <f>+entero!EZ3</f>
        <v>2021
 A fines de Jul</v>
      </c>
      <c r="FA4" s="1194" t="str">
        <f>+entero!FA3</f>
        <v>2021
 A fines de Ago</v>
      </c>
      <c r="FB4" s="1194" t="str">
        <f>+entero!FB3</f>
        <v>2021
 A fines de Sep</v>
      </c>
      <c r="FC4" s="1194" t="str">
        <f>+entero!FC3</f>
        <v>2021
 A fines de Oct</v>
      </c>
      <c r="FD4" s="1194" t="str">
        <f>+entero!FD3</f>
        <v>2021
 A fines de Nov</v>
      </c>
      <c r="FE4" s="1194" t="str">
        <f>+entero!FE3</f>
        <v>2021
 A fines de Dic</v>
      </c>
      <c r="FF4" s="1194" t="str">
        <f>+entero!FF3</f>
        <v>2022
 A fines de Ene</v>
      </c>
      <c r="FG4" s="1147" t="str">
        <f>+entero!FG3</f>
        <v>Semana 1</v>
      </c>
      <c r="FH4" s="1186" t="str">
        <f>+entero!FH3</f>
        <v>Semana 2</v>
      </c>
      <c r="FI4" s="1189" t="str">
        <f>+entero!FI3</f>
        <v>Semana 3</v>
      </c>
      <c r="FJ4" s="1212" t="str">
        <f>+entero!FJ3</f>
        <v>Semana 4</v>
      </c>
      <c r="FK4" s="1213"/>
      <c r="FL4" s="1213"/>
      <c r="FM4" s="1213"/>
      <c r="FN4" s="1214" t="s">
        <v>296</v>
      </c>
      <c r="FO4" s="1215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18"/>
      <c r="E5" s="1216"/>
      <c r="F5" s="1216"/>
      <c r="G5" s="1216"/>
      <c r="H5" s="1216"/>
      <c r="I5" s="1216"/>
      <c r="J5" s="1216"/>
      <c r="K5" s="1216"/>
      <c r="L5" s="1216"/>
      <c r="M5" s="1216"/>
      <c r="N5" s="1216"/>
      <c r="O5" s="1216"/>
      <c r="P5" s="1216"/>
      <c r="Q5" s="1216"/>
      <c r="R5" s="1216"/>
      <c r="S5" s="1216"/>
      <c r="T5" s="1216"/>
      <c r="U5" s="1216"/>
      <c r="V5" s="1216"/>
      <c r="W5" s="1216"/>
      <c r="X5" s="1216"/>
      <c r="Y5" s="1216"/>
      <c r="Z5" s="1216"/>
      <c r="AA5" s="1216"/>
      <c r="AB5" s="1216"/>
      <c r="AC5" s="1216"/>
      <c r="AD5" s="1216"/>
      <c r="AE5" s="1216"/>
      <c r="AF5" s="1216"/>
      <c r="AG5" s="1216"/>
      <c r="AH5" s="1216"/>
      <c r="AI5" s="1216"/>
      <c r="AJ5" s="1216"/>
      <c r="AK5" s="1216"/>
      <c r="AL5" s="1216"/>
      <c r="AM5" s="1216"/>
      <c r="AN5" s="1216"/>
      <c r="AO5" s="1216"/>
      <c r="AP5" s="1216"/>
      <c r="AQ5" s="1216"/>
      <c r="AR5" s="1216"/>
      <c r="AS5" s="1216"/>
      <c r="AT5" s="1216"/>
      <c r="AU5" s="1216"/>
      <c r="AV5" s="1216"/>
      <c r="AW5" s="1216"/>
      <c r="AX5" s="1216"/>
      <c r="AY5" s="1216"/>
      <c r="AZ5" s="1216"/>
      <c r="BA5" s="1216"/>
      <c r="BB5" s="1216"/>
      <c r="BC5" s="1216"/>
      <c r="BD5" s="1216"/>
      <c r="BE5" s="1216"/>
      <c r="BF5" s="1216"/>
      <c r="BG5" s="1216"/>
      <c r="BH5" s="1216"/>
      <c r="BI5" s="1216"/>
      <c r="BJ5" s="1216"/>
      <c r="BK5" s="1216"/>
      <c r="BL5" s="1216"/>
      <c r="BM5" s="1216"/>
      <c r="BN5" s="1216"/>
      <c r="BO5" s="1216"/>
      <c r="BP5" s="1216"/>
      <c r="BQ5" s="1216"/>
      <c r="BR5" s="1216"/>
      <c r="BS5" s="1216"/>
      <c r="BT5" s="1216"/>
      <c r="BU5" s="1216"/>
      <c r="BV5" s="1216"/>
      <c r="BW5" s="1216"/>
      <c r="BX5" s="1216"/>
      <c r="BY5" s="1216"/>
      <c r="BZ5" s="1216"/>
      <c r="CA5" s="1216"/>
      <c r="CB5" s="1216"/>
      <c r="CC5" s="1216"/>
      <c r="CD5" s="1216"/>
      <c r="CE5" s="1216"/>
      <c r="CF5" s="1216"/>
      <c r="CG5" s="1216"/>
      <c r="CH5" s="1216"/>
      <c r="CI5" s="1216"/>
      <c r="CJ5" s="1216"/>
      <c r="CK5" s="1216"/>
      <c r="CL5" s="1216"/>
      <c r="CM5" s="1216"/>
      <c r="CN5" s="1216"/>
      <c r="CO5" s="1216"/>
      <c r="CP5" s="1216"/>
      <c r="CQ5" s="1216"/>
      <c r="CR5" s="1216"/>
      <c r="CS5" s="1216"/>
      <c r="CT5" s="1216"/>
      <c r="CU5" s="1216"/>
      <c r="CV5" s="1216"/>
      <c r="CW5" s="1216"/>
      <c r="CX5" s="1216"/>
      <c r="CY5" s="1216"/>
      <c r="CZ5" s="1216"/>
      <c r="DA5" s="1216"/>
      <c r="DB5" s="1216"/>
      <c r="DC5" s="1216"/>
      <c r="DD5" s="1216"/>
      <c r="DE5" s="1216"/>
      <c r="DF5" s="1216"/>
      <c r="DG5" s="1216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086">
        <f>+entero!FG4</f>
        <v>44596</v>
      </c>
      <c r="FH5" s="1086">
        <f>+entero!FH4</f>
        <v>44603</v>
      </c>
      <c r="FI5" s="1086">
        <f>+entero!FI4</f>
        <v>44610</v>
      </c>
      <c r="FJ5" s="1074">
        <f>+entero!FJ4</f>
        <v>44613</v>
      </c>
      <c r="FK5" s="1073">
        <f>+entero!FK4</f>
        <v>44614</v>
      </c>
      <c r="FL5" s="1073">
        <f>+entero!FL4</f>
        <v>44615</v>
      </c>
      <c r="FM5" s="1128">
        <f>+entero!FM4</f>
        <v>44616</v>
      </c>
      <c r="FN5" s="1075" t="s">
        <v>225</v>
      </c>
      <c r="FO5" s="1076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1025"/>
      <c r="FH6" s="1025"/>
      <c r="FI6" s="1025"/>
      <c r="FJ6" s="913"/>
      <c r="FK6" s="697"/>
      <c r="FL6" s="697"/>
      <c r="FM6" s="697"/>
      <c r="FN6" s="913"/>
      <c r="FO6" s="1025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1026">
        <f>+entero!FG7</f>
        <v>4426.5994307599994</v>
      </c>
      <c r="FH7" s="1026">
        <f>+entero!FH7</f>
        <v>4473.4360465499994</v>
      </c>
      <c r="FI7" s="1026">
        <f>+entero!FI7</f>
        <v>4534.3865964199995</v>
      </c>
      <c r="FJ7" s="743">
        <f>+entero!FJ7</f>
        <v>4528.5409173300004</v>
      </c>
      <c r="FK7" s="458">
        <f>+entero!FK7</f>
        <v>4471.78327386</v>
      </c>
      <c r="FL7" s="458">
        <f>+entero!FL7</f>
        <v>4431.6802343099989</v>
      </c>
      <c r="FM7" s="458">
        <f>+entero!FM7</f>
        <v>4455.1109501700003</v>
      </c>
      <c r="FN7" s="743">
        <f>+entero!FN7</f>
        <v>-79.275646249999227</v>
      </c>
      <c r="FO7" s="912">
        <f>+entero!FO7</f>
        <v>-1.7483212903061496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1026">
        <f>+entero!FG8</f>
        <v>1336.2973251799999</v>
      </c>
      <c r="FH8" s="1026">
        <f>+entero!FH8</f>
        <v>1349.9501939499999</v>
      </c>
      <c r="FI8" s="1026">
        <f>+entero!FI8</f>
        <v>1313.77153277</v>
      </c>
      <c r="FJ8" s="743">
        <f>+entero!FJ8</f>
        <v>1312.41106188</v>
      </c>
      <c r="FK8" s="458">
        <f>+entero!FK8</f>
        <v>1244.52449563</v>
      </c>
      <c r="FL8" s="458">
        <f>+entero!FL8</f>
        <v>1208.3690852699999</v>
      </c>
      <c r="FM8" s="458">
        <f>+entero!FM8</f>
        <v>1222.7031266699998</v>
      </c>
      <c r="FN8" s="743">
        <f>+entero!FN8</f>
        <v>-91.068406100000175</v>
      </c>
      <c r="FO8" s="912">
        <f>+entero!FO8</f>
        <v>-6.9318297609926498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1026">
        <f>+entero!FG9</f>
        <v>558.23386682</v>
      </c>
      <c r="FH9" s="1026">
        <f>+entero!FH9</f>
        <v>560.03614778999997</v>
      </c>
      <c r="FI9" s="1026">
        <f>+entero!FI9</f>
        <v>559.72100977999992</v>
      </c>
      <c r="FJ9" s="743">
        <f>+entero!FJ9</f>
        <v>559.76887884000007</v>
      </c>
      <c r="FK9" s="458">
        <f>+entero!FK9</f>
        <v>559.76887884000007</v>
      </c>
      <c r="FL9" s="458">
        <f>+entero!FL9</f>
        <v>559.29816636999999</v>
      </c>
      <c r="FM9" s="458">
        <f>+entero!FM9</f>
        <v>559.43778448</v>
      </c>
      <c r="FN9" s="743">
        <f>+entero!FN9</f>
        <v>-0.28322529999991275</v>
      </c>
      <c r="FO9" s="912">
        <f>+entero!FO9</f>
        <v>-5.0601155763517848E-2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1026">
        <f>+entero!FG10</f>
        <v>2495.6506433700001</v>
      </c>
      <c r="FH10" s="1026">
        <f>+entero!FH10</f>
        <v>2526.9126868099997</v>
      </c>
      <c r="FI10" s="1026">
        <f>+entero!FI10</f>
        <v>2624.3775956199997</v>
      </c>
      <c r="FJ10" s="743">
        <f>+entero!FJ10</f>
        <v>2619.8413953599998</v>
      </c>
      <c r="FK10" s="458">
        <f>+entero!FK10</f>
        <v>2630.97031814</v>
      </c>
      <c r="FL10" s="458">
        <f>+entero!FL10</f>
        <v>2627.5241109200001</v>
      </c>
      <c r="FM10" s="458">
        <f>+entero!FM10</f>
        <v>2636.4720585199998</v>
      </c>
      <c r="FN10" s="743">
        <f>+entero!FN10</f>
        <v>12.094462900000053</v>
      </c>
      <c r="FO10" s="912">
        <f>+entero!FO10</f>
        <v>0.46085071447741799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1026">
        <f>+entero!FG11</f>
        <v>36.417595390000002</v>
      </c>
      <c r="FH11" s="1026">
        <f>+entero!FH11</f>
        <v>36.537017999999996</v>
      </c>
      <c r="FI11" s="1026">
        <f>+entero!FI11</f>
        <v>36.516458250000007</v>
      </c>
      <c r="FJ11" s="743">
        <f>+entero!FJ11</f>
        <v>36.519581250000002</v>
      </c>
      <c r="FK11" s="458">
        <f>+entero!FK11</f>
        <v>36.519581250000002</v>
      </c>
      <c r="FL11" s="458">
        <f>+entero!FL11</f>
        <v>36.488871750000001</v>
      </c>
      <c r="FM11" s="458">
        <f>+entero!FM11</f>
        <v>36.497980499999997</v>
      </c>
      <c r="FN11" s="967">
        <f>+entero!FN11</f>
        <v>-1.8477750000009507E-2</v>
      </c>
      <c r="FO11" s="912">
        <f>+entero!FO11</f>
        <v>-5.0601155986998013E-2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1026">
        <f>+entero!FG12</f>
        <v>4426.5974747999999</v>
      </c>
      <c r="FH12" s="1026">
        <f>+entero!FH12</f>
        <v>4473.4360455999986</v>
      </c>
      <c r="FI12" s="1026">
        <f>+entero!FI12</f>
        <v>4534.3865954699995</v>
      </c>
      <c r="FJ12" s="743">
        <f>+entero!FJ12</f>
        <v>4528.5409163800005</v>
      </c>
      <c r="FK12" s="458">
        <f>+entero!FK12</f>
        <v>4471.7832729100001</v>
      </c>
      <c r="FL12" s="458">
        <f>+entero!FL12</f>
        <v>4431.680233359999</v>
      </c>
      <c r="FM12" s="458">
        <f>+entero!FM12</f>
        <v>4455.1109492199994</v>
      </c>
      <c r="FN12" s="743">
        <f>+entero!FN12</f>
        <v>-79.275646250000136</v>
      </c>
      <c r="FO12" s="912">
        <f>+entero!FO12</f>
        <v>-1.7483212906724606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1026">
        <f>+entero!FG13</f>
        <v>1318.8581852827983</v>
      </c>
      <c r="FH13" s="1026">
        <f>+entero!FH13</f>
        <v>1325.9866703965008</v>
      </c>
      <c r="FI13" s="1026">
        <f>+entero!FI13</f>
        <v>1327.9690075801743</v>
      </c>
      <c r="FJ13" s="743">
        <f>+entero!FJ13</f>
        <v>1308.3142708571427</v>
      </c>
      <c r="FK13" s="458">
        <f>+entero!FK13</f>
        <v>1349.8154881880464</v>
      </c>
      <c r="FL13" s="458">
        <f>+entero!FL13</f>
        <v>1357.808674677842</v>
      </c>
      <c r="FM13" s="458">
        <f>+entero!FM13</f>
        <v>1360.7031981516031</v>
      </c>
      <c r="FN13" s="743">
        <f>+entero!FN13</f>
        <v>32.734190571428826</v>
      </c>
      <c r="FO13" s="912">
        <f>+entero!FO13</f>
        <v>2.4649815157265667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1026">
        <f>+entero!FG14</f>
        <v>421.09970553000005</v>
      </c>
      <c r="FH14" s="1026">
        <f>+entero!FH14</f>
        <v>422.87158841999985</v>
      </c>
      <c r="FI14" s="1026">
        <f>+entero!FI14</f>
        <v>422.72459774999982</v>
      </c>
      <c r="FJ14" s="743">
        <f>+entero!FJ14</f>
        <v>422.73337436999992</v>
      </c>
      <c r="FK14" s="458">
        <f>+entero!FK14</f>
        <v>422.15220453999996</v>
      </c>
      <c r="FL14" s="458">
        <f>+entero!FL14</f>
        <v>422.14062302999997</v>
      </c>
      <c r="FM14" s="458">
        <f>+entero!FM14</f>
        <v>422.1468832999999</v>
      </c>
      <c r="FN14" s="1153">
        <f>+entero!FN14</f>
        <v>-0.57771444999991672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1026">
        <f>+entero!FG15</f>
        <v>0</v>
      </c>
      <c r="FH15" s="1026">
        <f>+entero!FH15</f>
        <v>0</v>
      </c>
      <c r="FI15" s="1026">
        <f>+entero!FI15</f>
        <v>0</v>
      </c>
      <c r="FJ15" s="743">
        <f>+entero!FJ15</f>
        <v>0</v>
      </c>
      <c r="FK15" s="458">
        <f>+entero!FK15</f>
        <v>0</v>
      </c>
      <c r="FL15" s="458">
        <f>+entero!FL15</f>
        <v>0</v>
      </c>
      <c r="FM15" s="458">
        <f>+entero!FM15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1026">
        <f>+entero!FG16</f>
        <v>21.599651099999999</v>
      </c>
      <c r="FH16" s="1026">
        <f>+entero!FH16</f>
        <v>21.591026339999999</v>
      </c>
      <c r="FI16" s="1026">
        <f>+entero!FI16</f>
        <v>21.594019409999998</v>
      </c>
      <c r="FJ16" s="743">
        <f>+entero!FJ16</f>
        <v>21.59500061</v>
      </c>
      <c r="FK16" s="458">
        <f>+entero!FK16</f>
        <v>21.59560956</v>
      </c>
      <c r="FL16" s="458">
        <f>+entero!FL16</f>
        <v>21.59446311</v>
      </c>
      <c r="FM16" s="458">
        <f>+entero!FM16</f>
        <v>21.594979779999999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1026">
        <f>+entero!FG17</f>
        <v>0</v>
      </c>
      <c r="FH17" s="1026">
        <f>+entero!FH17</f>
        <v>0</v>
      </c>
      <c r="FI17" s="1026">
        <f>+entero!FI17</f>
        <v>0</v>
      </c>
      <c r="FJ17" s="743">
        <f>+entero!FJ17</f>
        <v>0</v>
      </c>
      <c r="FK17" s="458">
        <f>+entero!FK17</f>
        <v>0</v>
      </c>
      <c r="FL17" s="458">
        <f>+entero!FL17</f>
        <v>0</v>
      </c>
      <c r="FM17" s="458">
        <f>+entero!FM17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1026">
        <f>+entero!FG18</f>
        <v>5767.0553111827985</v>
      </c>
      <c r="FH18" s="1026">
        <f>+entero!FH18</f>
        <v>5821.0137423364995</v>
      </c>
      <c r="FI18" s="1026">
        <f>+entero!FI18</f>
        <v>5883.9496224601744</v>
      </c>
      <c r="FJ18" s="743">
        <f>+entero!FJ18</f>
        <v>5858.4501878471428</v>
      </c>
      <c r="FK18" s="458">
        <f>+entero!FK18</f>
        <v>5843.1943706580469</v>
      </c>
      <c r="FL18" s="458">
        <f>+entero!FL18</f>
        <v>5811.0833711478408</v>
      </c>
      <c r="FM18" s="458">
        <f>+entero!FM18</f>
        <v>5837.4091271516027</v>
      </c>
      <c r="FN18" s="743">
        <f>+entero!FN18</f>
        <v>-46.540495308571735</v>
      </c>
      <c r="FO18" s="912">
        <f>+entero!FO18</f>
        <v>-0.79097372164638624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27">
        <f>+entero!FG19</f>
        <v>2</v>
      </c>
      <c r="FH19" s="1027">
        <f>+entero!FH19</f>
        <v>0</v>
      </c>
      <c r="FI19" s="1027">
        <f>+entero!FI19</f>
        <v>0</v>
      </c>
      <c r="FJ19" s="967">
        <f>+entero!FJ19</f>
        <v>0</v>
      </c>
      <c r="FK19" s="981">
        <f>+entero!FK19</f>
        <v>0.1</v>
      </c>
      <c r="FL19" s="981">
        <f>+entero!FL19</f>
        <v>0</v>
      </c>
      <c r="FM19" s="981">
        <f>+entero!FM19</f>
        <v>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1026">
        <f>+entero!FG20</f>
        <v>0</v>
      </c>
      <c r="FH20" s="1026">
        <f>+entero!FH20</f>
        <v>0</v>
      </c>
      <c r="FI20" s="1026">
        <f>+entero!FI20</f>
        <v>0</v>
      </c>
      <c r="FJ20" s="743">
        <f>+entero!FJ20</f>
        <v>0</v>
      </c>
      <c r="FK20" s="458">
        <f>+entero!FK20</f>
        <v>0</v>
      </c>
      <c r="FL20" s="458">
        <f>+entero!FL20</f>
        <v>0</v>
      </c>
      <c r="FM20" s="458">
        <f>+entero!FM20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1026">
        <f>+entero!FG21</f>
        <v>35</v>
      </c>
      <c r="FH21" s="1026">
        <f>+entero!FH21</f>
        <v>26.5</v>
      </c>
      <c r="FI21" s="1026">
        <f>+entero!FI21</f>
        <v>37.1</v>
      </c>
      <c r="FJ21" s="743">
        <f>+entero!FJ21</f>
        <v>2.5</v>
      </c>
      <c r="FK21" s="458">
        <f>+entero!FK21</f>
        <v>12</v>
      </c>
      <c r="FL21" s="458">
        <f>+entero!FL21</f>
        <v>20</v>
      </c>
      <c r="FM21" s="458">
        <f>+entero!FM21</f>
        <v>0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1026">
        <f>+entero!FG22</f>
        <v>0</v>
      </c>
      <c r="FH22" s="1026">
        <f>+entero!FH22</f>
        <v>1.6</v>
      </c>
      <c r="FI22" s="1026">
        <f>+entero!FI22</f>
        <v>1.7999999999999998</v>
      </c>
      <c r="FJ22" s="743">
        <f>+entero!FJ22</f>
        <v>0</v>
      </c>
      <c r="FK22" s="458">
        <f>+entero!FK22</f>
        <v>0.5</v>
      </c>
      <c r="FL22" s="458">
        <f>+entero!FL22</f>
        <v>0</v>
      </c>
      <c r="FM22" s="458">
        <f>+entero!FM22</f>
        <v>0.3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1026">
        <f>+entero!FG23</f>
        <v>0</v>
      </c>
      <c r="FH23" s="1026">
        <f>+entero!FH23</f>
        <v>0</v>
      </c>
      <c r="FI23" s="1026">
        <f>+entero!FI23</f>
        <v>0</v>
      </c>
      <c r="FJ23" s="743">
        <f>+entero!FJ23</f>
        <v>0</v>
      </c>
      <c r="FK23" s="458">
        <f>+entero!FK23</f>
        <v>0</v>
      </c>
      <c r="FL23" s="458">
        <f>+entero!FL23</f>
        <v>0</v>
      </c>
      <c r="FM23" s="458">
        <f>+entero!FM23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1026">
        <f>+entero!FG24</f>
        <v>0</v>
      </c>
      <c r="FH24" s="1026">
        <f>+entero!FH24</f>
        <v>0</v>
      </c>
      <c r="FI24" s="1026">
        <f>+entero!FI24</f>
        <v>0</v>
      </c>
      <c r="FJ24" s="743">
        <f>+entero!FJ24</f>
        <v>0</v>
      </c>
      <c r="FK24" s="458">
        <f>+entero!FK24</f>
        <v>0</v>
      </c>
      <c r="FL24" s="458">
        <f>+entero!FL24</f>
        <v>0</v>
      </c>
      <c r="FM24" s="458">
        <f>+entero!FM24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1026">
        <f>+entero!FG25</f>
        <v>35.99</v>
      </c>
      <c r="FH25" s="1026">
        <f>+entero!FH25</f>
        <v>96.1</v>
      </c>
      <c r="FI25" s="1026">
        <f>+entero!FI25</f>
        <v>89</v>
      </c>
      <c r="FJ25" s="743">
        <f>+entero!FJ25</f>
        <v>0</v>
      </c>
      <c r="FK25" s="458">
        <f>+entero!FK25</f>
        <v>3.96</v>
      </c>
      <c r="FL25" s="458">
        <f>+entero!FL25</f>
        <v>0</v>
      </c>
      <c r="FM25" s="458">
        <f>+entero!FM25</f>
        <v>11</v>
      </c>
      <c r="FN25" s="743">
        <f>+entero!FN25</f>
        <v>-74.039999999999992</v>
      </c>
      <c r="FO25" s="912">
        <f>+entero!FO25</f>
        <v>-83.19101123595506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1026">
        <f>+entero!FG26</f>
        <v>14.1777</v>
      </c>
      <c r="FH26" s="1026">
        <f>+entero!FH26</f>
        <v>60</v>
      </c>
      <c r="FI26" s="1026">
        <f>+entero!FI26</f>
        <v>36.179612000000006</v>
      </c>
      <c r="FJ26" s="743">
        <f>+entero!FJ26</f>
        <v>0</v>
      </c>
      <c r="FK26" s="458">
        <f>+entero!FK26</f>
        <v>8</v>
      </c>
      <c r="FL26" s="458">
        <f>+entero!FL26</f>
        <v>27.5</v>
      </c>
      <c r="FM26" s="458">
        <f>+entero!FM26</f>
        <v>5</v>
      </c>
      <c r="FN26" s="743">
        <f>+entero!FN26</f>
        <v>4.3203879999999941</v>
      </c>
      <c r="FO26" s="912">
        <f>+entero!FO26</f>
        <v>11.941498985671807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1077"/>
      <c r="FH27" s="1077"/>
      <c r="FI27" s="1077"/>
      <c r="FJ27" s="1070"/>
      <c r="FK27" s="915"/>
      <c r="FL27" s="915"/>
      <c r="FM27" s="915"/>
      <c r="FN27" s="1070"/>
      <c r="FO27" s="1077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1">
    <mergeCell ref="FC4:FC5"/>
    <mergeCell ref="FJ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J4:BJ5"/>
    <mergeCell ref="BL4:BL5"/>
    <mergeCell ref="BW4:BW5"/>
    <mergeCell ref="BQ4:BQ5"/>
    <mergeCell ref="BO4:BO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BC4:BC5"/>
    <mergeCell ref="AY4:AY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N7:FO8 DU17:DU20 DU8:DU16 DU7 FJ7:FM26 FN10:FO10 FN12:FO12 FN18 FN9:FO9 FN19:FO26 FO18 FN13:FO17 FN11:FO11 FA7:FI26 EQ7:EY26 EZ7:EZ26 EG7:EO2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Y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8" sqref="FQ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2" width="9" style="785" customWidth="1"/>
    <col min="163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294</v>
      </c>
      <c r="FO3" s="1221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172"/>
      <c r="FK5" s="1085"/>
      <c r="FL5" s="1085"/>
      <c r="FM5" s="1085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96835.565041169539</v>
      </c>
      <c r="FH6" s="1029">
        <f>+entero!FH28</f>
        <v>96757.900554295396</v>
      </c>
      <c r="FI6" s="1029">
        <f>+entero!FI28</f>
        <v>95853.317035004045</v>
      </c>
      <c r="FJ6" s="819">
        <f>+entero!FJ28</f>
        <v>95551.293759400243</v>
      </c>
      <c r="FK6" s="1080">
        <f>+entero!FK28</f>
        <v>94926.161363107298</v>
      </c>
      <c r="FL6" s="1080">
        <f>+entero!FL28</f>
        <v>94617.170367091952</v>
      </c>
      <c r="FM6" s="1080">
        <f>+entero!FM28</f>
        <v>94414.773787648839</v>
      </c>
      <c r="FN6" s="819">
        <f>+entero!FN28</f>
        <v>-1438.5432473552064</v>
      </c>
      <c r="FO6" s="894">
        <f>+entero!FO28</f>
        <v>-1.5007756558178098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55340.688630600001</v>
      </c>
      <c r="FH7" s="1029">
        <f>+entero!FH29</f>
        <v>55294.214120500001</v>
      </c>
      <c r="FI7" s="1029">
        <f>+entero!FI29</f>
        <v>54954.983842099995</v>
      </c>
      <c r="FJ7" s="819">
        <f>+entero!FJ29</f>
        <v>54878.393714599995</v>
      </c>
      <c r="FK7" s="1080">
        <f>+entero!FK29</f>
        <v>54823.9328886</v>
      </c>
      <c r="FL7" s="1080">
        <f>+entero!FL29</f>
        <v>54774.8022881</v>
      </c>
      <c r="FM7" s="1080">
        <f>+entero!FM29</f>
        <v>54697.066417599999</v>
      </c>
      <c r="FN7" s="819">
        <f>+entero!FN29</f>
        <v>-257.91742449999583</v>
      </c>
      <c r="FO7" s="894">
        <f>+entero!FO29</f>
        <v>-0.46932490279873407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24974.229953326532</v>
      </c>
      <c r="FH8" s="1029">
        <f>+entero!FH30</f>
        <v>24606.442847528444</v>
      </c>
      <c r="FI8" s="1029">
        <f>+entero!FI30</f>
        <v>23849.09179694096</v>
      </c>
      <c r="FJ8" s="819">
        <f>+entero!FJ30</f>
        <v>23812.603028071619</v>
      </c>
      <c r="FK8" s="1080">
        <f>+entero!FK30</f>
        <v>24147.499636240227</v>
      </c>
      <c r="FL8" s="1080">
        <f>+entero!FL30</f>
        <v>24373.475887026576</v>
      </c>
      <c r="FM8" s="1080">
        <f>+entero!FM30</f>
        <v>24135.005305701499</v>
      </c>
      <c r="FN8" s="819">
        <f>+entero!FN30</f>
        <v>285.91350876053912</v>
      </c>
      <c r="FO8" s="894">
        <f>+entero!FO30</f>
        <v>1.1988444306177406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63926.785692465564</v>
      </c>
      <c r="FH9" s="1029">
        <f>+entero!FH31</f>
        <v>63458.141248795255</v>
      </c>
      <c r="FI9" s="1029">
        <f>+entero!FI31</f>
        <v>62075.222549897881</v>
      </c>
      <c r="FJ9" s="819">
        <f>+entero!FJ31</f>
        <v>61760.699922170686</v>
      </c>
      <c r="FK9" s="1080">
        <f>+entero!FK31</f>
        <v>61694.382046359155</v>
      </c>
      <c r="FL9" s="1080">
        <f>+entero!FL31</f>
        <v>61578.66269183081</v>
      </c>
      <c r="FM9" s="1080">
        <f>+entero!FM31</f>
        <v>61874.336806826475</v>
      </c>
      <c r="FN9" s="819">
        <f>+entero!FN31</f>
        <v>-200.88574307140516</v>
      </c>
      <c r="FO9" s="894">
        <f>+entero!FO31</f>
        <v>-0.32361662966238636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20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98376.60923970757</v>
      </c>
      <c r="FH10" s="1029">
        <f>+entero!FH32</f>
        <v>98190.334267678321</v>
      </c>
      <c r="FI10" s="1029">
        <f>+entero!FI32</f>
        <v>98232.485779479233</v>
      </c>
      <c r="FJ10" s="819">
        <f>+entero!FJ32</f>
        <v>98232.511372883906</v>
      </c>
      <c r="FK10" s="1080">
        <f>+entero!FK32</f>
        <v>98232.545244025474</v>
      </c>
      <c r="FL10" s="1080">
        <f>+entero!FL32</f>
        <v>98232.567412807024</v>
      </c>
      <c r="FM10" s="1080">
        <f>+entero!FM32</f>
        <v>98232.621601928593</v>
      </c>
      <c r="FN10" s="819">
        <f>+entero!FN32</f>
        <v>0.13582244935969356</v>
      </c>
      <c r="FO10" s="1024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20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-34449.823547242013</v>
      </c>
      <c r="FH11" s="1029">
        <f>+entero!FH33</f>
        <v>-34732.193018883074</v>
      </c>
      <c r="FI11" s="1029">
        <f>+entero!FI33</f>
        <v>-36157.263229581346</v>
      </c>
      <c r="FJ11" s="819">
        <f>+entero!FJ33</f>
        <v>-36471.81145071322</v>
      </c>
      <c r="FK11" s="1080">
        <f>+entero!FK33</f>
        <v>-36538.163197666312</v>
      </c>
      <c r="FL11" s="1080">
        <f>+entero!FL33</f>
        <v>-36653.904720976207</v>
      </c>
      <c r="FM11" s="1080">
        <f>+entero!FM33</f>
        <v>-36358.284795102103</v>
      </c>
      <c r="FN11" s="819">
        <f>+entero!FN33</f>
        <v>-201.02156552075758</v>
      </c>
      <c r="FO11" s="1024">
        <f>+entero!FO33</f>
        <v>-0.55596454920928795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20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22019.557454827998</v>
      </c>
      <c r="FH12" s="1029">
        <f>+entero!FH34</f>
        <v>22142.574239209996</v>
      </c>
      <c r="FI12" s="1029">
        <f>+entero!FI34</f>
        <v>22800.839546567993</v>
      </c>
      <c r="FJ12" s="819">
        <f>+entero!FJ34</f>
        <v>22839.729638479599</v>
      </c>
      <c r="FK12" s="1080">
        <f>+entero!FK34</f>
        <v>22729.951412008399</v>
      </c>
      <c r="FL12" s="1080">
        <f>+entero!FL34</f>
        <v>22723.626166732996</v>
      </c>
      <c r="FM12" s="1080">
        <f>+entero!FM34</f>
        <v>22342.639523773396</v>
      </c>
      <c r="FN12" s="819">
        <f>+entero!FN34</f>
        <v>-458.20002279459732</v>
      </c>
      <c r="FO12" s="894">
        <f>+entero!FO34</f>
        <v>-2.0095752257664832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820"/>
      <c r="FK13" s="1081"/>
      <c r="FL13" s="1081"/>
      <c r="FM13" s="1081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84093.206648264109</v>
      </c>
      <c r="FH14" s="1029">
        <f>+entero!FH36</f>
        <v>83953.204374174107</v>
      </c>
      <c r="FI14" s="1029">
        <f>+entero!FI36</f>
        <v>82916.431919324095</v>
      </c>
      <c r="FJ14" s="819">
        <f>+entero!FJ36</f>
        <v>83128.799034434109</v>
      </c>
      <c r="FK14" s="1080">
        <f>+entero!FK36</f>
        <v>83170.404226984116</v>
      </c>
      <c r="FL14" s="1080">
        <f>+entero!FL36</f>
        <v>83249.8227536841</v>
      </c>
      <c r="FM14" s="1080">
        <f>+entero!FM36</f>
        <v>83446.346849374109</v>
      </c>
      <c r="FN14" s="819">
        <f>+entero!FN36</f>
        <v>529.91493005001394</v>
      </c>
      <c r="FO14" s="894">
        <f>+entero!FO36</f>
        <v>0.6390951923324556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150035.55485662539</v>
      </c>
      <c r="FH15" s="1029">
        <f>+entero!FH37</f>
        <v>149085.26505882535</v>
      </c>
      <c r="FI15" s="1029">
        <f>+entero!FI37</f>
        <v>147123.85706495537</v>
      </c>
      <c r="FJ15" s="819">
        <f>+entero!FJ37</f>
        <v>146815.60745992535</v>
      </c>
      <c r="FK15" s="1080">
        <f>+entero!FK37</f>
        <v>146925.33752586541</v>
      </c>
      <c r="FL15" s="1080">
        <f>+entero!FL37</f>
        <v>147007.50785352537</v>
      </c>
      <c r="FM15" s="1080">
        <f>+entero!FM37</f>
        <v>147263.39046119541</v>
      </c>
      <c r="FN15" s="819">
        <f>+entero!FN37</f>
        <v>139.53339624003274</v>
      </c>
      <c r="FO15" s="894">
        <f>+entero!FO37</f>
        <v>9.4840768196029934E-2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258876.24633223296</v>
      </c>
      <c r="FH16" s="1029">
        <f>+entero!FH38</f>
        <v>258128.09048130293</v>
      </c>
      <c r="FI16" s="1029">
        <f>+entero!FI38</f>
        <v>256179.79609371291</v>
      </c>
      <c r="FJ16" s="819">
        <f>+entero!FJ38</f>
        <v>255788.79184565292</v>
      </c>
      <c r="FK16" s="1080">
        <f>+entero!FK38</f>
        <v>255979.73453113297</v>
      </c>
      <c r="FL16" s="1080">
        <f>+entero!FL38</f>
        <v>256045.01555173294</v>
      </c>
      <c r="FM16" s="1080">
        <f>+entero!FM38</f>
        <v>256375.11198440302</v>
      </c>
      <c r="FN16" s="819">
        <f>+entero!FN38</f>
        <v>195.31589069010806</v>
      </c>
      <c r="FO16" s="894">
        <f>+entero!FO38</f>
        <v>7.6241723066505881E-2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821"/>
      <c r="FK17" s="1082"/>
      <c r="FL17" s="1082"/>
      <c r="FM17" s="1082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89.223568948470572</v>
      </c>
      <c r="FH18" s="1032">
        <f>+entero!FH40</f>
        <v>89.328470828200622</v>
      </c>
      <c r="FI18" s="1032">
        <f>+entero!FI40</f>
        <v>89.155071722587408</v>
      </c>
      <c r="FJ18" s="1173">
        <f>+entero!FJ40</f>
        <v>89.135540421317444</v>
      </c>
      <c r="FK18" s="1083">
        <f>+entero!FK40</f>
        <v>89.093790517868612</v>
      </c>
      <c r="FL18" s="1083">
        <f>+entero!FL40</f>
        <v>89.170012727815262</v>
      </c>
      <c r="FM18" s="1083">
        <f>+entero!FM40</f>
        <v>89.205928643192721</v>
      </c>
      <c r="FN18" s="1145">
        <f>+entero!FN40</f>
        <v>5.0856920605312439E-2</v>
      </c>
      <c r="FO18" s="836">
        <f>+entero!FO40</f>
        <v>5.7043216524526499E-2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85.668361365649858</v>
      </c>
      <c r="FH19" s="1032">
        <f>+entero!FH41</f>
        <v>85.660830168891195</v>
      </c>
      <c r="FI19" s="1032">
        <f>+entero!FI41</f>
        <v>85.462307299977383</v>
      </c>
      <c r="FJ19" s="1173">
        <f>+entero!FJ41</f>
        <v>85.42822034089032</v>
      </c>
      <c r="FK19" s="1083">
        <f>+entero!FK41</f>
        <v>85.41764860279325</v>
      </c>
      <c r="FL19" s="1083">
        <f>+entero!FL41</f>
        <v>85.440354897914517</v>
      </c>
      <c r="FM19" s="1083">
        <f>+entero!FM41</f>
        <v>85.474033781674692</v>
      </c>
      <c r="FN19" s="1145">
        <f>+entero!FN41</f>
        <v>1.1726481697309055E-2</v>
      </c>
      <c r="FO19" s="836">
        <f>+entero!FO41</f>
        <v>1.372123228097325E-2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1122">
        <f>+entero!FG42</f>
        <v>88.239456323853062</v>
      </c>
      <c r="FH20" s="1122">
        <f>+entero!FH42</f>
        <v>88.246598384789294</v>
      </c>
      <c r="FI20" s="1122">
        <f>+entero!FI42</f>
        <v>88.151272439100481</v>
      </c>
      <c r="FJ20" s="1174">
        <f>+entero!FJ42</f>
        <v>88.13594051811161</v>
      </c>
      <c r="FK20" s="1084">
        <f>+entero!FK42</f>
        <v>88.132864133993607</v>
      </c>
      <c r="FL20" s="1084">
        <f>+entero!FL42</f>
        <v>88.147857438962518</v>
      </c>
      <c r="FM20" s="1084">
        <f>+entero!FM42</f>
        <v>88.170792211493193</v>
      </c>
      <c r="FN20" s="1152">
        <f>+entero!FN42</f>
        <v>1.9519772392712298E-2</v>
      </c>
      <c r="FO20" s="837">
        <f>+entero!FO42</f>
        <v>2.214349475919089E-2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J3:FM3"/>
    <mergeCell ref="FD3:FD4"/>
    <mergeCell ref="FE3:FE4"/>
    <mergeCell ref="FF3:FF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W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8" sqref="FQ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2" width="7.7109375" style="785" customWidth="1"/>
    <col min="163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296</v>
      </c>
      <c r="FO3" s="1221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141"/>
      <c r="FK5" s="1090"/>
      <c r="FL5" s="1090"/>
      <c r="FM5" s="1090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5414.1670553935855</v>
      </c>
      <c r="FH6" s="1034">
        <f>+entero!FH44</f>
        <v>5453.1479591836733</v>
      </c>
      <c r="FI6" s="1034">
        <f>+entero!FI44</f>
        <v>5499.0190962099123</v>
      </c>
      <c r="FJ6" s="945">
        <f>+entero!FJ44</f>
        <v>5499.0190962099123</v>
      </c>
      <c r="FK6" s="1087">
        <f>+entero!FK44</f>
        <v>5499.0190962099123</v>
      </c>
      <c r="FL6" s="1087">
        <f>+entero!FL44</f>
        <v>5499.0190962099123</v>
      </c>
      <c r="FM6" s="1087">
        <f>+entero!FM44</f>
        <v>5499.0190962099123</v>
      </c>
      <c r="FN6" s="1157">
        <f>+entero!FN44</f>
        <v>0</v>
      </c>
      <c r="FO6" s="896">
        <f>+entero!FO44</f>
        <v>0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5366.9912536443153</v>
      </c>
      <c r="FH7" s="1026">
        <f>+entero!FH45</f>
        <v>5403.434402332362</v>
      </c>
      <c r="FI7" s="1026">
        <f>+entero!FI45</f>
        <v>5447.1661807580176</v>
      </c>
      <c r="FJ7" s="743">
        <f>+entero!FJ45</f>
        <v>5447.1661807580176</v>
      </c>
      <c r="FK7" s="458">
        <f>+entero!FK45</f>
        <v>5447.1661807580176</v>
      </c>
      <c r="FL7" s="458">
        <f>+entero!FL45</f>
        <v>5447.1661807580176</v>
      </c>
      <c r="FM7" s="458">
        <f>+entero!FM45</f>
        <v>5447.1661807580176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36817.560000000005</v>
      </c>
      <c r="FH8" s="1026">
        <f>+entero!FH46</f>
        <v>37067.560000000005</v>
      </c>
      <c r="FI8" s="1026">
        <f>+entero!FI46</f>
        <v>37367.560000000005</v>
      </c>
      <c r="FJ8" s="743">
        <f>+entero!FJ46</f>
        <v>37367.560000000005</v>
      </c>
      <c r="FK8" s="458">
        <f>+entero!FK46</f>
        <v>37367.560000000005</v>
      </c>
      <c r="FL8" s="458">
        <f>+entero!FL46</f>
        <v>37367.560000000005</v>
      </c>
      <c r="FM8" s="458">
        <f>+entero!FM46</f>
        <v>37367.560000000005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743">
        <f>+entero!FJ47</f>
        <v>0</v>
      </c>
      <c r="FK9" s="458">
        <f>+entero!FK47</f>
        <v>0</v>
      </c>
      <c r="FL9" s="458">
        <f>+entero!FL47</f>
        <v>0</v>
      </c>
      <c r="FM9" s="458">
        <f>+entero!FM47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47.175801749270363</v>
      </c>
      <c r="FH10" s="1026">
        <f>+entero!FH48</f>
        <v>49.713556851311175</v>
      </c>
      <c r="FI10" s="1026">
        <f>+entero!FI48</f>
        <v>51.852915451894276</v>
      </c>
      <c r="FJ10" s="743">
        <f>+entero!FJ48</f>
        <v>51.852915451894276</v>
      </c>
      <c r="FK10" s="458">
        <f>+entero!FK48</f>
        <v>51.852915451894276</v>
      </c>
      <c r="FL10" s="458">
        <f>+entero!FL48</f>
        <v>51.852915451894276</v>
      </c>
      <c r="FM10" s="458">
        <f>+entero!FM48</f>
        <v>51.852915451894276</v>
      </c>
      <c r="FN10" s="967">
        <f>+entero!FN48</f>
        <v>0</v>
      </c>
      <c r="FO10" s="893">
        <f>+entero!FO48</f>
        <v>0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323.62599999999469</v>
      </c>
      <c r="FH11" s="1026">
        <f>+entero!FH49</f>
        <v>341.03499999999468</v>
      </c>
      <c r="FI11" s="1026">
        <f>+entero!FI49</f>
        <v>355.71099999999473</v>
      </c>
      <c r="FJ11" s="743">
        <f>+entero!FJ49</f>
        <v>355.71099999999473</v>
      </c>
      <c r="FK11" s="458">
        <f>+entero!FK49</f>
        <v>355.71099999999473</v>
      </c>
      <c r="FL11" s="458">
        <f>+entero!FL49</f>
        <v>355.71099999999473</v>
      </c>
      <c r="FM11" s="458">
        <f>+entero!FM49</f>
        <v>355.71099999999473</v>
      </c>
      <c r="FN11" s="743">
        <f>+entero!FN49</f>
        <v>0</v>
      </c>
      <c r="FO11" s="893">
        <f>+entero!FO49</f>
        <v>0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270.69900000000001</v>
      </c>
      <c r="FH12" s="1026">
        <f>+entero!FH50</f>
        <v>288.108</v>
      </c>
      <c r="FI12" s="1026">
        <f>+entero!FI50</f>
        <v>302.78400000000005</v>
      </c>
      <c r="FJ12" s="743">
        <f>+entero!FJ50</f>
        <v>302.78400000000005</v>
      </c>
      <c r="FK12" s="458">
        <f>+entero!FK50</f>
        <v>302.78400000000005</v>
      </c>
      <c r="FL12" s="458">
        <f>+entero!FL50</f>
        <v>302.78400000000005</v>
      </c>
      <c r="FM12" s="458">
        <f>+entero!FM50</f>
        <v>302.78400000000005</v>
      </c>
      <c r="FN12" s="743">
        <f>+entero!FN50</f>
        <v>0</v>
      </c>
      <c r="FO12" s="912">
        <f>+entero!FO50</f>
        <v>0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743">
        <f>+entero!FJ51</f>
        <v>0</v>
      </c>
      <c r="FK13" s="458">
        <f>+entero!FK51</f>
        <v>0</v>
      </c>
      <c r="FL13" s="458">
        <f>+entero!FL51</f>
        <v>0</v>
      </c>
      <c r="FM13" s="458">
        <f>+entero!FM51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0</v>
      </c>
      <c r="FH14" s="1059">
        <f>+entero!FH52</f>
        <v>0</v>
      </c>
      <c r="FI14" s="1059">
        <f>+entero!FI52</f>
        <v>0</v>
      </c>
      <c r="FJ14" s="1175">
        <f>+entero!FJ52</f>
        <v>0</v>
      </c>
      <c r="FK14" s="1088">
        <f>+entero!FK52</f>
        <v>0</v>
      </c>
      <c r="FL14" s="1088">
        <f>+entero!FL52</f>
        <v>0</v>
      </c>
      <c r="FM14" s="1088">
        <f>+entero!FM52</f>
        <v>0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0</v>
      </c>
      <c r="FH15" s="1059">
        <f>+entero!FH53</f>
        <v>0</v>
      </c>
      <c r="FI15" s="1059">
        <f>+entero!FI53</f>
        <v>0</v>
      </c>
      <c r="FJ15" s="1175">
        <f>+entero!FJ53</f>
        <v>0</v>
      </c>
      <c r="FK15" s="1088">
        <f>+entero!FK53</f>
        <v>0</v>
      </c>
      <c r="FL15" s="1088">
        <f>+entero!FL53</f>
        <v>0</v>
      </c>
      <c r="FM15" s="1088">
        <f>+entero!FM53</f>
        <v>0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0</v>
      </c>
      <c r="FH16" s="1059">
        <f>+entero!FH54</f>
        <v>0</v>
      </c>
      <c r="FI16" s="1059">
        <f>+entero!FI54</f>
        <v>0</v>
      </c>
      <c r="FJ16" s="1175">
        <f>+entero!FJ54</f>
        <v>0</v>
      </c>
      <c r="FK16" s="1088">
        <f>+entero!FK54</f>
        <v>0</v>
      </c>
      <c r="FL16" s="1088">
        <f>+entero!FL54</f>
        <v>0</v>
      </c>
      <c r="FM16" s="1088">
        <f>+entero!FM54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0</v>
      </c>
      <c r="FH17" s="1059">
        <f>+entero!FH55</f>
        <v>0</v>
      </c>
      <c r="FI17" s="1059">
        <f>+entero!FI55</f>
        <v>0</v>
      </c>
      <c r="FJ17" s="1175">
        <f>+entero!FJ55</f>
        <v>0</v>
      </c>
      <c r="FK17" s="1088">
        <f>+entero!FK55</f>
        <v>0</v>
      </c>
      <c r="FL17" s="1088">
        <f>+entero!FL55</f>
        <v>0</v>
      </c>
      <c r="FM17" s="1088">
        <f>+entero!FM55</f>
        <v>0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0</v>
      </c>
      <c r="FJ18" s="1175">
        <f>+entero!FJ56</f>
        <v>0</v>
      </c>
      <c r="FK18" s="1088">
        <f>+entero!FK56</f>
        <v>0</v>
      </c>
      <c r="FL18" s="1088">
        <f>+entero!FL56</f>
        <v>0</v>
      </c>
      <c r="FM18" s="1088">
        <f>+entero!FM56</f>
        <v>0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0</v>
      </c>
      <c r="FJ19" s="1175">
        <f>+entero!FJ57</f>
        <v>0</v>
      </c>
      <c r="FK19" s="1088">
        <f>+entero!FK57</f>
        <v>0</v>
      </c>
      <c r="FL19" s="1088">
        <f>+entero!FL57</f>
        <v>0</v>
      </c>
      <c r="FM19" s="1088">
        <f>+entero!FM57</f>
        <v>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123">
        <f>+entero!FG58</f>
        <v>0</v>
      </c>
      <c r="FH20" s="1123">
        <f>+entero!FH58</f>
        <v>0</v>
      </c>
      <c r="FI20" s="1123">
        <f>+entero!FI58</f>
        <v>0</v>
      </c>
      <c r="FJ20" s="1176">
        <f>+entero!FJ58</f>
        <v>0</v>
      </c>
      <c r="FK20" s="1089">
        <f>+entero!FK58</f>
        <v>0</v>
      </c>
      <c r="FL20" s="1089">
        <f>+entero!FL58</f>
        <v>0</v>
      </c>
      <c r="FM20" s="1089">
        <f>+entero!FM58</f>
        <v>0</v>
      </c>
      <c r="FN20" s="1124"/>
      <c r="FO20" s="1125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1">
    <mergeCell ref="EL3:EL4"/>
    <mergeCell ref="EE3:EE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FF3:FF4"/>
    <mergeCell ref="FE3:FE4"/>
    <mergeCell ref="FD3:FD4"/>
    <mergeCell ref="ER3:ER4"/>
    <mergeCell ref="ES3:ES4"/>
    <mergeCell ref="DO3:DO4"/>
    <mergeCell ref="DD3:DD4"/>
    <mergeCell ref="EZ3:EZ4"/>
    <mergeCell ref="FN3:FO3"/>
    <mergeCell ref="EW3:EW4"/>
    <mergeCell ref="DI3:DI4"/>
    <mergeCell ref="FC3:FC4"/>
    <mergeCell ref="FJ3:FM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FA3:FA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 FG7:FM20 FB9:FF20 FB7:FF8 FN10:FO12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R21" sqref="FR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294</v>
      </c>
      <c r="FO3" s="1221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95"/>
      <c r="DI4" s="1226"/>
      <c r="DJ4" s="1226"/>
      <c r="DK4" s="1226"/>
      <c r="DL4" s="1226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149">
        <f>+entero!FJ4</f>
        <v>44613</v>
      </c>
      <c r="FK4" s="1128">
        <f>+entero!FK4</f>
        <v>44614</v>
      </c>
      <c r="FL4" s="1128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91"/>
      <c r="FH5" s="1091"/>
      <c r="FI5" s="1091"/>
      <c r="FJ5" s="1141"/>
      <c r="FK5" s="1090"/>
      <c r="FL5" s="1090"/>
      <c r="FM5" s="1090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30853.325026980739</v>
      </c>
      <c r="FH6" s="1035">
        <f>+entero!FH60</f>
        <v>30767.134128967617</v>
      </c>
      <c r="FI6" s="1035">
        <f>+entero!FI60</f>
        <v>30569.270028775198</v>
      </c>
      <c r="FJ6" s="463">
        <f>+entero!FJ60</f>
        <v>30515.947790049246</v>
      </c>
      <c r="FK6" s="839">
        <f>+entero!FK60</f>
        <v>30554.351173269366</v>
      </c>
      <c r="FL6" s="839">
        <f>+entero!FL60</f>
        <v>30574.28367093992</v>
      </c>
      <c r="FM6" s="839">
        <f>+entero!FM60</f>
        <v>30630.366303136718</v>
      </c>
      <c r="FN6" s="463">
        <f>+entero!FN60</f>
        <v>61.096274361520045</v>
      </c>
      <c r="FO6" s="899">
        <f>+entero!FO60</f>
        <v>0.19986173796106166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85.66218149255738</v>
      </c>
      <c r="FH7" s="1036">
        <f>+entero!FH61</f>
        <v>85.690550437558926</v>
      </c>
      <c r="FI7" s="1036">
        <f>+entero!FI61</f>
        <v>85.599000021583009</v>
      </c>
      <c r="FJ7" s="897">
        <f>+entero!FJ61</f>
        <v>85.565384108955556</v>
      </c>
      <c r="FK7" s="842">
        <f>+entero!FK61</f>
        <v>85.571090206269176</v>
      </c>
      <c r="FL7" s="842">
        <f>+entero!FL61</f>
        <v>85.599961040385097</v>
      </c>
      <c r="FM7" s="842">
        <f>+entero!FM61</f>
        <v>85.630365608125203</v>
      </c>
      <c r="FN7" s="486">
        <f>+entero!FN61</f>
        <v>3.1365586542193569E-2</v>
      </c>
      <c r="FO7" s="899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30749.698393730752</v>
      </c>
      <c r="FH8" s="1035">
        <f>+entero!FH62</f>
        <v>30663.507495717629</v>
      </c>
      <c r="FI8" s="1035">
        <f>+entero!FI62</f>
        <v>30460.864241006257</v>
      </c>
      <c r="FJ8" s="463">
        <f>+entero!FJ62</f>
        <v>30407.542002280308</v>
      </c>
      <c r="FK8" s="839">
        <f>+entero!FK62</f>
        <v>30445.945385500429</v>
      </c>
      <c r="FL8" s="839">
        <f>+entero!FL62</f>
        <v>30465.877883170982</v>
      </c>
      <c r="FM8" s="839">
        <f>+entero!FM62</f>
        <v>30521.96051536778</v>
      </c>
      <c r="FN8" s="463">
        <f>+entero!FN62</f>
        <v>61.096274361523683</v>
      </c>
      <c r="FO8" s="899">
        <f>+entero!FO62</f>
        <v>0.20057301683277981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85.648669153471133</v>
      </c>
      <c r="FH9" s="1036">
        <f>+entero!FH63</f>
        <v>85.654809209657628</v>
      </c>
      <c r="FI9" s="1036">
        <f>+entero!FI63</f>
        <v>85.544867791558318</v>
      </c>
      <c r="FJ9" s="897">
        <f>+entero!FJ63</f>
        <v>85.529510993274997</v>
      </c>
      <c r="FK9" s="842">
        <f>+entero!FK63</f>
        <v>85.535563658932134</v>
      </c>
      <c r="FL9" s="842">
        <f>+entero!FL63</f>
        <v>85.559987823530179</v>
      </c>
      <c r="FM9" s="842">
        <f>+entero!FM63</f>
        <v>85.613842884557371</v>
      </c>
      <c r="FN9" s="486">
        <f>+entero!FN63</f>
        <v>6.89750929990538E-2</v>
      </c>
      <c r="FO9" s="899"/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259"/>
      <c r="FK10" s="840"/>
      <c r="FL10" s="840"/>
      <c r="FM10" s="840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5271.121180324214</v>
      </c>
      <c r="FH11" s="1038">
        <f>+entero!FH65</f>
        <v>5273.5824072148844</v>
      </c>
      <c r="FI11" s="1038">
        <f>+entero!FI65</f>
        <v>5203.8140698125526</v>
      </c>
      <c r="FJ11" s="898">
        <f>+entero!FJ65</f>
        <v>5238.4468402950597</v>
      </c>
      <c r="FK11" s="841">
        <f>+entero!FK65</f>
        <v>5255.0809096769844</v>
      </c>
      <c r="FL11" s="841">
        <f>+entero!FL65</f>
        <v>5277.0742682950595</v>
      </c>
      <c r="FM11" s="841">
        <f>+entero!FM65</f>
        <v>5313.6857143431662</v>
      </c>
      <c r="FN11" s="898">
        <f>+entero!FN65</f>
        <v>109.87164453061359</v>
      </c>
      <c r="FO11" s="899">
        <f>+entero!FO65</f>
        <v>2.1113676056948609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74.93840244421267</v>
      </c>
      <c r="FH12" s="1036">
        <f>+entero!FH66</f>
        <v>75.235242450952867</v>
      </c>
      <c r="FI12" s="1036">
        <f>+entero!FI66</f>
        <v>74.810392374442756</v>
      </c>
      <c r="FJ12" s="897">
        <f>+entero!FJ66</f>
        <v>74.867657014471305</v>
      </c>
      <c r="FK12" s="842">
        <f>+entero!FK66</f>
        <v>74.838349552393339</v>
      </c>
      <c r="FL12" s="842">
        <f>+entero!FL66</f>
        <v>75.09457588915194</v>
      </c>
      <c r="FM12" s="842">
        <f>+entero!FM66</f>
        <v>75.290006345150857</v>
      </c>
      <c r="FN12" s="486">
        <f>+entero!FN66</f>
        <v>0.47961397070810108</v>
      </c>
      <c r="FO12" s="899"/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898">
        <f>+entero!FJ67</f>
        <v>0</v>
      </c>
      <c r="FK13" s="841">
        <f>+entero!FK67</f>
        <v>0</v>
      </c>
      <c r="FL13" s="841">
        <f>+entero!FL67</f>
        <v>0</v>
      </c>
      <c r="FM13" s="841">
        <f>+entero!FM67</f>
        <v>0</v>
      </c>
      <c r="FN13" s="486">
        <f>+entero!FN67</f>
        <v>0</v>
      </c>
      <c r="FO13" s="899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9612.5872023850261</v>
      </c>
      <c r="FH14" s="1038">
        <f>+entero!FH68</f>
        <v>9494.4694875584937</v>
      </c>
      <c r="FI14" s="1038">
        <f>+entero!FI68</f>
        <v>9359.6829658354636</v>
      </c>
      <c r="FJ14" s="898">
        <f>+entero!FJ68</f>
        <v>9283.7913156692794</v>
      </c>
      <c r="FK14" s="841">
        <f>+entero!FK68</f>
        <v>9293.7220552305062</v>
      </c>
      <c r="FL14" s="841">
        <f>+entero!FL68</f>
        <v>9294.1231923966843</v>
      </c>
      <c r="FM14" s="841">
        <f>+entero!FM68</f>
        <v>9302.7760367086412</v>
      </c>
      <c r="FN14" s="898">
        <f>+entero!FN68</f>
        <v>-56.906929126822433</v>
      </c>
      <c r="FO14" s="899">
        <f>+entero!FO68</f>
        <v>-0.60800060573144443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81.13457065205634</v>
      </c>
      <c r="FH15" s="1036">
        <f>+entero!FH69</f>
        <v>80.933355211007679</v>
      </c>
      <c r="FI15" s="1036">
        <f>+entero!FI69</f>
        <v>80.693530960683873</v>
      </c>
      <c r="FJ15" s="897">
        <f>+entero!FJ69</f>
        <v>80.589148113198107</v>
      </c>
      <c r="FK15" s="842">
        <f>+entero!FK69</f>
        <v>80.622000748544167</v>
      </c>
      <c r="FL15" s="842">
        <f>+entero!FL69</f>
        <v>80.570457993958414</v>
      </c>
      <c r="FM15" s="842">
        <f>+entero!FM69</f>
        <v>80.594255976330786</v>
      </c>
      <c r="FN15" s="897">
        <f>+entero!FN69</f>
        <v>-9.9274984353087348E-2</v>
      </c>
      <c r="FO15" s="899"/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898">
        <f>+entero!FJ70</f>
        <v>0</v>
      </c>
      <c r="FK16" s="841">
        <f>+entero!FK70</f>
        <v>0</v>
      </c>
      <c r="FL16" s="841">
        <f>+entero!FL70</f>
        <v>0</v>
      </c>
      <c r="FM16" s="841">
        <f>+entero!FM70</f>
        <v>0</v>
      </c>
      <c r="FN16" s="486">
        <f>+entero!FN70</f>
        <v>0</v>
      </c>
      <c r="FO16" s="899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14951.877575995624</v>
      </c>
      <c r="FH17" s="1038">
        <f>+entero!FH71</f>
        <v>14984.537025001453</v>
      </c>
      <c r="FI17" s="1038">
        <f>+entero!FI71</f>
        <v>14981.158002916902</v>
      </c>
      <c r="FJ17" s="898">
        <f>+entero!FJ71</f>
        <v>14968.148296855679</v>
      </c>
      <c r="FK17" s="841">
        <f>+entero!FK71</f>
        <v>14981.893683645769</v>
      </c>
      <c r="FL17" s="841">
        <f>+entero!FL71</f>
        <v>14978.140326501456</v>
      </c>
      <c r="FM17" s="841">
        <f>+entero!FM71</f>
        <v>14988.120217580175</v>
      </c>
      <c r="FN17" s="897">
        <f>+entero!FN71</f>
        <v>6.9622146632736985</v>
      </c>
      <c r="FO17" s="899">
        <f>+entero!FO71</f>
        <v>4.6473140874144191E-2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92.693271834975974</v>
      </c>
      <c r="FH18" s="1036">
        <f>+entero!FH72</f>
        <v>92.685133358824785</v>
      </c>
      <c r="FI18" s="1036">
        <f>+entero!FI72</f>
        <v>92.699107101277647</v>
      </c>
      <c r="FJ18" s="897">
        <f>+entero!FJ72</f>
        <v>92.690275222409539</v>
      </c>
      <c r="FK18" s="842">
        <f>+entero!FK72</f>
        <v>92.681524763721029</v>
      </c>
      <c r="FL18" s="842">
        <f>+entero!FL72</f>
        <v>92.706588410614259</v>
      </c>
      <c r="FM18" s="842">
        <f>+entero!FM72</f>
        <v>92.715367539468772</v>
      </c>
      <c r="FN18" s="486">
        <f>+entero!FN72</f>
        <v>1.6260438191125104E-2</v>
      </c>
      <c r="FO18" s="899"/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898">
        <f>+entero!FJ73</f>
        <v>0</v>
      </c>
      <c r="FK19" s="841">
        <f>+entero!FK73</f>
        <v>0</v>
      </c>
      <c r="FL19" s="841">
        <f>+entero!FL73</f>
        <v>0</v>
      </c>
      <c r="FM19" s="841">
        <f>+entero!FM73</f>
        <v>0</v>
      </c>
      <c r="FN19" s="486">
        <f>+entero!FN73</f>
        <v>0</v>
      </c>
      <c r="FO19" s="899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914.11243502588718</v>
      </c>
      <c r="FH20" s="1038">
        <f>+entero!FH74</f>
        <v>910.91857594279691</v>
      </c>
      <c r="FI20" s="1038">
        <f>+entero!FI74</f>
        <v>916.20920244133913</v>
      </c>
      <c r="FJ20" s="898">
        <f>+entero!FJ74</f>
        <v>917.15554946028965</v>
      </c>
      <c r="FK20" s="841">
        <f>+entero!FK74</f>
        <v>915.24873694717007</v>
      </c>
      <c r="FL20" s="841">
        <f>+entero!FL74</f>
        <v>916.54009597778236</v>
      </c>
      <c r="FM20" s="841">
        <f>+entero!FM74</f>
        <v>917.3785467358</v>
      </c>
      <c r="FN20" s="897">
        <f>+entero!FN74</f>
        <v>1.1693442944608705</v>
      </c>
      <c r="FO20" s="899">
        <f>+entero!FO74</f>
        <v>0.12762852537881364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76.905729125026923</v>
      </c>
      <c r="FH21" s="1036">
        <f>+entero!FH75</f>
        <v>76.923890275462114</v>
      </c>
      <c r="FI21" s="1036">
        <f>+entero!FI75</f>
        <v>76.731829269082525</v>
      </c>
      <c r="FJ21" s="897">
        <f>+entero!FJ75</f>
        <v>76.992613888060006</v>
      </c>
      <c r="FK21" s="842">
        <f>+entero!FK75</f>
        <v>77.213524607224315</v>
      </c>
      <c r="FL21" s="842">
        <f>+entero!FL75</f>
        <v>76.95310724946917</v>
      </c>
      <c r="FM21" s="842">
        <f>+entero!FM75</f>
        <v>77.026626684834653</v>
      </c>
      <c r="FN21" s="897">
        <f>+entero!FN75</f>
        <v>0.2947974157521287</v>
      </c>
      <c r="FO21" s="899"/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259"/>
      <c r="FK22" s="840"/>
      <c r="FL22" s="840"/>
      <c r="FM22" s="840"/>
      <c r="FN22" s="259"/>
      <c r="FO22" s="899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3823.1742006050786</v>
      </c>
      <c r="FH23" s="1035">
        <f>+entero!FH77</f>
        <v>3775.4016664416904</v>
      </c>
      <c r="FI23" s="1035">
        <f>+entero!FI77</f>
        <v>3670.8875045551777</v>
      </c>
      <c r="FJ23" s="463">
        <f>+entero!FJ77</f>
        <v>3636.2770608498945</v>
      </c>
      <c r="FK23" s="839">
        <f>+entero!FK77</f>
        <v>3557.0000608246883</v>
      </c>
      <c r="FL23" s="839">
        <f>+entero!FL77</f>
        <v>3536.2388004662794</v>
      </c>
      <c r="FM23" s="839">
        <f>+entero!FM77</f>
        <v>3559.5872726021921</v>
      </c>
      <c r="FN23" s="463">
        <f>+entero!FN77</f>
        <v>-111.30023195298554</v>
      </c>
      <c r="FO23" s="899">
        <f>+entero!FO77</f>
        <v>-3.0319706560027755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2331.999941553061</v>
      </c>
      <c r="FH24" s="1035">
        <f>+entero!FH78</f>
        <v>2267.4376613798831</v>
      </c>
      <c r="FI24" s="1035">
        <f>+entero!FI78</f>
        <v>2145.9445483198251</v>
      </c>
      <c r="FJ24" s="463">
        <f>+entero!FJ78</f>
        <v>2112.4845169702621</v>
      </c>
      <c r="FK24" s="839">
        <f>+entero!FK78</f>
        <v>2062.5499953880467</v>
      </c>
      <c r="FL24" s="839">
        <f>+entero!FL78</f>
        <v>2030.0813597300287</v>
      </c>
      <c r="FM24" s="839">
        <f>+entero!FM78</f>
        <v>1980.1987140373176</v>
      </c>
      <c r="FN24" s="463">
        <f>+entero!FN78</f>
        <v>-165.74583428250753</v>
      </c>
      <c r="FO24" s="899">
        <f>+entero!FO78</f>
        <v>-7.723677408732617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435.6177022259476</v>
      </c>
      <c r="FH25" s="1035">
        <f>+entero!FH79</f>
        <v>439.06725438192422</v>
      </c>
      <c r="FI25" s="1035">
        <f>+entero!FI79</f>
        <v>438.70763934693872</v>
      </c>
      <c r="FJ25" s="463">
        <f>+entero!FJ79</f>
        <v>438.70797160058294</v>
      </c>
      <c r="FK25" s="839">
        <f>+entero!FK79</f>
        <v>433.1281292405248</v>
      </c>
      <c r="FL25" s="839">
        <f>+entero!FL79</f>
        <v>433.12868791107871</v>
      </c>
      <c r="FM25" s="839">
        <f>+entero!FM79</f>
        <v>433.12868791107871</v>
      </c>
      <c r="FN25" s="463">
        <f>+entero!FN79</f>
        <v>-5.5789514358600059</v>
      </c>
      <c r="FO25" s="899">
        <f>+entero!FO79</f>
        <v>-1.2716786614805358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634.45685129607011</v>
      </c>
      <c r="FH26" s="1035">
        <f>+entero!FH80</f>
        <v>646.02516225988336</v>
      </c>
      <c r="FI26" s="1035">
        <f>+entero!FI80</f>
        <v>663.51071913841383</v>
      </c>
      <c r="FJ26" s="463">
        <f>+entero!FJ80</f>
        <v>662.35119790904946</v>
      </c>
      <c r="FK26" s="839">
        <f>+entero!FK80</f>
        <v>639.1697316561166</v>
      </c>
      <c r="FL26" s="839">
        <f>+entero!FL80</f>
        <v>650.88812979517206</v>
      </c>
      <c r="FM26" s="839">
        <f>+entero!FM80</f>
        <v>724.11298735379603</v>
      </c>
      <c r="FN26" s="463">
        <f>+entero!FN80</f>
        <v>60.602268215382196</v>
      </c>
      <c r="FO26" s="899">
        <f>+entero!FO80</f>
        <v>9.1335778710667768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421.09970553000005</v>
      </c>
      <c r="FH27" s="1035">
        <f>+entero!FH81</f>
        <v>422.87158841999985</v>
      </c>
      <c r="FI27" s="1035">
        <f>+entero!FI81</f>
        <v>422.72459774999982</v>
      </c>
      <c r="FJ27" s="463">
        <f>+entero!FJ81</f>
        <v>422.73337436999992</v>
      </c>
      <c r="FK27" s="839">
        <f>+entero!FK81</f>
        <v>422.15220453999996</v>
      </c>
      <c r="FL27" s="839">
        <f>+entero!FL81</f>
        <v>422.14062302999997</v>
      </c>
      <c r="FM27" s="839">
        <f>+entero!FM81</f>
        <v>422.1468832999999</v>
      </c>
      <c r="FN27" s="1151">
        <f>+entero!FN81</f>
        <v>-0.57771444999991672</v>
      </c>
      <c r="FO27" s="899">
        <f>+entero!FO81</f>
        <v>-0.13666449813303228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1610.6854506856403</v>
      </c>
      <c r="FH28" s="1035">
        <f>+entero!FH82</f>
        <v>1554.4950827778368</v>
      </c>
      <c r="FI28" s="1035">
        <f>+entero!FI82</f>
        <v>1448.5858629021384</v>
      </c>
      <c r="FJ28" s="463">
        <f>+entero!FJ82</f>
        <v>1417.1960106399206</v>
      </c>
      <c r="FK28" s="839">
        <f>+entero!FK82</f>
        <v>1342.8892919209507</v>
      </c>
      <c r="FL28" s="839">
        <f>+entero!FL82</f>
        <v>1324.4163427959979</v>
      </c>
      <c r="FM28" s="839">
        <f>+entero!FM82</f>
        <v>1349.6485844651961</v>
      </c>
      <c r="FN28" s="463">
        <f>+entero!FN82</f>
        <v>-98.937278436942279</v>
      </c>
      <c r="FO28" s="899">
        <f>+entero!FO82</f>
        <v>-6.8299215787408354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1367.9252150495702</v>
      </c>
      <c r="FH29" s="1035">
        <f>+entero!FH83</f>
        <v>1302.3001967179534</v>
      </c>
      <c r="FI29" s="1035">
        <f>+entero!FI83</f>
        <v>1178.5816838437247</v>
      </c>
      <c r="FJ29" s="463">
        <f>+entero!FJ83</f>
        <v>1148.017921300871</v>
      </c>
      <c r="FK29" s="839">
        <f>+entero!FK83</f>
        <v>1097.546148854834</v>
      </c>
      <c r="FL29" s="839">
        <f>+entero!FL83</f>
        <v>1066.589593020826</v>
      </c>
      <c r="FM29" s="839">
        <f>+entero!FM83</f>
        <v>1018.6443555214</v>
      </c>
      <c r="FN29" s="463">
        <f>+entero!FN83</f>
        <v>-159.93732832232467</v>
      </c>
      <c r="FO29" s="899">
        <f>+entero!FO83</f>
        <v>-13.570321897479253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242.76023563607021</v>
      </c>
      <c r="FH30" s="1035">
        <f>+entero!FH84</f>
        <v>252.1948860598834</v>
      </c>
      <c r="FI30" s="1035">
        <f>+entero!FI84</f>
        <v>270.00417905841374</v>
      </c>
      <c r="FJ30" s="463">
        <f>+entero!FJ84</f>
        <v>269.17808933904951</v>
      </c>
      <c r="FK30" s="839">
        <f>+entero!FK84</f>
        <v>245.3431430661166</v>
      </c>
      <c r="FL30" s="839">
        <f>+entero!FL84</f>
        <v>257.82674977517195</v>
      </c>
      <c r="FM30" s="839">
        <f>+entero!FM84</f>
        <v>331.00422894379608</v>
      </c>
      <c r="FN30" s="463">
        <f>+entero!FN84</f>
        <v>61.000049885382339</v>
      </c>
      <c r="FO30" s="899">
        <f>+entero!FO84</f>
        <v>22.592261385771124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463">
        <f>+entero!FJ85</f>
        <v>0</v>
      </c>
      <c r="FK31" s="839">
        <f>+entero!FK85</f>
        <v>0</v>
      </c>
      <c r="FL31" s="839">
        <f>+entero!FL85</f>
        <v>0</v>
      </c>
      <c r="FM31" s="839">
        <f>+entero!FM85</f>
        <v>0</v>
      </c>
      <c r="FN31" s="463">
        <f>+entero!FN85</f>
        <v>0</v>
      </c>
      <c r="FO31" s="899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28823.746832632525</v>
      </c>
      <c r="FH32" s="1035">
        <f>+entero!FH86</f>
        <v>28781.597706963446</v>
      </c>
      <c r="FI32" s="1035">
        <f>+entero!FI86</f>
        <v>28750.250056629779</v>
      </c>
      <c r="FJ32" s="463">
        <f>+entero!FJ86</f>
        <v>28784.583288651625</v>
      </c>
      <c r="FK32" s="839">
        <f>+entero!FK86</f>
        <v>28806.961462693911</v>
      </c>
      <c r="FL32" s="839">
        <f>+entero!FL86</f>
        <v>28835.103326702643</v>
      </c>
      <c r="FM32" s="839">
        <f>+entero!FM86</f>
        <v>28935.050644131232</v>
      </c>
      <c r="FN32" s="463">
        <f>+entero!FN86</f>
        <v>184.80058750145326</v>
      </c>
      <c r="FO32" s="899">
        <f>+entero!FO86</f>
        <v>0.64277906152972208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765">
        <f>+entero!FJ87</f>
        <v>0</v>
      </c>
      <c r="FK33" s="1037">
        <f>+entero!FK87</f>
        <v>0</v>
      </c>
      <c r="FL33" s="840">
        <f>+entero!FL87</f>
        <v>0</v>
      </c>
      <c r="FM33" s="840">
        <f>+entero!FM87</f>
        <v>0</v>
      </c>
      <c r="FN33" s="259" t="e">
        <f>+entero!FN87</f>
        <v>#REF!</v>
      </c>
      <c r="FO33" s="900" t="e">
        <f>+entero!FO87</f>
        <v>#REF!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99.057616001736903</v>
      </c>
      <c r="FH34" s="1039">
        <f>+entero!FH88</f>
        <v>99.061221827349655</v>
      </c>
      <c r="FI34" s="1039">
        <f>+entero!FI88</f>
        <v>99.062958372169888</v>
      </c>
      <c r="FJ34" s="946">
        <f>+entero!FJ88</f>
        <v>99.064148573660688</v>
      </c>
      <c r="FK34" s="843">
        <f>+entero!FK88</f>
        <v>99.068140211455429</v>
      </c>
      <c r="FL34" s="843">
        <f>+entero!FL88</f>
        <v>99.068736924170935</v>
      </c>
      <c r="FM34" s="843">
        <f>+entero!FM88</f>
        <v>99.072404481071331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92"/>
      <c r="FH35" s="1092"/>
      <c r="FI35" s="1092"/>
      <c r="FJ35" s="1144"/>
      <c r="FK35" s="762"/>
      <c r="FL35" s="762"/>
      <c r="FM35" s="76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1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J3:FM3"/>
    <mergeCell ref="EX3:EX4"/>
    <mergeCell ref="EY3:EY4"/>
    <mergeCell ref="FA3:FA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W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20" sqref="F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29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295</v>
      </c>
      <c r="FO3" s="1221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0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195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93"/>
      <c r="FH5" s="1093"/>
      <c r="FI5" s="1093"/>
      <c r="FJ5" s="1177"/>
      <c r="FK5" s="1126"/>
      <c r="FL5" s="1126"/>
      <c r="FM5" s="1126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178">
        <f>+entero!FJ90</f>
        <v>6.96</v>
      </c>
      <c r="FK6" s="845">
        <f>+entero!FK90</f>
        <v>6.96</v>
      </c>
      <c r="FL6" s="845">
        <f>+entero!FL90</f>
        <v>6.96</v>
      </c>
      <c r="FM6" s="845">
        <f>+entero!FM90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178">
        <f>+entero!FJ91</f>
        <v>6.86</v>
      </c>
      <c r="FK7" s="845">
        <f>+entero!FK91</f>
        <v>6.86</v>
      </c>
      <c r="FL7" s="845">
        <f>+entero!FL91</f>
        <v>6.86</v>
      </c>
      <c r="FM7" s="845">
        <f>+entero!FM91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6.9383602909365596</v>
      </c>
      <c r="FH8" s="979">
        <f>+entero!FH92</f>
        <v>6.9446091085446273</v>
      </c>
      <c r="FI8" s="979">
        <f>+entero!FI92</f>
        <v>6.9456999999326658</v>
      </c>
      <c r="FJ8" s="804">
        <f>+entero!FJ92</f>
        <v>6.9408272520932961</v>
      </c>
      <c r="FK8" s="446">
        <f>+entero!FK92</f>
        <v>6.9414337686266885</v>
      </c>
      <c r="FL8" s="446">
        <f>+entero!FL92</f>
        <v>6.9471661318427351</v>
      </c>
      <c r="FM8" s="446">
        <f>+entero!FM92</f>
        <v>6.9345057333057865</v>
      </c>
      <c r="FN8" s="1158">
        <f>+entero!FN92</f>
        <v>-1.119426662687939E-2</v>
      </c>
      <c r="FO8" s="846">
        <f>+entero!FO92</f>
        <v>-0.16116830019994977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60.02477963380953</v>
      </c>
      <c r="FD9" s="979">
        <f>+entero!FD93</f>
        <v>59.800056489144623</v>
      </c>
      <c r="FE9" s="979">
        <f>+entero!FE93</f>
        <v>60.173780628625842</v>
      </c>
      <c r="FF9" s="979">
        <f>+entero!FF93</f>
        <v>60.670387228613748</v>
      </c>
      <c r="FG9" s="1056"/>
      <c r="FH9" s="1056"/>
      <c r="FI9" s="1056"/>
      <c r="FJ9" s="1179"/>
      <c r="FK9" s="265"/>
      <c r="FL9" s="265"/>
      <c r="FM9" s="265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2.3758599999999999</v>
      </c>
      <c r="FH10" s="1042">
        <f>+entero!FH94</f>
        <v>2.3762699999999999</v>
      </c>
      <c r="FI10" s="1042">
        <f>+entero!FI94</f>
        <v>2.37662</v>
      </c>
      <c r="FJ10" s="1178">
        <f>+entero!FJ94</f>
        <v>2.37677</v>
      </c>
      <c r="FK10" s="845">
        <f>+entero!FK94</f>
        <v>2.3768199999999999</v>
      </c>
      <c r="FL10" s="845">
        <f>+entero!FL94</f>
        <v>2.3768699999999998</v>
      </c>
      <c r="FM10" s="845">
        <f>+entero!FM94</f>
        <v>2.3769200000000001</v>
      </c>
      <c r="FN10" s="1065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56"/>
      <c r="FH11" s="1056"/>
      <c r="FI11" s="1056"/>
      <c r="FJ11" s="1179"/>
      <c r="FK11" s="265"/>
      <c r="FL11" s="265"/>
      <c r="FM11" s="265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1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B3:FB4"/>
    <mergeCell ref="FC3:FC4"/>
    <mergeCell ref="FJ3:FM3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 FJ6:FM10 FE6:FI11 FN8:FO8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Q20" sqref="F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2" width="7.7109375" style="785" customWidth="1"/>
    <col min="163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entero!CT3</f>
        <v xml:space="preserve">2016                         A  fines de Sep* </v>
      </c>
      <c r="CU3" s="1208" t="str">
        <f>entero!CU3</f>
        <v xml:space="preserve">2016                         A  fines de Oct* </v>
      </c>
      <c r="CV3" s="1208" t="str">
        <f>entero!CV3</f>
        <v xml:space="preserve">2016                         A  fines de Nov* </v>
      </c>
      <c r="CW3" s="1208" t="str">
        <f>entero!CW3</f>
        <v>2016                         A  fines de Dic* 15</v>
      </c>
      <c r="CX3" s="1208" t="str">
        <f>entero!CX3</f>
        <v xml:space="preserve">2017                         A  fines de Ene* </v>
      </c>
      <c r="CY3" s="1208" t="str">
        <f>entero!CY3</f>
        <v xml:space="preserve">2017                         A  fines de Feb* </v>
      </c>
      <c r="CZ3" s="1208" t="str">
        <f>entero!CZ3</f>
        <v xml:space="preserve">2017                         A  fines de Mar* </v>
      </c>
      <c r="DA3" s="1208" t="str">
        <f>entero!DA3</f>
        <v xml:space="preserve">2017                         A  fines de Abr* </v>
      </c>
      <c r="DB3" s="1208" t="str">
        <f>entero!DB3</f>
        <v xml:space="preserve">2017                         A  fines de May* </v>
      </c>
      <c r="DC3" s="1208" t="str">
        <f>entero!DC3</f>
        <v xml:space="preserve">2017                         A  fines de Jun* </v>
      </c>
      <c r="DD3" s="1208" t="str">
        <f>entero!DD3</f>
        <v xml:space="preserve">2017                         A  fines de Jul* </v>
      </c>
      <c r="DE3" s="1208" t="str">
        <f>entero!DE3</f>
        <v xml:space="preserve">2017                         A  fines de Ago* </v>
      </c>
      <c r="DF3" s="1208" t="str">
        <f>entero!DF3</f>
        <v xml:space="preserve">2017                         A  fines de Sep* </v>
      </c>
      <c r="DG3" s="1208" t="str">
        <f>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295</v>
      </c>
      <c r="FO3" s="1221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 t="str">
        <f>entero!CT3</f>
        <v xml:space="preserve">2016                         A  fines de Sep* </v>
      </c>
      <c r="CU4" s="1216" t="str">
        <f>entero!CU3</f>
        <v xml:space="preserve">2016                         A  fines de Oct* </v>
      </c>
      <c r="CV4" s="1216" t="str">
        <f>entero!CV3</f>
        <v xml:space="preserve">2016                         A  fines de Nov* </v>
      </c>
      <c r="CW4" s="1216" t="str">
        <f>entero!CW3</f>
        <v>2016                         A  fines de Dic* 15</v>
      </c>
      <c r="CX4" s="1216" t="str">
        <f>entero!CX3</f>
        <v xml:space="preserve">2017                         A  fines de Ene* </v>
      </c>
      <c r="CY4" s="1216" t="str">
        <f>entero!CY3</f>
        <v xml:space="preserve">2017                         A  fines de Feb* </v>
      </c>
      <c r="CZ4" s="1216" t="str">
        <f>entero!CZ3</f>
        <v xml:space="preserve">2017                         A  fines de Mar* </v>
      </c>
      <c r="DA4" s="1216" t="str">
        <f>entero!DA3</f>
        <v xml:space="preserve">2017                         A  fines de Abr* </v>
      </c>
      <c r="DB4" s="1216" t="str">
        <f>entero!DB3</f>
        <v xml:space="preserve">2017                         A  fines de May* </v>
      </c>
      <c r="DC4" s="1216" t="str">
        <f>entero!DC3</f>
        <v xml:space="preserve">2017                         A  fines de Jun* </v>
      </c>
      <c r="DD4" s="1216" t="str">
        <f>entero!DD3</f>
        <v xml:space="preserve">2017                         A  fines de Jul* </v>
      </c>
      <c r="DE4" s="1216" t="str">
        <f>entero!DE3</f>
        <v xml:space="preserve">2017                         A  fines de Ago* </v>
      </c>
      <c r="DF4" s="1216" t="str">
        <f>entero!DF3</f>
        <v xml:space="preserve">2017                         A  fines de Sep* </v>
      </c>
      <c r="DG4" s="1216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1033"/>
      <c r="FH5" s="1033"/>
      <c r="FI5" s="1033"/>
      <c r="FJ5" s="734"/>
      <c r="FK5" s="844"/>
      <c r="FL5" s="844"/>
      <c r="FM5" s="844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1063"/>
      <c r="FH6" s="1063"/>
      <c r="FI6" s="1063"/>
      <c r="FJ6" s="722"/>
      <c r="FK6" s="1057"/>
      <c r="FL6" s="1057"/>
      <c r="FM6" s="1057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1063"/>
      <c r="FH7" s="1063"/>
      <c r="FI7" s="1063"/>
      <c r="FJ7" s="722"/>
      <c r="FK7" s="1057"/>
      <c r="FL7" s="1057"/>
      <c r="FM7" s="1057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1063"/>
      <c r="FH8" s="1063"/>
      <c r="FI8" s="1063"/>
      <c r="FJ8" s="722"/>
      <c r="FK8" s="1057"/>
      <c r="FL8" s="1057"/>
      <c r="FM8" s="1057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1063"/>
      <c r="FH9" s="1063"/>
      <c r="FI9" s="1063"/>
      <c r="FJ9" s="722"/>
      <c r="FK9" s="1057"/>
      <c r="FL9" s="1057"/>
      <c r="FM9" s="1057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43">
        <f>+entero!FF97</f>
        <v>604.69233869511879</v>
      </c>
      <c r="FG10" s="1094">
        <f>+entero!FG97</f>
        <v>606.73071971627428</v>
      </c>
      <c r="FH10" s="1094">
        <f>+entero!FH97</f>
        <v>492.46062444809218</v>
      </c>
      <c r="FI10" s="1094">
        <f>+entero!FI97</f>
        <v>494.32951393786266</v>
      </c>
      <c r="FJ10" s="1180">
        <f>+entero!FJ97</f>
        <v>494.32951393786266</v>
      </c>
      <c r="FK10" s="949">
        <f>+entero!FK97</f>
        <v>494.32951393786266</v>
      </c>
      <c r="FL10" s="949">
        <f>+entero!FL97</f>
        <v>494.32951393786266</v>
      </c>
      <c r="FM10" s="949">
        <f>+entero!FM97</f>
        <v>494.32951393786266</v>
      </c>
      <c r="FN10" s="1140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1"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B3:FB4"/>
    <mergeCell ref="FC3:FC4"/>
    <mergeCell ref="FJ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F3:FF4"/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abSelected="1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P13" sqref="FP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2" width="7.7109375" style="785" customWidth="1"/>
    <col min="163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50" t="str">
        <f>+entero!FG3</f>
        <v>Semana 1</v>
      </c>
      <c r="FH3" s="1150" t="str">
        <f>+entero!FH3</f>
        <v>Semana 2</v>
      </c>
      <c r="FI3" s="1150" t="str">
        <f>+entero!FI3</f>
        <v>Semana 3</v>
      </c>
      <c r="FJ3" s="1222" t="str">
        <f>+entero!FJ3</f>
        <v>Semana 4</v>
      </c>
      <c r="FK3" s="1223"/>
      <c r="FL3" s="1223"/>
      <c r="FM3" s="1231"/>
      <c r="FN3" s="1046"/>
      <c r="FO3" s="1046"/>
      <c r="FP3" s="1046"/>
    </row>
    <row r="4" spans="1:442" s="785" customFormat="1" ht="24.75" customHeight="1" thickBot="1" x14ac:dyDescent="0.25">
      <c r="A4"/>
      <c r="B4"/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09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149">
        <f>+entero!FJ4</f>
        <v>44613</v>
      </c>
      <c r="FK4" s="1128">
        <f>+entero!FK4</f>
        <v>44614</v>
      </c>
      <c r="FL4" s="1128">
        <f>+entero!FL4</f>
        <v>44615</v>
      </c>
      <c r="FM4" s="1086">
        <f>+entero!FM4</f>
        <v>44616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1"/>
      <c r="FK5" s="1097"/>
      <c r="FL5" s="1097"/>
      <c r="FM5" s="1127"/>
    </row>
    <row r="6" spans="1:442" ht="12.75" hidden="1" customHeight="1" x14ac:dyDescent="0.2">
      <c r="A6" s="3"/>
      <c r="B6" s="120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1154"/>
      <c r="FK6" s="1095"/>
      <c r="FL6" s="1095"/>
      <c r="FM6" s="978"/>
    </row>
    <row r="7" spans="1:442" x14ac:dyDescent="0.2">
      <c r="A7" s="3"/>
      <c r="B7" s="120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978"/>
      <c r="FH7" s="978"/>
      <c r="FI7" s="978"/>
      <c r="FJ7" s="1154"/>
      <c r="FK7" s="1095"/>
      <c r="FL7" s="1095"/>
      <c r="FM7" s="978"/>
    </row>
    <row r="8" spans="1:442" x14ac:dyDescent="0.2">
      <c r="A8" s="3"/>
      <c r="B8" s="120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978"/>
      <c r="FH8" s="978"/>
      <c r="FI8" s="978"/>
      <c r="FJ8" s="1154"/>
      <c r="FK8" s="1095"/>
      <c r="FL8" s="1095"/>
      <c r="FM8" s="978"/>
    </row>
    <row r="9" spans="1:442" x14ac:dyDescent="0.2">
      <c r="A9" s="3"/>
      <c r="B9" s="120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978"/>
      <c r="FH9" s="978"/>
      <c r="FI9" s="978"/>
      <c r="FJ9" s="1154"/>
      <c r="FK9" s="1095"/>
      <c r="FL9" s="1095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978"/>
      <c r="FH10" s="978"/>
      <c r="FI10" s="978"/>
      <c r="FJ10" s="1154"/>
      <c r="FK10" s="1095"/>
      <c r="FL10" s="1095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978"/>
      <c r="FH11" s="978"/>
      <c r="FI11" s="978"/>
      <c r="FJ11" s="1154"/>
      <c r="FK11" s="1095"/>
      <c r="FL11" s="1095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978"/>
      <c r="FH12" s="978"/>
      <c r="FI12" s="978"/>
      <c r="FJ12" s="1154"/>
      <c r="FK12" s="1095"/>
      <c r="FL12" s="1095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067"/>
      <c r="FH13" s="1067"/>
      <c r="FI13" s="1067"/>
      <c r="FJ13" s="1155"/>
      <c r="FK13" s="1096"/>
      <c r="FL13" s="1096"/>
      <c r="FM13" s="1067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804"/>
      <c r="FK14" s="446"/>
      <c r="FL14" s="446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804">
        <f>+entero!FJ108</f>
        <v>6</v>
      </c>
      <c r="FK15" s="446">
        <f>+entero!FK108</f>
        <v>6</v>
      </c>
      <c r="FL15" s="446">
        <f>+entero!FL108</f>
        <v>6</v>
      </c>
      <c r="FM15" s="979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1068">
        <f>+entero!FG109</f>
        <v>6.5</v>
      </c>
      <c r="FH16" s="1068">
        <f>+entero!FH109</f>
        <v>6.5</v>
      </c>
      <c r="FI16" s="1068">
        <f>+entero!FI109</f>
        <v>6.5</v>
      </c>
      <c r="FJ16" s="1156">
        <f>+entero!FJ109</f>
        <v>6.5</v>
      </c>
      <c r="FK16" s="611">
        <f>+entero!FK109</f>
        <v>6.5</v>
      </c>
      <c r="FL16" s="611">
        <f>+entero!FL109</f>
        <v>6.5</v>
      </c>
      <c r="FM16" s="1068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6"/>
      <c r="FH23" s="776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6"/>
      <c r="FH24" s="776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6"/>
      <c r="FH25" s="776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6"/>
      <c r="FH26" s="776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6"/>
      <c r="FH27" s="776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6"/>
      <c r="FH28" s="776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6"/>
      <c r="FH29" s="776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6"/>
      <c r="FH30" s="776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6"/>
      <c r="FH31" s="776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6"/>
      <c r="FH32" s="776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6"/>
      <c r="FH33" s="776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6"/>
      <c r="FH34" s="776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6"/>
      <c r="FH35" s="776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6"/>
      <c r="FH36" s="776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6"/>
      <c r="FH37" s="776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6"/>
      <c r="FH38" s="776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6"/>
      <c r="FH39" s="776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6"/>
      <c r="FH40" s="776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6"/>
      <c r="FH41" s="776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6"/>
      <c r="FH42" s="776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6"/>
      <c r="FH43" s="776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6"/>
      <c r="FH44" s="776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6"/>
      <c r="FH45" s="776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6"/>
      <c r="FH46" s="776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6"/>
      <c r="FH47" s="776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6"/>
      <c r="FH48" s="776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6"/>
      <c r="FH49" s="776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6"/>
      <c r="FH50" s="776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6"/>
      <c r="FH51" s="776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6"/>
      <c r="FH52" s="776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6"/>
      <c r="FH53" s="776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6"/>
      <c r="FH54" s="776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6"/>
      <c r="FH55" s="776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6"/>
      <c r="FH56" s="776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6"/>
      <c r="FH57" s="776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6"/>
      <c r="FH58" s="776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6"/>
      <c r="FH59" s="776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6"/>
      <c r="FH60" s="776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6"/>
      <c r="FH61" s="776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6"/>
      <c r="FH62" s="776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6"/>
      <c r="FH63" s="776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6"/>
      <c r="FH64" s="776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6"/>
      <c r="FH65" s="776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6"/>
      <c r="FH66" s="776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6"/>
      <c r="FH67" s="776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6"/>
      <c r="FH68" s="776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6"/>
      <c r="FH69" s="776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6"/>
      <c r="FH70" s="776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6"/>
      <c r="FH71" s="776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6"/>
      <c r="FH72" s="776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6"/>
      <c r="FH73" s="776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6"/>
      <c r="FH74" s="776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6"/>
      <c r="FH75" s="776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6"/>
      <c r="FH76" s="776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6"/>
      <c r="FH77" s="776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6"/>
      <c r="FH78" s="776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6"/>
      <c r="FH79" s="776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1">
    <mergeCell ref="FA3:FA4"/>
    <mergeCell ref="FB3:FB4"/>
    <mergeCell ref="FC3:FC4"/>
    <mergeCell ref="FJ3:FM3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 FD7:FF16 FG15:FM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2022-03-07T22:10:27Z</cp:lastPrinted>
  <dcterms:created xsi:type="dcterms:W3CDTF">2002-08-27T17:11:09Z</dcterms:created>
  <dcterms:modified xsi:type="dcterms:W3CDTF">2022-03-07T22:11:03Z</dcterms:modified>
</cp:coreProperties>
</file>