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855" windowWidth="17490" windowHeight="58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F12" i="8" l="1"/>
  <c r="DF13" i="8"/>
  <c r="DF14" i="8"/>
  <c r="DF16" i="8"/>
  <c r="DF17" i="8"/>
  <c r="DF18" i="8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DA20" i="4" l="1"/>
  <c r="CZ20" i="4"/>
  <c r="CY20" i="4"/>
  <c r="DA19" i="4"/>
  <c r="CZ19" i="4"/>
  <c r="CY19" i="4"/>
  <c r="DA3" i="4"/>
  <c r="CZ3" i="4"/>
  <c r="CY3" i="4"/>
  <c r="DA10" i="10"/>
  <c r="CZ10" i="10"/>
  <c r="CY10" i="10"/>
  <c r="DA4" i="10"/>
  <c r="CZ4" i="10"/>
  <c r="CY4" i="10"/>
  <c r="DA3" i="10"/>
  <c r="CZ3" i="10"/>
  <c r="CY3" i="10"/>
  <c r="DA11" i="5"/>
  <c r="CZ11" i="5"/>
  <c r="CY11" i="5"/>
  <c r="DA10" i="5"/>
  <c r="CZ10" i="5"/>
  <c r="CY10" i="5"/>
  <c r="DA9" i="5"/>
  <c r="CZ9" i="5"/>
  <c r="CY9" i="5"/>
  <c r="DA8" i="5"/>
  <c r="CZ8" i="5"/>
  <c r="CY8" i="5"/>
  <c r="DA7" i="5"/>
  <c r="CZ7" i="5"/>
  <c r="CY7" i="5"/>
  <c r="DA6" i="5"/>
  <c r="CZ6" i="5"/>
  <c r="CY6" i="5"/>
  <c r="DA3" i="5"/>
  <c r="CZ3" i="5"/>
  <c r="CY3" i="5"/>
  <c r="DA34" i="6"/>
  <c r="CZ34" i="6"/>
  <c r="CY34" i="6"/>
  <c r="DA33" i="6"/>
  <c r="CZ33" i="6"/>
  <c r="CY33" i="6"/>
  <c r="DA32" i="6"/>
  <c r="CZ32" i="6"/>
  <c r="CY32" i="6"/>
  <c r="DA31" i="6"/>
  <c r="CZ31" i="6"/>
  <c r="CY31" i="6"/>
  <c r="DA30" i="6"/>
  <c r="CZ30" i="6"/>
  <c r="CY30" i="6"/>
  <c r="DA29" i="6"/>
  <c r="CZ29" i="6"/>
  <c r="CY29" i="6"/>
  <c r="DA28" i="6"/>
  <c r="CZ28" i="6"/>
  <c r="CY28" i="6"/>
  <c r="DA27" i="6"/>
  <c r="CZ27" i="6"/>
  <c r="CY27" i="6"/>
  <c r="DA26" i="6"/>
  <c r="CZ26" i="6"/>
  <c r="CY26" i="6"/>
  <c r="DA25" i="6"/>
  <c r="CZ25" i="6"/>
  <c r="CY25" i="6"/>
  <c r="DA24" i="6"/>
  <c r="CZ24" i="6"/>
  <c r="CY24" i="6"/>
  <c r="DA23" i="6"/>
  <c r="CZ23" i="6"/>
  <c r="CY23" i="6"/>
  <c r="DA21" i="6"/>
  <c r="CZ21" i="6"/>
  <c r="CY21" i="6"/>
  <c r="DA20" i="6"/>
  <c r="CZ20" i="6"/>
  <c r="CY20" i="6"/>
  <c r="DA18" i="6"/>
  <c r="CZ18" i="6"/>
  <c r="CY18" i="6"/>
  <c r="DA17" i="6"/>
  <c r="CZ17" i="6"/>
  <c r="CY17" i="6"/>
  <c r="DA15" i="6"/>
  <c r="CZ15" i="6"/>
  <c r="CY15" i="6"/>
  <c r="DA14" i="6"/>
  <c r="CZ14" i="6"/>
  <c r="CY14" i="6"/>
  <c r="DA12" i="6"/>
  <c r="CZ12" i="6"/>
  <c r="CY12" i="6"/>
  <c r="DA11" i="6"/>
  <c r="CZ11" i="6"/>
  <c r="CY11" i="6"/>
  <c r="DA9" i="6"/>
  <c r="CZ9" i="6"/>
  <c r="CY9" i="6"/>
  <c r="DA8" i="6"/>
  <c r="CZ8" i="6"/>
  <c r="CY8" i="6"/>
  <c r="DA7" i="6"/>
  <c r="CZ7" i="6"/>
  <c r="CY7" i="6"/>
  <c r="DA6" i="6"/>
  <c r="CZ6" i="6"/>
  <c r="CY6" i="6"/>
  <c r="DA3" i="6"/>
  <c r="CZ3" i="6"/>
  <c r="CY3" i="6"/>
  <c r="DA19" i="7"/>
  <c r="CZ19" i="7"/>
  <c r="CY19" i="7"/>
  <c r="DA18" i="7"/>
  <c r="CZ18" i="7"/>
  <c r="CY18" i="7"/>
  <c r="DA17" i="7"/>
  <c r="CZ17" i="7"/>
  <c r="CY17" i="7"/>
  <c r="DA16" i="7"/>
  <c r="CZ16" i="7"/>
  <c r="CY16" i="7"/>
  <c r="DA15" i="7"/>
  <c r="CZ15" i="7"/>
  <c r="CY15" i="7"/>
  <c r="DA14" i="7"/>
  <c r="CZ14" i="7"/>
  <c r="CY14" i="7"/>
  <c r="DA13" i="7"/>
  <c r="CZ13" i="7"/>
  <c r="CY13" i="7"/>
  <c r="DA12" i="7"/>
  <c r="CZ12" i="7"/>
  <c r="CY12" i="7"/>
  <c r="DA11" i="7"/>
  <c r="CZ11" i="7"/>
  <c r="CY11" i="7"/>
  <c r="DA10" i="7"/>
  <c r="CZ10" i="7"/>
  <c r="CY10" i="7"/>
  <c r="DA9" i="7"/>
  <c r="CZ9" i="7"/>
  <c r="CY9" i="7"/>
  <c r="DA8" i="7"/>
  <c r="CZ8" i="7"/>
  <c r="CY8" i="7"/>
  <c r="DA7" i="7"/>
  <c r="CZ7" i="7"/>
  <c r="CY7" i="7"/>
  <c r="DA6" i="7"/>
  <c r="CZ6" i="7"/>
  <c r="CY6" i="7"/>
  <c r="DA3" i="7"/>
  <c r="CZ3" i="7"/>
  <c r="CY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CY18" i="8"/>
  <c r="DA17" i="8"/>
  <c r="CZ17" i="8"/>
  <c r="CY17" i="8"/>
  <c r="DA16" i="8"/>
  <c r="CZ16" i="8"/>
  <c r="CY16" i="8"/>
  <c r="DA14" i="8"/>
  <c r="CZ14" i="8"/>
  <c r="CY14" i="8"/>
  <c r="DA13" i="8"/>
  <c r="CZ13" i="8"/>
  <c r="CY13" i="8"/>
  <c r="DA12" i="8"/>
  <c r="CZ12" i="8"/>
  <c r="CY12" i="8"/>
  <c r="DA3" i="8"/>
  <c r="CZ3" i="8"/>
  <c r="CY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<sst xmlns="http://schemas.openxmlformats.org/spreadsheetml/2006/main" count="435" uniqueCount="246">
  <si>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</si>
  <si>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</si>
  <si>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</si>
  <si>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</si>
  <si>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</si>
  <si>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</si>
  <si>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</si>
  <si>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</si>
  <si>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</si>
  <si>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</si>
  <si>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</si>
  <si>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</si>
  <si>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</si>
  <si>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</si>
  <si>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</si>
  <si>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</si>
  <si>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</si>
  <si>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</si>
  <si>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</si>
  <si>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</si>
  <si>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</si>
  <si>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</si>
  <si>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</si>
  <si>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</si>
  <si>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</si>
  <si>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</si>
  <si>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</si>
  <si>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</si>
  <si>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</si>
  <si>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</si>
  <si>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</si>
  <si>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</si>
  <si>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</si>
  <si>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</si>
  <si>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</si>
  <si>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</si>
  <si>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</si>
  <si>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</si>
  <si>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</si>
  <si>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</si>
  <si>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</si>
  <si>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</si>
  <si>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</si>
  <si>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</si>
  <si>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</si>
  <si>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</si>
  <si>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</si>
  <si>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</si>
  <si>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</si>
  <si>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</si>
  <si>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</si>
  <si>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</si>
  <si>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</si>
  <si>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</si>
  <si>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</si>
  <si>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</si>
  <si>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</si>
  <si>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</si>
  <si>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</si>
  <si>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</si>
  <si>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</si>
  <si>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</si>
  <si>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</si>
  <si>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</si>
  <si>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</si>
  <si>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</si>
  <si>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</si>
  <si>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</si>
  <si>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</si>
  <si>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</si>
  <si>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</si>
  <si>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</si>
  <si>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</si>
  <si>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</si>
  <si>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</si>
  <si>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</si>
  <si>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</si>
  <si>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</si>
  <si>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</si>
  <si>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</si>
  <si>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</si>
  <si>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</si>
  <si>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</si>
  <si>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</si>
  <si>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</si>
  <si>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</si>
  <si>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</si>
  <si>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</si>
  <si>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</si>
  <si>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</si>
  <si>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</si>
  <si>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</si>
  <si>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</si>
  <si>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</si>
  <si>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</si>
  <si>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</si>
  <si>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</si>
  <si>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</si>
  <si>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</si>
  <si>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</si>
  <si>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</si>
  <si>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</si>
  <si>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</si>
  <si>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</si>
  <si>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</si>
  <si>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</si>
  <si>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</si>
  <si>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</si>
  <si>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</si>
  <si>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</si>
  <si>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</si>
  <si>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</si>
  <si>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</si>
  <si>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</si>
  <si>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</si>
  <si>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</si>
  <si>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</si>
  <si>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</si>
  <si>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</si>
  <si>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</si>
  <si>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</si>
  <si>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</si>
  <si>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</si>
  <si>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</si>
  <si>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</si>
  <si>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</si>
  <si>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</si>
  <si>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</si>
  <si>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</si>
  <si>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</si>
  <si>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</si>
  <si>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</si>
  <si>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</si>
  <si>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</si>
  <si>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</si>
  <si>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</si>
  <si>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</si>
  <si>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</si>
  <si>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</si>
  <si>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</si>
  <si>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</si>
  <si>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</si>
  <si>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</si>
  <si>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</si>
  <si>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</si>
  <si>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</si>
  <si>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</si>
  <si>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</si>
  <si>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</si>
  <si>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</si>
  <si>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</si>
  <si>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</si>
  <si>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</si>
  <si>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</si>
  <si>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</si>
  <si>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</si>
  <si>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</si>
  <si>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</si>
  <si>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</si>
  <si>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</si>
  <si>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</si>
  <si>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</si>
  <si>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</si>
  <si>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</si>
  <si>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</si>
  <si>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</si>
  <si>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</si>
  <si>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</si>
  <si>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</si>
  <si>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</si>
  <si>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</si>
  <si>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</si>
  <si>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</si>
  <si>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</si>
  <si>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</si>
  <si>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</si>
  <si>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</si>
  <si>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</si>
  <si>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</si>
  <si>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</si>
  <si>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</si>
  <si>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</si>
  <si>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</si>
  <si>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</si>
  <si>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</si>
  <si>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</si>
  <si>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</si>
  <si>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</si>
  <si>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</si>
  <si>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</si>
  <si>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</si>
  <si>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</si>
  <si>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</si>
  <si>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</si>
  <si>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</si>
  <si>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</si>
  <si>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</si>
  <si>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</si>
  <si>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</si>
  <si>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</si>
  <si>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</si>
  <si>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</si>
  <si>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</si>
  <si>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</si>
  <si>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</si>
  <si>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</si>
  <si>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</si>
  <si>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</si>
  <si>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</si>
  <si>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</si>
  <si>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</si>
  <si>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</si>
  <si>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</si>
  <si>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</si>
  <si>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</si>
  <si>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</si>
  <si>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</si>
  <si>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</si>
  <si>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</si>
  <si>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</si>
  <si>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</si>
  <si>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</si>
  <si>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</si>
  <si>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</si>
  <si>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</si>
  <si>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</si>
  <si>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</si>
  <si>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</si>
  <si>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</si>
  <si>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</si>
  <si>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</si>
  <si>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</si>
  <si>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</si>
  <si>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</si>
  <si>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</si>
  <si>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</si>
  <si>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</si>
  <si>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</si>
  <si>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</si>
  <si>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</si>
  <si>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</si>
  <si>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</si>
  <si>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</si>
  <si>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</si>
  <si>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r>
      <t xml:space="preserve">24-feb-17 </t>
    </r>
    <r>
      <rPr>
        <vertAlign val="superscript"/>
        <sz val="9"/>
        <rFont val="Arial Narrow"/>
        <family val="2"/>
      </rPr>
      <t>14</t>
    </r>
  </si>
  <si>
    <r>
      <t xml:space="preserve">24-feb-17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</si>
</sst>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sz val="9"/>
      <color theme="2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3" fontId="110" fillId="2" borderId="4" xfId="0" applyNumberFormat="1" applyFont="1" applyFill="1" applyBorder="1" applyAlignment="1" applyProtection="1">
      <alignment horizontal="right" vertical="center" wrapText="1"/>
    </xf>
    <xf numFmtId="10" fontId="110" fillId="0" borderId="4" xfId="0" applyNumberFormat="1" applyFont="1" applyFill="1" applyBorder="1" applyAlignment="1" applyProtection="1">
      <alignment horizontal="right" vertical="center" wrapText="1"/>
    </xf>
    <xf numFmtId="2" fontId="110" fillId="2" borderId="4" xfId="0" applyNumberFormat="1" applyFont="1" applyFill="1" applyBorder="1" applyAlignment="1" applyProtection="1">
      <alignment horizontal="right" vertical="center" wrapText="1"/>
    </xf>
    <xf numFmtId="2" fontId="110" fillId="2" borderId="5" xfId="0" applyNumberFormat="1" applyFont="1" applyFill="1" applyBorder="1" applyAlignment="1" applyProtection="1">
      <alignment horizontal="right" vertical="center" wrapText="1"/>
    </xf>
    <xf numFmtId="3" fontId="110" fillId="2" borderId="4" xfId="0" applyNumberFormat="1" applyFont="1" applyFill="1" applyBorder="1" applyAlignment="1">
      <alignment horizontal="right"/>
    </xf>
    <xf numFmtId="4" fontId="110" fillId="2" borderId="4" xfId="64" applyNumberFormat="1" applyFont="1" applyFill="1" applyBorder="1" applyAlignment="1">
      <alignment horizontal="right"/>
    </xf>
    <xf numFmtId="10" fontId="110" fillId="2" borderId="4" xfId="1" applyNumberFormat="1" applyFont="1" applyFill="1" applyBorder="1" applyAlignment="1">
      <alignment horizontal="right"/>
    </xf>
    <xf numFmtId="2" fontId="110" fillId="2" borderId="4" xfId="1" applyNumberFormat="1" applyFont="1" applyFill="1" applyBorder="1" applyAlignment="1">
      <alignment horizontal="right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Q888"/>
  <sheetViews>
    <sheetView tabSelected="1"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G12" sqref="DG1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7" t="s">
        <v>98</v>
      </c>
      <c r="M3" s="915" t="s">
        <v>99</v>
      </c>
      <c r="N3" s="917" t="s">
        <v>100</v>
      </c>
      <c r="O3" s="917" t="s">
        <v>101</v>
      </c>
      <c r="P3" s="915" t="s">
        <v>102</v>
      </c>
      <c r="Q3" s="917" t="s">
        <v>103</v>
      </c>
      <c r="R3" s="917" t="s">
        <v>104</v>
      </c>
      <c r="S3" s="917" t="s">
        <v>105</v>
      </c>
      <c r="T3" s="917" t="s">
        <v>106</v>
      </c>
      <c r="U3" s="917" t="s">
        <v>114</v>
      </c>
      <c r="V3" s="917" t="s">
        <v>115</v>
      </c>
      <c r="W3" s="917" t="s">
        <v>116</v>
      </c>
      <c r="X3" s="917" t="s">
        <v>117</v>
      </c>
      <c r="Y3" s="917" t="s">
        <v>118</v>
      </c>
      <c r="Z3" s="917" t="s">
        <v>119</v>
      </c>
      <c r="AA3" s="917" t="s">
        <v>120</v>
      </c>
      <c r="AB3" s="917" t="s">
        <v>121</v>
      </c>
      <c r="AC3" s="917" t="s">
        <v>122</v>
      </c>
      <c r="AD3" s="917" t="s">
        <v>123</v>
      </c>
      <c r="AE3" s="917" t="s">
        <v>124</v>
      </c>
      <c r="AF3" s="917" t="s">
        <v>125</v>
      </c>
      <c r="AG3" s="917" t="s">
        <v>126</v>
      </c>
      <c r="AH3" s="917" t="s">
        <v>127</v>
      </c>
      <c r="AI3" s="917" t="s">
        <v>128</v>
      </c>
      <c r="AJ3" s="917" t="s">
        <v>129</v>
      </c>
      <c r="AK3" s="917" t="s">
        <v>130</v>
      </c>
      <c r="AL3" s="917" t="s">
        <v>132</v>
      </c>
      <c r="AM3" s="917" t="s">
        <v>133</v>
      </c>
      <c r="AN3" s="917" t="s">
        <v>134</v>
      </c>
      <c r="AO3" s="917" t="s">
        <v>135</v>
      </c>
      <c r="AP3" s="917" t="s">
        <v>136</v>
      </c>
      <c r="AQ3" s="917" t="s">
        <v>137</v>
      </c>
      <c r="AR3" s="917" t="s">
        <v>138</v>
      </c>
      <c r="AS3" s="917" t="s">
        <v>139</v>
      </c>
      <c r="AT3" s="917" t="s">
        <v>140</v>
      </c>
      <c r="AU3" s="917" t="s">
        <v>141</v>
      </c>
      <c r="AV3" s="915" t="s">
        <v>142</v>
      </c>
      <c r="AW3" s="917" t="s">
        <v>143</v>
      </c>
      <c r="AX3" s="917" t="s">
        <v>144</v>
      </c>
      <c r="AY3" s="917" t="s">
        <v>145</v>
      </c>
      <c r="AZ3" s="917" t="s">
        <v>146</v>
      </c>
      <c r="BA3" s="917" t="s">
        <v>147</v>
      </c>
      <c r="BB3" s="917" t="s">
        <v>153</v>
      </c>
      <c r="BC3" s="917" t="s">
        <v>154</v>
      </c>
      <c r="BD3" s="917" t="s">
        <v>155</v>
      </c>
      <c r="BE3" s="917" t="s">
        <v>156</v>
      </c>
      <c r="BF3" s="917" t="s">
        <v>157</v>
      </c>
      <c r="BG3" s="917" t="s">
        <v>163</v>
      </c>
      <c r="BH3" s="917" t="s">
        <v>164</v>
      </c>
      <c r="BI3" s="917" t="s">
        <v>165</v>
      </c>
      <c r="BJ3" s="917" t="s">
        <v>166</v>
      </c>
      <c r="BK3" s="917" t="s">
        <v>168</v>
      </c>
      <c r="BL3" s="915" t="s">
        <v>169</v>
      </c>
      <c r="BM3" s="917" t="s">
        <v>170</v>
      </c>
      <c r="BN3" s="917" t="s">
        <v>171</v>
      </c>
      <c r="BO3" s="917" t="s">
        <v>172</v>
      </c>
      <c r="BP3" s="917" t="s">
        <v>173</v>
      </c>
      <c r="BQ3" s="917" t="s">
        <v>174</v>
      </c>
      <c r="BR3" s="917" t="s">
        <v>175</v>
      </c>
      <c r="BS3" s="922" t="s">
        <v>176</v>
      </c>
      <c r="BT3" s="922" t="s">
        <v>177</v>
      </c>
      <c r="BU3" s="931" t="s">
        <v>186</v>
      </c>
      <c r="BV3" s="917" t="s">
        <v>187</v>
      </c>
      <c r="BW3" s="917" t="s">
        <v>193</v>
      </c>
      <c r="BX3" s="917" t="s">
        <v>194</v>
      </c>
      <c r="BY3" s="917" t="s">
        <v>197</v>
      </c>
      <c r="BZ3" s="915" t="s">
        <v>201</v>
      </c>
      <c r="CA3" s="915" t="s">
        <v>202</v>
      </c>
      <c r="CB3" s="915" t="s">
        <v>204</v>
      </c>
      <c r="CC3" s="915" t="s">
        <v>206</v>
      </c>
      <c r="CD3" s="915" t="s">
        <v>207</v>
      </c>
      <c r="CE3" s="915" t="s">
        <v>208</v>
      </c>
      <c r="CF3" s="915" t="s">
        <v>209</v>
      </c>
      <c r="CG3" s="915" t="s">
        <v>210</v>
      </c>
      <c r="CH3" s="915" t="s">
        <v>212</v>
      </c>
      <c r="CI3" s="915" t="s">
        <v>213</v>
      </c>
      <c r="CJ3" s="917" t="s">
        <v>214</v>
      </c>
      <c r="CK3" s="917" t="s">
        <v>215</v>
      </c>
      <c r="CL3" s="917" t="s">
        <v>216</v>
      </c>
      <c r="CM3" s="917" t="s">
        <v>217</v>
      </c>
      <c r="CN3" s="917" t="s">
        <v>219</v>
      </c>
      <c r="CO3" s="917" t="s">
        <v>220</v>
      </c>
      <c r="CP3" s="917" t="s">
        <v>227</v>
      </c>
      <c r="CQ3" s="917" t="s">
        <v>228</v>
      </c>
      <c r="CR3" s="917" t="s">
        <v>229</v>
      </c>
      <c r="CS3" s="917" t="s">
        <v>231</v>
      </c>
      <c r="CT3" s="917" t="s">
        <v>232</v>
      </c>
      <c r="CU3" s="917" t="s">
        <v>233</v>
      </c>
      <c r="CV3" s="917" t="s">
        <v>235</v>
      </c>
      <c r="CW3" s="917" t="s">
        <v>238</v>
      </c>
      <c r="CX3" s="917" t="s">
        <v>243</v>
      </c>
      <c r="CY3" s="882" t="s">
        <v>239</v>
      </c>
      <c r="CZ3" s="901" t="s">
        <v>240</v>
      </c>
      <c r="DA3" s="901" t="s">
        <v>241</v>
      </c>
      <c r="DB3" s="912" t="s">
        <v>242</v>
      </c>
      <c r="DC3" s="913"/>
      <c r="DD3" s="913"/>
      <c r="DE3" s="913"/>
      <c r="DF3" s="914"/>
      <c r="DG3" s="920" t="s">
        <v>131</v>
      </c>
      <c r="DH3" s="921"/>
    </row>
    <row r="4" spans="1:121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18"/>
      <c r="M4" s="916"/>
      <c r="N4" s="918"/>
      <c r="O4" s="918"/>
      <c r="P4" s="916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6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6"/>
      <c r="BM4" s="918"/>
      <c r="BN4" s="918"/>
      <c r="BO4" s="918"/>
      <c r="BP4" s="918"/>
      <c r="BQ4" s="918"/>
      <c r="BR4" s="918"/>
      <c r="BS4" s="923"/>
      <c r="BT4" s="923"/>
      <c r="BU4" s="932"/>
      <c r="BV4" s="918"/>
      <c r="BW4" s="918"/>
      <c r="BX4" s="918"/>
      <c r="BY4" s="918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880">
        <v>42769</v>
      </c>
      <c r="CZ4" s="880">
        <v>42776</v>
      </c>
      <c r="DA4" s="880">
        <v>42783</v>
      </c>
      <c r="DB4" s="881">
        <v>42786</v>
      </c>
      <c r="DC4" s="881">
        <v>42787</v>
      </c>
      <c r="DD4" s="881">
        <v>42788</v>
      </c>
      <c r="DE4" s="881">
        <v>42789</v>
      </c>
      <c r="DF4" s="880" t="s">
        <v>244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5"/>
      <c r="DA5" s="895"/>
      <c r="DB5" s="695"/>
      <c r="DC5" s="695"/>
      <c r="DD5" s="695"/>
      <c r="DE5" s="695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6"/>
      <c r="DA6" s="896"/>
      <c r="DB6" s="875"/>
      <c r="DC6" s="384"/>
      <c r="DD6" s="875"/>
      <c r="DE6" s="875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29">
        <v>10694.288073039999</v>
      </c>
      <c r="CV7" s="414">
        <v>10353.11501207</v>
      </c>
      <c r="CW7" s="829">
        <v>10081.371341420001</v>
      </c>
      <c r="CX7" s="414">
        <v>9838.6612102700001</v>
      </c>
      <c r="CY7" s="664">
        <v>9834.2260779799981</v>
      </c>
      <c r="CZ7" s="664">
        <v>9818.6863961800009</v>
      </c>
      <c r="DA7" s="664">
        <v>9773.04005942</v>
      </c>
      <c r="DB7" s="422">
        <v>9758.786293950001</v>
      </c>
      <c r="DC7" s="422">
        <v>9735.5347537299986</v>
      </c>
      <c r="DD7" s="422">
        <v>9709.6510266799996</v>
      </c>
      <c r="DE7" s="422">
        <v>9700.5496064399995</v>
      </c>
      <c r="DF7" s="664">
        <v>9804.8249944100007</v>
      </c>
      <c r="DG7" s="346">
        <v>31.784934990000693</v>
      </c>
      <c r="DH7" s="741">
        <v>0.32523078588391208</v>
      </c>
      <c r="DI7" s="476"/>
      <c r="DJ7" s="815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29">
        <v>8698.4865364500001</v>
      </c>
      <c r="CV8" s="414">
        <v>8477.6299724400014</v>
      </c>
      <c r="CW8" s="829">
        <v>8251.3567301599996</v>
      </c>
      <c r="CX8" s="414">
        <v>7929.9344277800001</v>
      </c>
      <c r="CY8" s="664">
        <v>7896.4195424899999</v>
      </c>
      <c r="CZ8" s="664">
        <v>7859.8540580800009</v>
      </c>
      <c r="DA8" s="664">
        <v>7803.4197351299999</v>
      </c>
      <c r="DB8" s="422">
        <v>7795.8191889999998</v>
      </c>
      <c r="DC8" s="422">
        <v>7770.3880655799994</v>
      </c>
      <c r="DD8" s="422">
        <v>7746.2458102400005</v>
      </c>
      <c r="DE8" s="422">
        <v>7736.6435656799995</v>
      </c>
      <c r="DF8" s="664">
        <v>7825.1203510099995</v>
      </c>
      <c r="DG8" s="346">
        <v>21.700615879999532</v>
      </c>
      <c r="DH8" s="741">
        <v>0.2780911012937759</v>
      </c>
      <c r="DI8" s="476"/>
      <c r="DJ8" s="815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29">
        <v>228.70130441000001</v>
      </c>
      <c r="CV9" s="414">
        <v>225.42481620000001</v>
      </c>
      <c r="CW9" s="829">
        <v>223.46971510999998</v>
      </c>
      <c r="CX9" s="414">
        <v>225.91353867000001</v>
      </c>
      <c r="CY9" s="664">
        <v>227.65494059000002</v>
      </c>
      <c r="CZ9" s="664">
        <v>226.35918348000001</v>
      </c>
      <c r="DA9" s="664">
        <v>225.78073723999998</v>
      </c>
      <c r="DB9" s="422">
        <v>225.85741887</v>
      </c>
      <c r="DC9" s="422">
        <v>225.85741887</v>
      </c>
      <c r="DD9" s="422">
        <v>225.01725488</v>
      </c>
      <c r="DE9" s="422">
        <v>224.87055957999999</v>
      </c>
      <c r="DF9" s="664">
        <v>225.32218849999998</v>
      </c>
      <c r="DG9" s="346">
        <v>-0.45854873999999768</v>
      </c>
      <c r="DH9" s="741">
        <v>-0.20309471286408254</v>
      </c>
      <c r="DI9" s="476"/>
      <c r="DJ9" s="815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29">
        <v>1754.9263059300001</v>
      </c>
      <c r="CV10" s="414">
        <v>1638.0603359300001</v>
      </c>
      <c r="CW10" s="829">
        <v>1594.6515974000001</v>
      </c>
      <c r="CX10" s="414">
        <v>1647.5652440700001</v>
      </c>
      <c r="CY10" s="664">
        <v>1674.6318941500001</v>
      </c>
      <c r="CZ10" s="664">
        <v>1697.1340673700001</v>
      </c>
      <c r="DA10" s="664">
        <v>1708.59080655</v>
      </c>
      <c r="DB10" s="422">
        <v>1701.8489340799999</v>
      </c>
      <c r="DC10" s="422">
        <v>1704.02851728</v>
      </c>
      <c r="DD10" s="422">
        <v>1703.2583755600001</v>
      </c>
      <c r="DE10" s="422">
        <v>1703.9287971799999</v>
      </c>
      <c r="DF10" s="664">
        <v>1719.21409165</v>
      </c>
      <c r="DG10" s="346">
        <v>10.623285099999976</v>
      </c>
      <c r="DH10" s="741">
        <v>0.62175712635670344</v>
      </c>
      <c r="DI10" s="476"/>
      <c r="DJ10" s="815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29">
        <v>12.173926250000001</v>
      </c>
      <c r="CV11" s="414">
        <v>11.999887500000002</v>
      </c>
      <c r="CW11" s="829">
        <v>11.89329875</v>
      </c>
      <c r="CX11" s="414">
        <v>35.247999750000005</v>
      </c>
      <c r="CY11" s="664">
        <v>35.519700750000005</v>
      </c>
      <c r="CZ11" s="664">
        <v>35.339087249999999</v>
      </c>
      <c r="DA11" s="664">
        <v>35.248780500000002</v>
      </c>
      <c r="DB11" s="422">
        <v>35.260752000000004</v>
      </c>
      <c r="DC11" s="422">
        <v>35.260752000000004</v>
      </c>
      <c r="DD11" s="422">
        <v>35.129586000000003</v>
      </c>
      <c r="DE11" s="422">
        <v>35.106684000000001</v>
      </c>
      <c r="DF11" s="664">
        <v>35.168363249999999</v>
      </c>
      <c r="DG11" s="346">
        <v>-8.0417250000003548E-2</v>
      </c>
      <c r="DH11" s="741">
        <v>-0.2281419352933467</v>
      </c>
      <c r="DI11" s="476"/>
      <c r="DJ11" s="815"/>
      <c r="DK11" s="270"/>
    </row>
    <row r="12" spans="1:121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654">
        <v>9834.2234847799991</v>
      </c>
      <c r="CZ12" s="654">
        <v>9818.61398147</v>
      </c>
      <c r="DA12" s="654">
        <v>9773.0394755199995</v>
      </c>
      <c r="DB12" s="422">
        <v>9758.7857100500005</v>
      </c>
      <c r="DC12" s="422">
        <v>9735.5333832699998</v>
      </c>
      <c r="DD12" s="422">
        <v>9709.5541581900015</v>
      </c>
      <c r="DE12" s="422">
        <v>9700.4527379500014</v>
      </c>
      <c r="DF12" s="654">
        <v>9804.8230174500004</v>
      </c>
      <c r="DG12" s="346">
        <v>31.783541930000865</v>
      </c>
      <c r="DH12" s="741">
        <v>0.32521655120307802</v>
      </c>
      <c r="DI12" s="476"/>
      <c r="DJ12" s="815"/>
      <c r="DK12" s="270"/>
    </row>
    <row r="13" spans="1:121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2429.662327806122</v>
      </c>
      <c r="CX13" s="414">
        <v>2577.3693597128276</v>
      </c>
      <c r="CY13" s="659">
        <v>2582.981610943149</v>
      </c>
      <c r="CZ13" s="659">
        <v>2622.0575473454805</v>
      </c>
      <c r="DA13" s="659">
        <v>2608.5072665145776</v>
      </c>
      <c r="DB13" s="422">
        <v>2585.1211439825074</v>
      </c>
      <c r="DC13" s="422">
        <v>2592.048804514578</v>
      </c>
      <c r="DD13" s="422">
        <v>2593.2347208688047</v>
      </c>
      <c r="DE13" s="422">
        <v>2554.4704498600577</v>
      </c>
      <c r="DF13" s="422">
        <v>2554.4704498600577</v>
      </c>
      <c r="DG13" s="346">
        <v>-54.036816654519953</v>
      </c>
      <c r="DH13" s="741">
        <v>-2.0715609018303605</v>
      </c>
      <c r="DI13" s="476"/>
      <c r="DJ13" s="816"/>
      <c r="DK13" s="719"/>
      <c r="DL13" s="719"/>
      <c r="DM13" s="719"/>
      <c r="DN13" s="719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654">
        <v>1840.9716647199998</v>
      </c>
      <c r="CZ14" s="654">
        <v>1854.2775764599994</v>
      </c>
      <c r="DA14" s="654">
        <v>1857.5771680999997</v>
      </c>
      <c r="DB14" s="422">
        <v>1857.6497123700001</v>
      </c>
      <c r="DC14" s="422">
        <v>1850.5509695399996</v>
      </c>
      <c r="DD14" s="422">
        <v>1850.5568684199998</v>
      </c>
      <c r="DE14" s="422">
        <v>1850.6704222199999</v>
      </c>
      <c r="DF14" s="422">
        <v>1850.6704222199999</v>
      </c>
      <c r="DG14" s="346">
        <v>-6.9067458799997894</v>
      </c>
      <c r="DH14" s="741">
        <v>-0.37181474872800546</v>
      </c>
      <c r="DI14" s="476"/>
      <c r="DJ14" s="815"/>
      <c r="DK14" s="719"/>
      <c r="DL14" s="719"/>
      <c r="DM14" s="719"/>
      <c r="DN14" s="719"/>
    </row>
    <row r="15" spans="1:121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9">
        <v>707.30610124985003</v>
      </c>
      <c r="CZ15" s="659">
        <v>707.46728739724995</v>
      </c>
      <c r="DA15" s="659">
        <v>707.62852842109999</v>
      </c>
      <c r="DB15" s="422">
        <v>707.68432277274997</v>
      </c>
      <c r="DC15" s="422">
        <v>707.72067797615</v>
      </c>
      <c r="DD15" s="422">
        <v>707.74371721529997</v>
      </c>
      <c r="DE15" s="422">
        <v>707.76676723314995</v>
      </c>
      <c r="DF15" s="659">
        <v>707.78947383879995</v>
      </c>
      <c r="DG15" s="346">
        <v>0.1609454176999634</v>
      </c>
      <c r="DH15" s="741">
        <v>2.2744337068925091E-2</v>
      </c>
      <c r="DI15" s="476"/>
      <c r="DJ15" s="815"/>
      <c r="DK15" s="719"/>
      <c r="DL15" s="719"/>
      <c r="DM15" s="719"/>
      <c r="DN15" s="719"/>
      <c r="DO15" s="719"/>
      <c r="DP15" s="719"/>
      <c r="DQ15" s="719"/>
    </row>
    <row r="16" spans="1:121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9">
        <v>672.51044078434995</v>
      </c>
      <c r="CZ16" s="659">
        <v>672.66872383445002</v>
      </c>
      <c r="DA16" s="659">
        <v>672.82226198395006</v>
      </c>
      <c r="DB16" s="422">
        <v>672.87379778000002</v>
      </c>
      <c r="DC16" s="422">
        <v>672.91329522735009</v>
      </c>
      <c r="DD16" s="422">
        <v>672.93557788240003</v>
      </c>
      <c r="DE16" s="422">
        <v>672.95825802824993</v>
      </c>
      <c r="DF16" s="659">
        <v>672.98226621449999</v>
      </c>
      <c r="DG16" s="346">
        <v>0.16000423054993007</v>
      </c>
      <c r="DH16" s="741">
        <v>2.3781054758531539E-2</v>
      </c>
      <c r="DI16" s="476"/>
      <c r="DJ16" s="815"/>
      <c r="DK16" s="719"/>
      <c r="DL16" s="719"/>
      <c r="DM16" s="719"/>
      <c r="DN16" s="719"/>
    </row>
    <row r="17" spans="1:118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13795.70722660938</v>
      </c>
      <c r="CY17" s="659">
        <v>13797.021637757347</v>
      </c>
      <c r="CZ17" s="659">
        <v>13820.807540047181</v>
      </c>
      <c r="DA17" s="659">
        <v>13761.997532439629</v>
      </c>
      <c r="DB17" s="422">
        <v>13724.464974585257</v>
      </c>
      <c r="DC17" s="422">
        <v>13708.216160988079</v>
      </c>
      <c r="DD17" s="422">
        <v>13683.468174156505</v>
      </c>
      <c r="DE17" s="422">
        <v>13635.648213071458</v>
      </c>
      <c r="DF17" s="659">
        <v>13740.065207363357</v>
      </c>
      <c r="DG17" s="346">
        <v>-21.932325076271809</v>
      </c>
      <c r="DH17" s="741">
        <v>-0.15936876187176985</v>
      </c>
      <c r="DI17" s="476"/>
      <c r="DJ17" s="815"/>
      <c r="DK17" s="719"/>
      <c r="DL17" s="719"/>
      <c r="DM17" s="719"/>
      <c r="DN17" s="719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0">
        <v>38.200000000000003</v>
      </c>
      <c r="CV18" s="709">
        <v>26.2</v>
      </c>
      <c r="CW18" s="830">
        <v>6</v>
      </c>
      <c r="CX18" s="709">
        <v>4</v>
      </c>
      <c r="CY18" s="665">
        <v>4</v>
      </c>
      <c r="CZ18" s="665">
        <v>15</v>
      </c>
      <c r="DA18" s="665">
        <v>5</v>
      </c>
      <c r="DB18" s="686">
        <v>0</v>
      </c>
      <c r="DC18" s="686">
        <v>0</v>
      </c>
      <c r="DD18" s="686">
        <v>0</v>
      </c>
      <c r="DE18" s="686">
        <v>0</v>
      </c>
      <c r="DF18" s="665">
        <v>0</v>
      </c>
      <c r="DG18" s="676"/>
      <c r="DH18" s="838"/>
      <c r="DI18" s="476"/>
      <c r="DJ18" s="815"/>
      <c r="DK18" s="719"/>
      <c r="DL18" s="719"/>
      <c r="DM18" s="719"/>
      <c r="DN18" s="719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0">
        <v>0</v>
      </c>
      <c r="CV19" s="709">
        <v>0</v>
      </c>
      <c r="CW19" s="830">
        <v>1</v>
      </c>
      <c r="CX19" s="709">
        <v>0</v>
      </c>
      <c r="CY19" s="665">
        <v>0</v>
      </c>
      <c r="CZ19" s="665">
        <v>0.1</v>
      </c>
      <c r="DA19" s="665">
        <v>0.1</v>
      </c>
      <c r="DB19" s="686">
        <v>0</v>
      </c>
      <c r="DC19" s="686">
        <v>0</v>
      </c>
      <c r="DD19" s="686">
        <v>0</v>
      </c>
      <c r="DE19" s="686">
        <v>0</v>
      </c>
      <c r="DF19" s="665">
        <v>0</v>
      </c>
      <c r="DG19" s="676"/>
      <c r="DH19" s="838"/>
      <c r="DI19" s="476"/>
      <c r="DJ19" s="815"/>
      <c r="DK19" s="719"/>
      <c r="DL19" s="719"/>
      <c r="DM19" s="719"/>
      <c r="DN19" s="719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0">
        <v>0</v>
      </c>
      <c r="CV20" s="709">
        <v>0</v>
      </c>
      <c r="CW20" s="830">
        <v>0</v>
      </c>
      <c r="CX20" s="709">
        <v>0</v>
      </c>
      <c r="CY20" s="665">
        <v>0</v>
      </c>
      <c r="CZ20" s="665">
        <v>0</v>
      </c>
      <c r="DA20" s="665">
        <v>0</v>
      </c>
      <c r="DB20" s="686">
        <v>0</v>
      </c>
      <c r="DC20" s="686">
        <v>0</v>
      </c>
      <c r="DD20" s="686">
        <v>0</v>
      </c>
      <c r="DE20" s="686">
        <v>0</v>
      </c>
      <c r="DF20" s="665">
        <v>0</v>
      </c>
      <c r="DG20" s="676"/>
      <c r="DH20" s="838"/>
      <c r="DI20" s="476"/>
      <c r="DJ20" s="815"/>
      <c r="DK20" s="719"/>
      <c r="DL20" s="719"/>
      <c r="DM20" s="719"/>
      <c r="DN20" s="719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0">
        <v>0</v>
      </c>
      <c r="CV21" s="709">
        <v>0</v>
      </c>
      <c r="CW21" s="830">
        <v>0</v>
      </c>
      <c r="CX21" s="709">
        <v>0</v>
      </c>
      <c r="CY21" s="665">
        <v>0</v>
      </c>
      <c r="CZ21" s="665">
        <v>0</v>
      </c>
      <c r="DA21" s="665">
        <v>0</v>
      </c>
      <c r="DB21" s="686">
        <v>0</v>
      </c>
      <c r="DC21" s="686">
        <v>0</v>
      </c>
      <c r="DD21" s="686">
        <v>0</v>
      </c>
      <c r="DE21" s="686">
        <v>0</v>
      </c>
      <c r="DF21" s="665">
        <v>0</v>
      </c>
      <c r="DG21" s="676"/>
      <c r="DH21" s="838"/>
      <c r="DI21" s="476"/>
      <c r="DJ21" s="815"/>
      <c r="DK21" s="719"/>
      <c r="DL21" s="719"/>
      <c r="DM21" s="719"/>
      <c r="DN21" s="719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30.2</v>
      </c>
      <c r="CZ22" s="655">
        <v>20.5</v>
      </c>
      <c r="DA22" s="655">
        <v>21.5</v>
      </c>
      <c r="DB22" s="683">
        <v>0</v>
      </c>
      <c r="DC22" s="683">
        <v>8</v>
      </c>
      <c r="DD22" s="683">
        <v>15</v>
      </c>
      <c r="DE22" s="683">
        <v>10</v>
      </c>
      <c r="DF22" s="655">
        <v>9.4</v>
      </c>
      <c r="DG22" s="676"/>
      <c r="DH22" s="838"/>
      <c r="DI22" s="476"/>
      <c r="DJ22" s="815"/>
      <c r="DK22" s="719"/>
      <c r="DL22" s="719"/>
      <c r="DM22" s="719"/>
      <c r="DN22" s="719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33"/>
      <c r="DB23" s="656"/>
      <c r="DC23" s="656"/>
      <c r="DD23" s="656"/>
      <c r="DE23" s="656"/>
      <c r="DF23" s="633"/>
      <c r="DG23" s="730"/>
      <c r="DH23" s="477" t="s">
        <v>3</v>
      </c>
      <c r="DI23" s="476"/>
      <c r="DJ23" s="817"/>
    </row>
    <row r="24" spans="1:118" x14ac:dyDescent="0.2">
      <c r="A24" s="205"/>
      <c r="B24" s="92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59425.125568274962</v>
      </c>
      <c r="CZ24" s="654">
        <v>59554.913255216976</v>
      </c>
      <c r="DA24" s="654">
        <v>58389.216263255752</v>
      </c>
      <c r="DB24" s="684">
        <v>57930.640744069788</v>
      </c>
      <c r="DC24" s="684">
        <v>57579.549940713863</v>
      </c>
      <c r="DD24" s="684">
        <v>57295.387631634141</v>
      </c>
      <c r="DE24" s="684">
        <v>57855.884395015622</v>
      </c>
      <c r="DF24" s="654">
        <v>57957.263004208711</v>
      </c>
      <c r="DG24" s="346">
        <v>-431.95325904704077</v>
      </c>
      <c r="DH24" s="741">
        <v>-0.7397825946139136</v>
      </c>
      <c r="DI24" s="476"/>
      <c r="DJ24" s="726"/>
      <c r="DK24" s="270"/>
    </row>
    <row r="25" spans="1:118" x14ac:dyDescent="0.2">
      <c r="A25" s="205"/>
      <c r="B25" s="92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42335.271634199999</v>
      </c>
      <c r="CZ25" s="654">
        <v>42282.187303599996</v>
      </c>
      <c r="DA25" s="654">
        <v>41984.374668300006</v>
      </c>
      <c r="DB25" s="684">
        <v>41971.0899336</v>
      </c>
      <c r="DC25" s="684">
        <v>41893.256319599997</v>
      </c>
      <c r="DD25" s="684">
        <v>41851.3526729</v>
      </c>
      <c r="DE25" s="684">
        <v>41768.341395000003</v>
      </c>
      <c r="DF25" s="654">
        <v>41712.531907800003</v>
      </c>
      <c r="DG25" s="346">
        <v>-271.84276050000335</v>
      </c>
      <c r="DH25" s="741">
        <v>-0.64748555301278321</v>
      </c>
      <c r="DI25" s="476"/>
      <c r="DJ25" s="726"/>
      <c r="DK25" s="270"/>
    </row>
    <row r="26" spans="1:118" x14ac:dyDescent="0.2">
      <c r="A26" s="205"/>
      <c r="B26" s="92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-25127.501471322281</v>
      </c>
      <c r="CZ26" s="654">
        <v>-25073.504609204789</v>
      </c>
      <c r="DA26" s="654">
        <v>-25058.676133695957</v>
      </c>
      <c r="DB26" s="684">
        <v>-24974.180037251299</v>
      </c>
      <c r="DC26" s="684">
        <v>-24892.502689511395</v>
      </c>
      <c r="DD26" s="684">
        <v>-24756.188852181589</v>
      </c>
      <c r="DE26" s="684">
        <v>-24776.764387232357</v>
      </c>
      <c r="DF26" s="654">
        <v>-25548.553991914014</v>
      </c>
      <c r="DG26" s="346">
        <v>-489.87785821805664</v>
      </c>
      <c r="DH26" s="741">
        <v>1.9549231396120081</v>
      </c>
      <c r="DI26" s="476"/>
      <c r="DJ26" s="726"/>
      <c r="DK26" s="270"/>
    </row>
    <row r="27" spans="1:118" x14ac:dyDescent="0.2">
      <c r="A27" s="205"/>
      <c r="B27" s="92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-5139.4696776639257</v>
      </c>
      <c r="CZ27" s="654">
        <v>-4622.8008146505508</v>
      </c>
      <c r="DA27" s="654">
        <v>-5307.1289256916798</v>
      </c>
      <c r="DB27" s="684">
        <v>-5760.7098934901396</v>
      </c>
      <c r="DC27" s="684">
        <v>-5947.2706731121571</v>
      </c>
      <c r="DD27" s="684">
        <v>-6112.925235222976</v>
      </c>
      <c r="DE27" s="684">
        <v>-5535.7319292683669</v>
      </c>
      <c r="DF27" s="654">
        <v>-6040.0740864734644</v>
      </c>
      <c r="DG27" s="346">
        <v>-732.94516078178458</v>
      </c>
      <c r="DH27" s="741">
        <v>13.810577640833554</v>
      </c>
      <c r="DI27" s="476"/>
      <c r="DJ27" s="726"/>
      <c r="DK27" s="270"/>
    </row>
    <row r="28" spans="1:118" x14ac:dyDescent="0.2">
      <c r="A28" s="205"/>
      <c r="B28" s="92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5509.6692977964003</v>
      </c>
      <c r="CZ28" s="654">
        <v>5509.5847899365999</v>
      </c>
      <c r="DA28" s="654">
        <v>5509.5942257294</v>
      </c>
      <c r="DB28" s="684">
        <v>5509.5468046074002</v>
      </c>
      <c r="DC28" s="684">
        <v>5509.5516088712002</v>
      </c>
      <c r="DD28" s="684">
        <v>5509.4978049994006</v>
      </c>
      <c r="DE28" s="684">
        <v>5603.2796832951999</v>
      </c>
      <c r="DF28" s="654">
        <v>5603.3203978791998</v>
      </c>
      <c r="DG28" s="346">
        <v>93.726172149799822</v>
      </c>
      <c r="DH28" s="741">
        <v>1.7011447360697707</v>
      </c>
      <c r="DI28" s="476"/>
      <c r="DJ28" s="726"/>
      <c r="DK28" s="270"/>
    </row>
    <row r="29" spans="1:118" ht="13.5" x14ac:dyDescent="0.2">
      <c r="A29" s="205"/>
      <c r="B29" s="92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2"/>
      <c r="DB29" s="651"/>
      <c r="DC29" s="651"/>
      <c r="DD29" s="651"/>
      <c r="DE29" s="651"/>
      <c r="DF29" s="652"/>
      <c r="DG29" s="543"/>
      <c r="DH29" s="727"/>
      <c r="DI29" s="476"/>
      <c r="DJ29" s="264"/>
    </row>
    <row r="30" spans="1:118" x14ac:dyDescent="0.2">
      <c r="A30" s="205"/>
      <c r="B30" s="92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68840.277462374113</v>
      </c>
      <c r="CZ30" s="654">
        <v>68741.590784684115</v>
      </c>
      <c r="DA30" s="654">
        <v>67887.223652554108</v>
      </c>
      <c r="DB30" s="684">
        <v>67837.735717814125</v>
      </c>
      <c r="DC30" s="684">
        <v>67636.469666874109</v>
      </c>
      <c r="DD30" s="684">
        <v>67828.102444394099</v>
      </c>
      <c r="DE30" s="684">
        <v>67592.066113714129</v>
      </c>
      <c r="DF30" s="654"/>
      <c r="DG30" s="346">
        <v>-295.15753883997968</v>
      </c>
      <c r="DH30" s="741">
        <v>-0.43477627005428232</v>
      </c>
      <c r="DI30" s="476"/>
      <c r="DJ30" s="816"/>
      <c r="DK30" s="270"/>
    </row>
    <row r="31" spans="1:118" x14ac:dyDescent="0.2">
      <c r="A31" s="205"/>
      <c r="B31" s="92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119470.29991013539</v>
      </c>
      <c r="CZ31" s="654">
        <v>119397.73432002538</v>
      </c>
      <c r="DA31" s="654">
        <v>117701.95780976539</v>
      </c>
      <c r="DB31" s="684">
        <v>117255.38142327541</v>
      </c>
      <c r="DC31" s="684">
        <v>117128.21236308537</v>
      </c>
      <c r="DD31" s="684">
        <v>117186.67694314537</v>
      </c>
      <c r="DE31" s="684">
        <v>117265.02657798541</v>
      </c>
      <c r="DF31" s="654"/>
      <c r="DG31" s="346">
        <v>-436.93123177997768</v>
      </c>
      <c r="DH31" s="741">
        <v>-0.37121832118218734</v>
      </c>
      <c r="DI31" s="476"/>
      <c r="DJ31" s="816"/>
      <c r="DK31" s="270"/>
    </row>
    <row r="32" spans="1:118" x14ac:dyDescent="0.2">
      <c r="A32" s="205"/>
      <c r="B32" s="92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189442.35180273291</v>
      </c>
      <c r="CZ32" s="717">
        <v>189551.86125330295</v>
      </c>
      <c r="DA32" s="717">
        <v>188016.61055579293</v>
      </c>
      <c r="DB32" s="684">
        <v>187602.29175713297</v>
      </c>
      <c r="DC32" s="684">
        <v>187491.06684075296</v>
      </c>
      <c r="DD32" s="684">
        <v>187624.86662093294</v>
      </c>
      <c r="DE32" s="684">
        <v>187773.21929090301</v>
      </c>
      <c r="DF32" s="717"/>
      <c r="DG32" s="346">
        <v>-243.39126488991315</v>
      </c>
      <c r="DH32" s="741">
        <v>-0.1294520011665079</v>
      </c>
      <c r="DI32" s="476"/>
      <c r="DJ32" s="816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734"/>
      <c r="DB33" s="651"/>
      <c r="DC33" s="651"/>
      <c r="DD33" s="651"/>
      <c r="DE33" s="651"/>
      <c r="DF33" s="734"/>
      <c r="DG33" s="543"/>
      <c r="DH33" s="731"/>
      <c r="DI33" s="476"/>
      <c r="DJ33" s="817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1">
        <v>88.138869816084025</v>
      </c>
      <c r="CV34" s="831">
        <v>88.478867089610745</v>
      </c>
      <c r="CW34" s="831">
        <v>89.60211252585691</v>
      </c>
      <c r="CX34" s="831">
        <v>88.794658345560222</v>
      </c>
      <c r="CY34" s="878">
        <v>88.714143425080223</v>
      </c>
      <c r="CZ34" s="878">
        <v>88.689012389668562</v>
      </c>
      <c r="DA34" s="878">
        <v>88.661273680617299</v>
      </c>
      <c r="DB34" s="722">
        <v>88.741971184299359</v>
      </c>
      <c r="DC34" s="722">
        <v>88.610731396965335</v>
      </c>
      <c r="DD34" s="722">
        <v>88.705601424880356</v>
      </c>
      <c r="DE34" s="722">
        <v>88.805142580047445</v>
      </c>
      <c r="DF34" s="878"/>
      <c r="DG34" s="346">
        <v>0.1438688994301458</v>
      </c>
      <c r="DH34" s="741">
        <v>0.16226802690473274</v>
      </c>
      <c r="DI34" s="476"/>
      <c r="DJ34" s="816"/>
    </row>
    <row r="35" spans="1:115" x14ac:dyDescent="0.2">
      <c r="A35" s="205"/>
      <c r="B35" s="44"/>
      <c r="C35" s="17"/>
      <c r="D35" s="746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7">
        <v>81.27072973795471</v>
      </c>
      <c r="BV35" s="747">
        <v>81.903012564586675</v>
      </c>
      <c r="BW35" s="747">
        <v>81.920860682059043</v>
      </c>
      <c r="BX35" s="747">
        <v>82.238070746653648</v>
      </c>
      <c r="BY35" s="535">
        <v>83.442450853385225</v>
      </c>
      <c r="BZ35" s="747">
        <v>82.726479779714111</v>
      </c>
      <c r="CA35" s="747">
        <v>82.365601639783463</v>
      </c>
      <c r="CB35" s="535">
        <v>81.809200985689912</v>
      </c>
      <c r="CC35" s="747">
        <v>81.569298124319985</v>
      </c>
      <c r="CD35" s="747">
        <v>81.419929497921046</v>
      </c>
      <c r="CE35" s="535">
        <v>81.923887376399819</v>
      </c>
      <c r="CF35" s="747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1">
        <v>83.438419673227344</v>
      </c>
      <c r="CV35" s="831">
        <v>83.574785484113036</v>
      </c>
      <c r="CW35" s="831">
        <v>84.364190442443402</v>
      </c>
      <c r="CX35" s="831">
        <v>83.671997446641655</v>
      </c>
      <c r="CY35" s="878">
        <v>83.687460049290124</v>
      </c>
      <c r="CZ35" s="878">
        <v>83.63702983287935</v>
      </c>
      <c r="DA35" s="878">
        <v>83.43422274937214</v>
      </c>
      <c r="DB35" s="722">
        <v>83.436787925386753</v>
      </c>
      <c r="DC35" s="722">
        <v>83.344091951468883</v>
      </c>
      <c r="DD35" s="722">
        <v>83.411708736851594</v>
      </c>
      <c r="DE35" s="722">
        <v>83.500457530373311</v>
      </c>
      <c r="DF35" s="878"/>
      <c r="DG35" s="346">
        <v>6.6234781001170973E-2</v>
      </c>
      <c r="DH35" s="741">
        <v>7.9385627166606021E-2</v>
      </c>
      <c r="DI35" s="476"/>
      <c r="DJ35" s="816"/>
    </row>
    <row r="36" spans="1:115" ht="13.5" thickBot="1" x14ac:dyDescent="0.25">
      <c r="A36" s="205"/>
      <c r="B36" s="44"/>
      <c r="C36" s="27"/>
      <c r="D36" s="84" t="s">
        <v>66</v>
      </c>
      <c r="E36" s="749">
        <v>60.273576235717684</v>
      </c>
      <c r="F36" s="749">
        <v>59.003816889426844</v>
      </c>
      <c r="G36" s="749">
        <v>58.113195449165303</v>
      </c>
      <c r="H36" s="749">
        <v>56.732519402305414</v>
      </c>
      <c r="I36" s="749">
        <v>56.042252284811688</v>
      </c>
      <c r="J36" s="749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9">
        <v>59.760006321845523</v>
      </c>
      <c r="R36" s="749">
        <v>59.856096711048458</v>
      </c>
      <c r="S36" s="750">
        <v>59.692379055945779</v>
      </c>
      <c r="T36" s="750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1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1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2">
        <v>81.404792892849557</v>
      </c>
      <c r="BM36" s="504">
        <v>82.811047055828411</v>
      </c>
      <c r="BN36" s="751">
        <v>82.578423286805801</v>
      </c>
      <c r="BO36" s="751">
        <v>82.629300058484944</v>
      </c>
      <c r="BP36" s="751">
        <v>82.495226635575634</v>
      </c>
      <c r="BQ36" s="751">
        <v>82.521770135965596</v>
      </c>
      <c r="BR36" s="751">
        <v>82.437970508558493</v>
      </c>
      <c r="BS36" s="753">
        <v>82.860840720363086</v>
      </c>
      <c r="BT36" s="527">
        <v>83.021177659442088</v>
      </c>
      <c r="BU36" s="754">
        <v>83.427521905848039</v>
      </c>
      <c r="BV36" s="754">
        <v>83.940657653654654</v>
      </c>
      <c r="BW36" s="754">
        <v>84.123377096602567</v>
      </c>
      <c r="BX36" s="754">
        <v>84.363824078603528</v>
      </c>
      <c r="BY36" s="755">
        <v>85.213845190488897</v>
      </c>
      <c r="BZ36" s="754">
        <v>84.916030206714154</v>
      </c>
      <c r="CA36" s="754">
        <v>84.697324158212353</v>
      </c>
      <c r="CB36" s="755">
        <v>84.392246278745134</v>
      </c>
      <c r="CC36" s="754">
        <v>84.281418496161791</v>
      </c>
      <c r="CD36" s="754">
        <v>84.396438324483057</v>
      </c>
      <c r="CE36" s="755">
        <v>84.79873281647167</v>
      </c>
      <c r="CF36" s="754">
        <v>84.625509020023841</v>
      </c>
      <c r="CG36" s="755">
        <v>84.964700584848131</v>
      </c>
      <c r="CH36" s="755">
        <v>85.067387163049787</v>
      </c>
      <c r="CI36" s="755">
        <v>85.702308389915828</v>
      </c>
      <c r="CJ36" s="755">
        <v>85.80721297212456</v>
      </c>
      <c r="CK36" s="755">
        <v>86.590798893887893</v>
      </c>
      <c r="CL36" s="756">
        <v>86.36450054232337</v>
      </c>
      <c r="CM36" s="756">
        <v>86.290421336663655</v>
      </c>
      <c r="CN36" s="756">
        <v>86.130230170998971</v>
      </c>
      <c r="CO36" s="756">
        <v>86.419858481904271</v>
      </c>
      <c r="CP36" s="757">
        <v>86.417364690323808</v>
      </c>
      <c r="CQ36" s="757">
        <v>86.593834113438106</v>
      </c>
      <c r="CR36" s="756">
        <v>86.702931129026567</v>
      </c>
      <c r="CS36" s="757">
        <v>86.841411904245987</v>
      </c>
      <c r="CT36" s="756">
        <v>86.997227110775626</v>
      </c>
      <c r="CU36" s="832">
        <v>86.900672438115862</v>
      </c>
      <c r="CV36" s="832">
        <v>87.064960429790133</v>
      </c>
      <c r="CW36" s="832">
        <v>87.546028989890686</v>
      </c>
      <c r="CX36" s="832">
        <v>87.20161097062396</v>
      </c>
      <c r="CY36" s="819">
        <v>87.189662954901166</v>
      </c>
      <c r="CZ36" s="819">
        <v>87.191494622842185</v>
      </c>
      <c r="DA36" s="819">
        <v>87.089968773679658</v>
      </c>
      <c r="DB36" s="758">
        <v>87.100769289812277</v>
      </c>
      <c r="DC36" s="758">
        <v>87.046854152016991</v>
      </c>
      <c r="DD36" s="758">
        <v>87.093212913063695</v>
      </c>
      <c r="DE36" s="758">
        <v>87.140725202999263</v>
      </c>
      <c r="DF36" s="819"/>
      <c r="DG36" s="548">
        <v>5.0756429319605445E-2</v>
      </c>
      <c r="DH36" s="759">
        <v>5.8280454149084449E-2</v>
      </c>
      <c r="DI36" s="476"/>
      <c r="DJ36" s="816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1"/>
      <c r="CW37" s="871"/>
      <c r="CX37" s="871"/>
      <c r="CY37" s="820"/>
      <c r="CZ37" s="820"/>
      <c r="DA37" s="820"/>
      <c r="DB37" s="725"/>
      <c r="DC37" s="725"/>
      <c r="DD37" s="725"/>
      <c r="DE37" s="725"/>
      <c r="DF37" s="820"/>
      <c r="DG37" s="544" t="s">
        <v>3</v>
      </c>
      <c r="DH37" s="732"/>
      <c r="DI37" s="476"/>
      <c r="DJ37" s="264"/>
    </row>
    <row r="38" spans="1:115" ht="12.75" customHeight="1" x14ac:dyDescent="0.2">
      <c r="A38" s="205"/>
      <c r="B38" s="92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2981.1221196836723</v>
      </c>
      <c r="CZ38" s="659">
        <v>2998.0623529198242</v>
      </c>
      <c r="DA38" s="659">
        <v>3020.9266386341101</v>
      </c>
      <c r="DB38" s="422">
        <v>3020.9266386341101</v>
      </c>
      <c r="DC38" s="422">
        <v>3020.9266386341101</v>
      </c>
      <c r="DD38" s="422">
        <v>3020.9266386341101</v>
      </c>
      <c r="DE38" s="422">
        <v>3020.9266386341101</v>
      </c>
      <c r="DF38" s="659">
        <v>3028.9805744941686</v>
      </c>
      <c r="DG38" s="346">
        <v>8.0539358600585729</v>
      </c>
      <c r="DH38" s="741">
        <v>0.26660481446514339</v>
      </c>
      <c r="DI38" s="476"/>
      <c r="DJ38" s="625"/>
      <c r="DK38" s="270"/>
    </row>
    <row r="39" spans="1:115" x14ac:dyDescent="0.2">
      <c r="A39" s="205"/>
      <c r="B39" s="92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1855.0512594752188</v>
      </c>
      <c r="CZ39" s="659">
        <v>1866.7130670553938</v>
      </c>
      <c r="DA39" s="659">
        <v>1878.3748746355686</v>
      </c>
      <c r="DB39" s="422">
        <v>1878.3748746355686</v>
      </c>
      <c r="DC39" s="422">
        <v>1878.3748746355686</v>
      </c>
      <c r="DD39" s="422">
        <v>1878.3748746355686</v>
      </c>
      <c r="DE39" s="422">
        <v>1878.3748746355686</v>
      </c>
      <c r="DF39" s="659">
        <v>1887.1212303206999</v>
      </c>
      <c r="DG39" s="346">
        <v>8.7463556851312205</v>
      </c>
      <c r="DH39" s="741">
        <v>0.46563419279275209</v>
      </c>
      <c r="DI39" s="476"/>
      <c r="DJ39" s="264"/>
      <c r="DK39" s="270"/>
    </row>
    <row r="40" spans="1:115" ht="12.75" customHeight="1" x14ac:dyDescent="0.2">
      <c r="A40" s="205"/>
      <c r="B40" s="92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12725.651640000002</v>
      </c>
      <c r="CZ40" s="659">
        <v>12805.651640000002</v>
      </c>
      <c r="DA40" s="659">
        <v>12885.651640000002</v>
      </c>
      <c r="DB40" s="422">
        <v>12885.651640000002</v>
      </c>
      <c r="DC40" s="422">
        <v>12885.651640000002</v>
      </c>
      <c r="DD40" s="422">
        <v>12885.651640000002</v>
      </c>
      <c r="DE40" s="422">
        <v>12885.651640000002</v>
      </c>
      <c r="DF40" s="659">
        <v>12945.651640000002</v>
      </c>
      <c r="DG40" s="346">
        <v>60</v>
      </c>
      <c r="DH40" s="741">
        <v>0.46563419279275209</v>
      </c>
      <c r="DI40" s="476"/>
      <c r="DJ40" s="264"/>
      <c r="DK40" s="270"/>
    </row>
    <row r="41" spans="1:115" ht="12.75" customHeight="1" x14ac:dyDescent="0.2">
      <c r="A41" s="205"/>
      <c r="B41" s="92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659">
        <v>0</v>
      </c>
      <c r="DB41" s="422">
        <v>0</v>
      </c>
      <c r="DC41" s="422">
        <v>0</v>
      </c>
      <c r="DD41" s="422">
        <v>0</v>
      </c>
      <c r="DE41" s="422">
        <v>0</v>
      </c>
      <c r="DF41" s="659">
        <v>0</v>
      </c>
      <c r="DG41" s="346">
        <v>0</v>
      </c>
      <c r="DH41" s="859" t="e">
        <v>#DIV/0!</v>
      </c>
      <c r="DI41" s="476"/>
      <c r="DJ41" s="264"/>
      <c r="DK41" s="270"/>
    </row>
    <row r="42" spans="1:115" x14ac:dyDescent="0.2">
      <c r="A42" s="205"/>
      <c r="B42" s="92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1126.0708602084537</v>
      </c>
      <c r="CZ42" s="659">
        <v>1131.3492858644304</v>
      </c>
      <c r="DA42" s="659">
        <v>1142.5517639985414</v>
      </c>
      <c r="DB42" s="422">
        <v>1142.5517639985414</v>
      </c>
      <c r="DC42" s="422">
        <v>1142.5517639985414</v>
      </c>
      <c r="DD42" s="422">
        <v>1142.5517639985414</v>
      </c>
      <c r="DE42" s="422">
        <v>1142.5517639985414</v>
      </c>
      <c r="DF42" s="659">
        <v>1141.8593441734686</v>
      </c>
      <c r="DG42" s="346">
        <v>-0.69241982507287503</v>
      </c>
      <c r="DH42" s="741">
        <v>-6.0602928190289784E-2</v>
      </c>
      <c r="DI42" s="476"/>
      <c r="DJ42" s="264"/>
      <c r="DK42" s="270"/>
    </row>
    <row r="43" spans="1:115" ht="13.5" x14ac:dyDescent="0.2">
      <c r="A43" s="205"/>
      <c r="B43" s="92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7724.8461010299934</v>
      </c>
      <c r="CZ43" s="659">
        <v>7761.0561010299925</v>
      </c>
      <c r="DA43" s="659">
        <v>7837.9051010299945</v>
      </c>
      <c r="DB43" s="422">
        <v>7837.9051010299945</v>
      </c>
      <c r="DC43" s="422">
        <v>7837.9051010299945</v>
      </c>
      <c r="DD43" s="422">
        <v>7837.9051010299945</v>
      </c>
      <c r="DE43" s="422">
        <v>7837.9051010299945</v>
      </c>
      <c r="DF43" s="659">
        <v>7833.1551010299945</v>
      </c>
      <c r="DG43" s="346">
        <v>-4.75</v>
      </c>
      <c r="DH43" s="741">
        <v>-6.0602928190289784E-2</v>
      </c>
      <c r="DI43" s="476"/>
      <c r="DJ43" s="264"/>
      <c r="DK43" s="270"/>
    </row>
    <row r="44" spans="1:115" ht="12.75" customHeight="1" x14ac:dyDescent="0.2">
      <c r="A44" s="205"/>
      <c r="B44" s="92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1729.9991010299996</v>
      </c>
      <c r="CZ44" s="659">
        <v>1728.2091010299996</v>
      </c>
      <c r="DA44" s="659">
        <v>1726.0161010299996</v>
      </c>
      <c r="DB44" s="422">
        <v>1726.0161010299996</v>
      </c>
      <c r="DC44" s="422">
        <v>1726.0161010299996</v>
      </c>
      <c r="DD44" s="422">
        <v>1726.0161010299996</v>
      </c>
      <c r="DE44" s="422">
        <v>1726.0161010299996</v>
      </c>
      <c r="DF44" s="659">
        <v>1721.2661010299996</v>
      </c>
      <c r="DG44" s="346">
        <v>-4.75</v>
      </c>
      <c r="DH44" s="741">
        <v>-0.2752002137851095</v>
      </c>
      <c r="DI44" s="476"/>
      <c r="DJ44" s="264"/>
      <c r="DK44" s="270"/>
    </row>
    <row r="45" spans="1:115" x14ac:dyDescent="0.2">
      <c r="A45" s="205"/>
      <c r="B45" s="92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659">
        <v>0</v>
      </c>
      <c r="DB45" s="422">
        <v>0</v>
      </c>
      <c r="DC45" s="422">
        <v>0</v>
      </c>
      <c r="DD45" s="422">
        <v>0</v>
      </c>
      <c r="DE45" s="422">
        <v>0</v>
      </c>
      <c r="DF45" s="659">
        <v>0</v>
      </c>
      <c r="DG45" s="346">
        <v>0</v>
      </c>
      <c r="DH45" s="838" t="e">
        <v>#DIV/0!</v>
      </c>
      <c r="DI45" s="476"/>
      <c r="DJ45" s="264"/>
    </row>
    <row r="46" spans="1:115" x14ac:dyDescent="0.2">
      <c r="A46" s="205"/>
      <c r="B46" s="92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0</v>
      </c>
      <c r="CZ46" s="660">
        <v>0</v>
      </c>
      <c r="DA46" s="660">
        <v>0</v>
      </c>
      <c r="DB46" s="686">
        <v>0</v>
      </c>
      <c r="DC46" s="686">
        <v>0</v>
      </c>
      <c r="DD46" s="686">
        <v>0</v>
      </c>
      <c r="DE46" s="686">
        <v>13.669096209912535</v>
      </c>
      <c r="DF46" s="660">
        <v>13.669096209912535</v>
      </c>
      <c r="DG46" s="346">
        <v>13.669096209912535</v>
      </c>
      <c r="DH46" s="859" t="e">
        <v>#DIV/0!</v>
      </c>
      <c r="DI46" s="476"/>
      <c r="DJ46" s="264"/>
    </row>
    <row r="47" spans="1:115" x14ac:dyDescent="0.2">
      <c r="A47" s="205"/>
      <c r="B47" s="92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60">
        <v>0</v>
      </c>
      <c r="DB47" s="686">
        <v>0</v>
      </c>
      <c r="DC47" s="686">
        <v>0</v>
      </c>
      <c r="DD47" s="686">
        <v>0</v>
      </c>
      <c r="DE47" s="686">
        <v>0</v>
      </c>
      <c r="DF47" s="660">
        <v>0</v>
      </c>
      <c r="DG47" s="346">
        <v>0</v>
      </c>
      <c r="DH47" s="859" t="e">
        <v>#DIV/0!</v>
      </c>
      <c r="DI47" s="476"/>
      <c r="DJ47" s="625"/>
    </row>
    <row r="48" spans="1:115" ht="12.75" customHeight="1" outlineLevel="1" x14ac:dyDescent="0.2">
      <c r="A48" s="205"/>
      <c r="B48" s="92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60">
        <v>0</v>
      </c>
      <c r="DB48" s="686">
        <v>0</v>
      </c>
      <c r="DC48" s="686">
        <v>0</v>
      </c>
      <c r="DD48" s="686">
        <v>0</v>
      </c>
      <c r="DE48" s="686">
        <v>0</v>
      </c>
      <c r="DF48" s="660">
        <v>0</v>
      </c>
      <c r="DG48" s="346">
        <v>0</v>
      </c>
      <c r="DH48" s="859" t="e">
        <v>#DIV/0!</v>
      </c>
      <c r="DI48" s="476"/>
      <c r="DJ48" s="625"/>
    </row>
    <row r="49" spans="1:117" ht="12.75" customHeight="1" outlineLevel="1" x14ac:dyDescent="0.2">
      <c r="A49" s="205"/>
      <c r="B49" s="92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60">
        <v>0</v>
      </c>
      <c r="DB49" s="686">
        <v>0</v>
      </c>
      <c r="DC49" s="686">
        <v>0</v>
      </c>
      <c r="DD49" s="686">
        <v>0</v>
      </c>
      <c r="DE49" s="686">
        <v>0</v>
      </c>
      <c r="DF49" s="660">
        <v>0</v>
      </c>
      <c r="DG49" s="346">
        <v>0</v>
      </c>
      <c r="DH49" s="859" t="e">
        <v>#DIV/0!</v>
      </c>
      <c r="DI49" s="476"/>
      <c r="DJ49" s="625"/>
    </row>
    <row r="50" spans="1:117" x14ac:dyDescent="0.2">
      <c r="A50" s="205"/>
      <c r="B50" s="92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0</v>
      </c>
      <c r="CZ50" s="660">
        <v>0</v>
      </c>
      <c r="DA50" s="660">
        <v>0</v>
      </c>
      <c r="DB50" s="686">
        <v>0</v>
      </c>
      <c r="DC50" s="686">
        <v>0</v>
      </c>
      <c r="DD50" s="686">
        <v>0</v>
      </c>
      <c r="DE50" s="686">
        <v>13.669096209912535</v>
      </c>
      <c r="DF50" s="660">
        <v>13.669096209912535</v>
      </c>
      <c r="DG50" s="346">
        <v>13.669096209912535</v>
      </c>
      <c r="DH50" s="859" t="e">
        <v>#DIV/0!</v>
      </c>
      <c r="DI50" s="476"/>
      <c r="DJ50" s="264"/>
    </row>
    <row r="51" spans="1:117" ht="12.75" customHeight="1" outlineLevel="1" x14ac:dyDescent="0.2">
      <c r="A51" s="205"/>
      <c r="B51" s="92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0</v>
      </c>
      <c r="CZ51" s="660">
        <v>0</v>
      </c>
      <c r="DA51" s="660">
        <v>0</v>
      </c>
      <c r="DB51" s="686">
        <v>0</v>
      </c>
      <c r="DC51" s="686">
        <v>0</v>
      </c>
      <c r="DD51" s="686">
        <v>0</v>
      </c>
      <c r="DE51" s="686">
        <v>93.77</v>
      </c>
      <c r="DF51" s="660">
        <v>93.77</v>
      </c>
      <c r="DG51" s="346">
        <v>93.77</v>
      </c>
      <c r="DH51" s="859" t="e">
        <v>#DIV/0!</v>
      </c>
      <c r="DI51" s="476"/>
      <c r="DJ51" s="264"/>
    </row>
    <row r="52" spans="1:117" ht="12.75" customHeight="1" outlineLevel="1" thickBot="1" x14ac:dyDescent="0.25">
      <c r="A52" s="205"/>
      <c r="B52" s="926"/>
      <c r="C52" s="27"/>
      <c r="D52" s="84" t="s">
        <v>10</v>
      </c>
      <c r="E52" s="760">
        <v>0</v>
      </c>
      <c r="F52" s="760">
        <v>0</v>
      </c>
      <c r="G52" s="760">
        <v>0</v>
      </c>
      <c r="H52" s="760">
        <v>0</v>
      </c>
      <c r="I52" s="760">
        <v>0</v>
      </c>
      <c r="J52" s="760">
        <v>0</v>
      </c>
      <c r="K52" s="760">
        <v>0</v>
      </c>
      <c r="L52" s="760">
        <v>0</v>
      </c>
      <c r="M52" s="761">
        <v>0</v>
      </c>
      <c r="N52" s="760">
        <v>0</v>
      </c>
      <c r="O52" s="760">
        <v>0</v>
      </c>
      <c r="P52" s="762">
        <v>0</v>
      </c>
      <c r="Q52" s="760">
        <v>0</v>
      </c>
      <c r="R52" s="760">
        <v>0</v>
      </c>
      <c r="S52" s="763">
        <v>0</v>
      </c>
      <c r="T52" s="763">
        <v>0</v>
      </c>
      <c r="U52" s="763">
        <v>0</v>
      </c>
      <c r="V52" s="763">
        <v>0</v>
      </c>
      <c r="W52" s="763">
        <v>0</v>
      </c>
      <c r="X52" s="763">
        <v>0</v>
      </c>
      <c r="Y52" s="763">
        <v>0</v>
      </c>
      <c r="Z52" s="763">
        <v>0</v>
      </c>
      <c r="AA52" s="763">
        <v>0</v>
      </c>
      <c r="AB52" s="764">
        <v>0</v>
      </c>
      <c r="AC52" s="763">
        <v>0</v>
      </c>
      <c r="AD52" s="763">
        <v>0</v>
      </c>
      <c r="AE52" s="763">
        <v>0</v>
      </c>
      <c r="AF52" s="763">
        <v>0</v>
      </c>
      <c r="AG52" s="763">
        <v>0</v>
      </c>
      <c r="AH52" s="763">
        <v>0</v>
      </c>
      <c r="AI52" s="763">
        <v>0</v>
      </c>
      <c r="AJ52" s="763">
        <v>0</v>
      </c>
      <c r="AK52" s="763">
        <v>0</v>
      </c>
      <c r="AL52" s="763">
        <v>0</v>
      </c>
      <c r="AM52" s="763">
        <v>0</v>
      </c>
      <c r="AN52" s="763">
        <v>0</v>
      </c>
      <c r="AO52" s="763">
        <v>0</v>
      </c>
      <c r="AP52" s="763">
        <v>0</v>
      </c>
      <c r="AQ52" s="763">
        <v>0</v>
      </c>
      <c r="AR52" s="763">
        <v>0</v>
      </c>
      <c r="AS52" s="763">
        <v>0</v>
      </c>
      <c r="AT52" s="763">
        <v>0</v>
      </c>
      <c r="AU52" s="763">
        <v>0</v>
      </c>
      <c r="AV52" s="765">
        <v>0</v>
      </c>
      <c r="AW52" s="763">
        <v>0</v>
      </c>
      <c r="AX52" s="763">
        <v>0</v>
      </c>
      <c r="AY52" s="763">
        <v>0</v>
      </c>
      <c r="AZ52" s="763">
        <v>0</v>
      </c>
      <c r="BA52" s="763">
        <v>0</v>
      </c>
      <c r="BB52" s="763">
        <v>0</v>
      </c>
      <c r="BC52" s="763">
        <v>0</v>
      </c>
      <c r="BD52" s="763">
        <v>0</v>
      </c>
      <c r="BE52" s="763">
        <v>0</v>
      </c>
      <c r="BF52" s="763">
        <v>0</v>
      </c>
      <c r="BG52" s="763">
        <v>0</v>
      </c>
      <c r="BH52" s="763">
        <v>0</v>
      </c>
      <c r="BI52" s="763">
        <v>0</v>
      </c>
      <c r="BJ52" s="765">
        <v>0</v>
      </c>
      <c r="BK52" s="763">
        <v>0</v>
      </c>
      <c r="BL52" s="766">
        <v>0</v>
      </c>
      <c r="BM52" s="763">
        <v>0</v>
      </c>
      <c r="BN52" s="764">
        <v>0</v>
      </c>
      <c r="BO52" s="764">
        <v>0</v>
      </c>
      <c r="BP52" s="764">
        <v>0</v>
      </c>
      <c r="BQ52" s="764">
        <v>0</v>
      </c>
      <c r="BR52" s="767">
        <v>0</v>
      </c>
      <c r="BS52" s="768">
        <v>0</v>
      </c>
      <c r="BT52" s="767">
        <v>0</v>
      </c>
      <c r="BU52" s="769">
        <v>0</v>
      </c>
      <c r="BV52" s="769">
        <v>0</v>
      </c>
      <c r="BW52" s="769">
        <v>0</v>
      </c>
      <c r="BX52" s="769">
        <v>0</v>
      </c>
      <c r="BY52" s="767">
        <v>0</v>
      </c>
      <c r="BZ52" s="769">
        <v>0</v>
      </c>
      <c r="CA52" s="769">
        <v>0</v>
      </c>
      <c r="CB52" s="767">
        <v>0</v>
      </c>
      <c r="CC52" s="769">
        <v>0</v>
      </c>
      <c r="CD52" s="767">
        <v>0</v>
      </c>
      <c r="CE52" s="767">
        <v>0</v>
      </c>
      <c r="CF52" s="767">
        <v>0</v>
      </c>
      <c r="CG52" s="767">
        <v>0</v>
      </c>
      <c r="CH52" s="767">
        <v>0</v>
      </c>
      <c r="CI52" s="767">
        <v>0</v>
      </c>
      <c r="CJ52" s="767">
        <v>0</v>
      </c>
      <c r="CK52" s="767">
        <v>0</v>
      </c>
      <c r="CL52" s="770">
        <v>0</v>
      </c>
      <c r="CM52" s="770">
        <v>0</v>
      </c>
      <c r="CN52" s="770">
        <v>0</v>
      </c>
      <c r="CO52" s="770">
        <v>0</v>
      </c>
      <c r="CP52" s="771">
        <v>0</v>
      </c>
      <c r="CQ52" s="771">
        <v>0</v>
      </c>
      <c r="CR52" s="770">
        <v>0</v>
      </c>
      <c r="CS52" s="771">
        <v>0</v>
      </c>
      <c r="CT52" s="770">
        <v>0</v>
      </c>
      <c r="CU52" s="771">
        <v>0</v>
      </c>
      <c r="CV52" s="771">
        <v>0</v>
      </c>
      <c r="CW52" s="771">
        <v>0</v>
      </c>
      <c r="CX52" s="771">
        <v>0</v>
      </c>
      <c r="CY52" s="770">
        <v>0</v>
      </c>
      <c r="CZ52" s="770">
        <v>0</v>
      </c>
      <c r="DA52" s="770">
        <v>0</v>
      </c>
      <c r="DB52" s="772">
        <v>0</v>
      </c>
      <c r="DC52" s="772">
        <v>0</v>
      </c>
      <c r="DD52" s="772">
        <v>0</v>
      </c>
      <c r="DE52" s="772">
        <v>0</v>
      </c>
      <c r="DF52" s="770">
        <v>0</v>
      </c>
      <c r="DG52" s="548">
        <v>0</v>
      </c>
      <c r="DH52" s="860" t="e">
        <v>#DIV/0!</v>
      </c>
      <c r="DI52" s="476"/>
      <c r="DJ52" s="264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666"/>
      <c r="DB53" s="170"/>
      <c r="DC53" s="170"/>
      <c r="DD53" s="170"/>
      <c r="DE53" s="170"/>
      <c r="DF53" s="666"/>
      <c r="DG53" s="544"/>
      <c r="DH53" s="732"/>
      <c r="DI53" s="476"/>
      <c r="DJ53" s="817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23659.144874157428</v>
      </c>
      <c r="CY54" s="659">
        <v>23781.891331571856</v>
      </c>
      <c r="CZ54" s="659">
        <v>23780.898036109757</v>
      </c>
      <c r="DA54" s="659">
        <v>23633.141423447949</v>
      </c>
      <c r="DB54" s="422">
        <v>23529.537869280313</v>
      </c>
      <c r="DC54" s="422">
        <v>23534.633098740953</v>
      </c>
      <c r="DD54" s="422">
        <v>23571.49198207185</v>
      </c>
      <c r="DE54" s="422">
        <v>23600.495924328414</v>
      </c>
      <c r="DF54" s="659"/>
      <c r="DG54" s="346">
        <v>-32.645499119535089</v>
      </c>
      <c r="DH54" s="741">
        <v>-0.1381344042867938</v>
      </c>
      <c r="DI54" s="476"/>
      <c r="DJ54" s="816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84.885362518928105</v>
      </c>
      <c r="CX55" s="698">
        <v>84.601124484615823</v>
      </c>
      <c r="CY55" s="653">
        <v>84.708605807752804</v>
      </c>
      <c r="CZ55" s="653">
        <v>84.60467856718455</v>
      </c>
      <c r="DA55" s="653">
        <v>84.5208565674249</v>
      </c>
      <c r="DB55" s="685">
        <v>84.502997432668408</v>
      </c>
      <c r="DC55" s="685">
        <v>84.452851888188476</v>
      </c>
      <c r="DD55" s="685">
        <v>84.541351305955331</v>
      </c>
      <c r="DE55" s="685">
        <v>84.598593646415139</v>
      </c>
      <c r="DF55" s="653"/>
      <c r="DG55" s="346">
        <v>7.7737078990239183E-2</v>
      </c>
      <c r="DH55" s="741">
        <v>9.1973841898096431E-2</v>
      </c>
      <c r="DI55" s="476"/>
      <c r="DJ55" s="625" t="s">
        <v>234</v>
      </c>
      <c r="DK55" s="201"/>
    </row>
    <row r="56" spans="1:117" ht="12.75" customHeight="1" x14ac:dyDescent="0.2">
      <c r="A56" s="205"/>
      <c r="B56" s="92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22433.125117316755</v>
      </c>
      <c r="CZ56" s="659">
        <v>22432.67969834882</v>
      </c>
      <c r="DA56" s="659">
        <v>22285.86480553104</v>
      </c>
      <c r="DB56" s="422">
        <v>22222.481276840073</v>
      </c>
      <c r="DC56" s="422">
        <v>22227.350229710333</v>
      </c>
      <c r="DD56" s="422">
        <v>22264.154848112674</v>
      </c>
      <c r="DE56" s="422">
        <v>22292.962397160776</v>
      </c>
      <c r="DF56" s="659"/>
      <c r="DG56" s="346">
        <v>7.0975916297356889</v>
      </c>
      <c r="DH56" s="741">
        <v>3.1847952465247076E-2</v>
      </c>
      <c r="DI56" s="476"/>
      <c r="DJ56" s="815"/>
      <c r="DK56" s="818"/>
    </row>
    <row r="57" spans="1:117" ht="12.75" customHeight="1" x14ac:dyDescent="0.2">
      <c r="A57" s="205"/>
      <c r="B57" s="92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83.932483869600901</v>
      </c>
      <c r="CZ57" s="653">
        <v>83.836375032779316</v>
      </c>
      <c r="DA57" s="653">
        <v>83.72062501010835</v>
      </c>
      <c r="DB57" s="685">
        <v>83.720123378237872</v>
      </c>
      <c r="DC57" s="685">
        <v>83.6627437508714</v>
      </c>
      <c r="DD57" s="685">
        <v>83.736782940598914</v>
      </c>
      <c r="DE57" s="685">
        <v>83.790191105025613</v>
      </c>
      <c r="DF57" s="653"/>
      <c r="DG57" s="346">
        <v>6.9566094917263399E-2</v>
      </c>
      <c r="DH57" s="741">
        <v>8.3093138529322097E-2</v>
      </c>
      <c r="DI57" s="476"/>
      <c r="DJ57" s="816"/>
      <c r="DK57" s="818"/>
    </row>
    <row r="58" spans="1:117" ht="3" customHeight="1" x14ac:dyDescent="0.2">
      <c r="A58" s="205"/>
      <c r="B58" s="92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53"/>
      <c r="DB58" s="685"/>
      <c r="DC58" s="685"/>
      <c r="DD58" s="685"/>
      <c r="DE58" s="685"/>
      <c r="DF58" s="653"/>
      <c r="DG58" s="346"/>
      <c r="DH58" s="741"/>
      <c r="DI58" s="476"/>
      <c r="DJ58" s="817"/>
      <c r="DK58" s="818"/>
    </row>
    <row r="59" spans="1:117" x14ac:dyDescent="0.2">
      <c r="A59" s="205"/>
      <c r="B59" s="92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4852.6085706901031</v>
      </c>
      <c r="CZ59" s="659">
        <v>4821.8083712863126</v>
      </c>
      <c r="DA59" s="659">
        <v>4774.2385611988493</v>
      </c>
      <c r="DB59" s="422">
        <v>4764.0911836449131</v>
      </c>
      <c r="DC59" s="422">
        <v>4755.8346066959357</v>
      </c>
      <c r="DD59" s="422">
        <v>4801.0696911828154</v>
      </c>
      <c r="DE59" s="422">
        <v>4773.8438582119707</v>
      </c>
      <c r="DF59" s="659"/>
      <c r="DG59" s="346">
        <v>-0.39470298687865579</v>
      </c>
      <c r="DH59" s="741">
        <v>-8.2673494803175984E-3</v>
      </c>
      <c r="DI59" s="476"/>
      <c r="DJ59" s="817"/>
      <c r="DK59" s="818"/>
    </row>
    <row r="60" spans="1:117" x14ac:dyDescent="0.2">
      <c r="A60" s="205"/>
      <c r="B60" s="92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76.661240849117434</v>
      </c>
      <c r="CZ60" s="653">
        <v>76.493604308950509</v>
      </c>
      <c r="DA60" s="653">
        <v>76.496957336057477</v>
      </c>
      <c r="DB60" s="685">
        <v>76.631570902032394</v>
      </c>
      <c r="DC60" s="685">
        <v>76.388373314450575</v>
      </c>
      <c r="DD60" s="685">
        <v>76.739949603522732</v>
      </c>
      <c r="DE60" s="685">
        <v>76.894149300740636</v>
      </c>
      <c r="DF60" s="653"/>
      <c r="DG60" s="346">
        <v>0.39719196468315943</v>
      </c>
      <c r="DH60" s="741">
        <v>0.51922583396128985</v>
      </c>
      <c r="DI60" s="476"/>
      <c r="DJ60" s="817"/>
      <c r="DK60" s="817"/>
      <c r="DL60" s="817"/>
      <c r="DM60" s="817"/>
    </row>
    <row r="61" spans="1:117" ht="3" customHeight="1" x14ac:dyDescent="0.2">
      <c r="A61" s="205"/>
      <c r="B61" s="92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3"/>
      <c r="CV61" s="833"/>
      <c r="CW61" s="833">
        <v>0</v>
      </c>
      <c r="CX61" s="833"/>
      <c r="CY61" s="821"/>
      <c r="CZ61" s="821"/>
      <c r="DA61" s="821"/>
      <c r="DB61" s="743"/>
      <c r="DC61" s="743"/>
      <c r="DD61" s="743"/>
      <c r="DE61" s="743"/>
      <c r="DF61" s="821"/>
      <c r="DG61" s="346"/>
      <c r="DH61" s="741"/>
      <c r="DI61" s="476"/>
      <c r="DJ61" s="817"/>
      <c r="DK61" s="818"/>
    </row>
    <row r="62" spans="1:117" x14ac:dyDescent="0.2">
      <c r="A62" s="205"/>
      <c r="B62" s="92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7380.4697445716147</v>
      </c>
      <c r="CZ62" s="659">
        <v>7384.2774832858995</v>
      </c>
      <c r="DA62" s="659">
        <v>7261.6230549870661</v>
      </c>
      <c r="DB62" s="422">
        <v>7203.7384410293398</v>
      </c>
      <c r="DC62" s="422">
        <v>7214.5397516342928</v>
      </c>
      <c r="DD62" s="422">
        <v>7195.12747795208</v>
      </c>
      <c r="DE62" s="422">
        <v>7240.9563358996029</v>
      </c>
      <c r="DF62" s="659"/>
      <c r="DG62" s="346">
        <v>-20.666719087463207</v>
      </c>
      <c r="DH62" s="741">
        <v>-0.28460192619430558</v>
      </c>
      <c r="DI62" s="476"/>
      <c r="DJ62" s="817"/>
      <c r="DK62" s="818"/>
    </row>
    <row r="63" spans="1:117" x14ac:dyDescent="0.2">
      <c r="A63" s="205"/>
      <c r="B63" s="92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76.852814090720216</v>
      </c>
      <c r="CZ63" s="653">
        <v>76.78136942659755</v>
      </c>
      <c r="DA63" s="653">
        <v>76.310828805466798</v>
      </c>
      <c r="DB63" s="685">
        <v>76.154133830578061</v>
      </c>
      <c r="DC63" s="685">
        <v>76.146590313908817</v>
      </c>
      <c r="DD63" s="685">
        <v>76.136889736916189</v>
      </c>
      <c r="DE63" s="685">
        <v>76.282151650499131</v>
      </c>
      <c r="DF63" s="653"/>
      <c r="DG63" s="346">
        <v>-2.8677154967667207E-2</v>
      </c>
      <c r="DH63" s="741">
        <v>-3.7579404412935169E-2</v>
      </c>
      <c r="DI63" s="476"/>
      <c r="DJ63" s="817"/>
      <c r="DK63" s="818"/>
    </row>
    <row r="64" spans="1:117" ht="3.75" customHeight="1" x14ac:dyDescent="0.2">
      <c r="A64" s="205"/>
      <c r="B64" s="92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668"/>
      <c r="DB64" s="745"/>
      <c r="DC64" s="745"/>
      <c r="DD64" s="745"/>
      <c r="DE64" s="745"/>
      <c r="DF64" s="668"/>
      <c r="DG64" s="346"/>
      <c r="DH64" s="741"/>
      <c r="DI64" s="476"/>
      <c r="DJ64" s="817"/>
      <c r="DK64" s="818"/>
    </row>
    <row r="65" spans="1:115" x14ac:dyDescent="0.2">
      <c r="A65" s="205"/>
      <c r="B65" s="92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9368.6170284037853</v>
      </c>
      <c r="CZ65" s="659">
        <v>9394.6785684285642</v>
      </c>
      <c r="DA65" s="659">
        <v>9412.0891672157377</v>
      </c>
      <c r="DB65" s="422">
        <v>9418.3952831457664</v>
      </c>
      <c r="DC65" s="422">
        <v>9425.9751475058238</v>
      </c>
      <c r="DD65" s="422">
        <v>9433.463161173464</v>
      </c>
      <c r="DE65" s="422">
        <v>9444.9589839358541</v>
      </c>
      <c r="DF65" s="659"/>
      <c r="DG65" s="346">
        <v>32.869816720116432</v>
      </c>
      <c r="DH65" s="741">
        <v>0.34922976329856414</v>
      </c>
      <c r="DI65" s="476"/>
      <c r="DJ65" s="817"/>
      <c r="DK65" s="818"/>
    </row>
    <row r="66" spans="1:115" x14ac:dyDescent="0.2">
      <c r="A66" s="205"/>
      <c r="B66" s="92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94.184352606146575</v>
      </c>
      <c r="CZ66" s="653">
        <v>94.259168341746374</v>
      </c>
      <c r="DA66" s="653">
        <v>94.226363322891544</v>
      </c>
      <c r="DB66" s="685">
        <v>94.227932922514711</v>
      </c>
      <c r="DC66" s="685">
        <v>94.203631748379351</v>
      </c>
      <c r="DD66" s="685">
        <v>94.215885496237448</v>
      </c>
      <c r="DE66" s="685">
        <v>94.18838430345599</v>
      </c>
      <c r="DF66" s="653"/>
      <c r="DG66" s="346">
        <v>-3.7979019435553596E-2</v>
      </c>
      <c r="DH66" s="741">
        <v>-4.0306150100910543E-2</v>
      </c>
      <c r="DI66" s="476"/>
      <c r="DJ66" s="817"/>
      <c r="DK66" s="818"/>
    </row>
    <row r="67" spans="1:115" ht="3" customHeight="1" x14ac:dyDescent="0.2">
      <c r="A67" s="205"/>
      <c r="B67" s="92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659"/>
      <c r="DB67" s="422"/>
      <c r="DC67" s="422"/>
      <c r="DD67" s="422"/>
      <c r="DE67" s="422"/>
      <c r="DF67" s="659"/>
      <c r="DG67" s="346"/>
      <c r="DH67" s="741"/>
      <c r="DI67" s="476"/>
      <c r="DJ67" s="817"/>
      <c r="DK67" s="818"/>
    </row>
    <row r="68" spans="1:115" x14ac:dyDescent="0.2">
      <c r="A68" s="205"/>
      <c r="B68" s="92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831.42977365125171</v>
      </c>
      <c r="CZ68" s="659">
        <v>831.91527534804459</v>
      </c>
      <c r="DA68" s="659">
        <v>837.9140221293859</v>
      </c>
      <c r="DB68" s="422">
        <v>836.25636902005647</v>
      </c>
      <c r="DC68" s="422">
        <v>831.00072387428361</v>
      </c>
      <c r="DD68" s="422">
        <v>834.49451780431298</v>
      </c>
      <c r="DE68" s="422">
        <v>833.20321911335066</v>
      </c>
      <c r="DF68" s="659"/>
      <c r="DG68" s="346">
        <v>-4.7108030160352428</v>
      </c>
      <c r="DH68" s="741">
        <v>-0.5622060129825357</v>
      </c>
      <c r="DI68" s="476"/>
      <c r="DJ68" s="817"/>
      <c r="DK68" s="818"/>
    </row>
    <row r="69" spans="1:115" ht="12.75" customHeight="1" x14ac:dyDescent="0.2">
      <c r="A69" s="205"/>
      <c r="B69" s="92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4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81.732236805690462</v>
      </c>
      <c r="CZ69" s="653">
        <v>81.742882866956549</v>
      </c>
      <c r="DA69" s="653">
        <v>81.787012748157977</v>
      </c>
      <c r="DB69" s="685">
        <v>81.720363273413355</v>
      </c>
      <c r="DC69" s="685">
        <v>81.946573386673023</v>
      </c>
      <c r="DD69" s="685">
        <v>81.938254890595474</v>
      </c>
      <c r="DE69" s="685">
        <v>81.934292446438278</v>
      </c>
      <c r="DF69" s="653"/>
      <c r="DG69" s="346">
        <v>0.14727969828030041</v>
      </c>
      <c r="DH69" s="741">
        <v>0.18007712145424737</v>
      </c>
      <c r="DI69" s="476"/>
      <c r="DJ69" s="817"/>
      <c r="DK69" s="818"/>
    </row>
    <row r="70" spans="1:115" s="435" customFormat="1" ht="4.5" customHeight="1" x14ac:dyDescent="0.2">
      <c r="A70" s="205"/>
      <c r="B70" s="92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5"/>
      <c r="CV70" s="835"/>
      <c r="CW70" s="835"/>
      <c r="CX70" s="835"/>
      <c r="CY70" s="822"/>
      <c r="CZ70" s="822"/>
      <c r="DA70" s="822"/>
      <c r="DB70" s="729"/>
      <c r="DC70" s="729"/>
      <c r="DD70" s="729"/>
      <c r="DE70" s="729"/>
      <c r="DF70" s="822"/>
      <c r="DG70" s="543"/>
      <c r="DH70" s="742"/>
      <c r="DI70" s="476"/>
      <c r="DJ70" s="817"/>
      <c r="DK70" s="818"/>
    </row>
    <row r="71" spans="1:115" ht="12.75" customHeight="1" x14ac:dyDescent="0.2">
      <c r="A71" s="205"/>
      <c r="B71" s="92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4927.3252605431999</v>
      </c>
      <c r="CZ71" s="659">
        <v>4982.9814055369843</v>
      </c>
      <c r="DA71" s="659">
        <v>4860.7452764148802</v>
      </c>
      <c r="DB71" s="422">
        <v>4792.7764087356272</v>
      </c>
      <c r="DC71" s="422">
        <v>4739.2787658960297</v>
      </c>
      <c r="DD71" s="422">
        <v>4702.7146178441999</v>
      </c>
      <c r="DE71" s="422">
        <v>4796.9737756288741</v>
      </c>
      <c r="DF71" s="659">
        <v>4820.4031601266188</v>
      </c>
      <c r="DG71" s="346">
        <v>-40.342116288261423</v>
      </c>
      <c r="DH71" s="741">
        <v>-0.82995742410135742</v>
      </c>
      <c r="DI71" s="476"/>
      <c r="DJ71" s="815"/>
      <c r="DK71" s="818"/>
    </row>
    <row r="72" spans="1:115" x14ac:dyDescent="0.2">
      <c r="A72" s="205"/>
      <c r="B72" s="92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1663.5896398578711</v>
      </c>
      <c r="CZ72" s="659">
        <v>1636.8148485386298</v>
      </c>
      <c r="DA72" s="659">
        <v>1525.9013915794465</v>
      </c>
      <c r="DB72" s="422">
        <v>1446.7276155364432</v>
      </c>
      <c r="DC72" s="422">
        <v>1409.6924890539358</v>
      </c>
      <c r="DD72" s="422">
        <v>1390.1645159373177</v>
      </c>
      <c r="DE72" s="422">
        <v>1399.8544254868805</v>
      </c>
      <c r="DF72" s="659">
        <v>1467.4610285225947</v>
      </c>
      <c r="DG72" s="346">
        <v>-58.440363056851766</v>
      </c>
      <c r="DH72" s="741">
        <v>-3.8298911960726878</v>
      </c>
      <c r="DI72" s="476"/>
      <c r="DJ72" s="625"/>
      <c r="DK72" s="270"/>
    </row>
    <row r="73" spans="1:115" ht="15" x14ac:dyDescent="0.25">
      <c r="A73" s="205"/>
      <c r="B73" s="92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615.52240346938765</v>
      </c>
      <c r="CZ73" s="659">
        <v>620.041928206997</v>
      </c>
      <c r="DA73" s="659">
        <v>622.12483974348095</v>
      </c>
      <c r="DB73" s="422">
        <v>622.13505364895059</v>
      </c>
      <c r="DC73" s="422">
        <v>616.68648800207131</v>
      </c>
      <c r="DD73" s="422">
        <v>616.68885366280017</v>
      </c>
      <c r="DE73" s="422">
        <v>616.69311608156249</v>
      </c>
      <c r="DF73" s="659">
        <v>616.67109122393731</v>
      </c>
      <c r="DG73" s="346">
        <v>-5.4537485195436375</v>
      </c>
      <c r="DH73" s="741">
        <v>-0.87663249739270421</v>
      </c>
      <c r="DI73" s="476"/>
      <c r="DJ73" s="625"/>
      <c r="DK73" s="647"/>
    </row>
    <row r="74" spans="1:115" ht="15" x14ac:dyDescent="0.25">
      <c r="A74" s="205"/>
      <c r="B74" s="92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807.24155249594162</v>
      </c>
      <c r="CZ74" s="659">
        <v>871.84705233135844</v>
      </c>
      <c r="DA74" s="659">
        <v>855.14187699195338</v>
      </c>
      <c r="DB74" s="422">
        <v>866.26402718023337</v>
      </c>
      <c r="DC74" s="422">
        <v>862.34881930002325</v>
      </c>
      <c r="DD74" s="422">
        <v>845.30437982408171</v>
      </c>
      <c r="DE74" s="422">
        <v>929.75581184043153</v>
      </c>
      <c r="DF74" s="659">
        <v>885.50033687008749</v>
      </c>
      <c r="DG74" s="346">
        <v>30.358459878134113</v>
      </c>
      <c r="DH74" s="741">
        <v>3.550107963946636</v>
      </c>
      <c r="DI74" s="476"/>
      <c r="DJ74" s="625"/>
      <c r="DK74" s="647"/>
    </row>
    <row r="75" spans="1:115" ht="15" x14ac:dyDescent="0.25">
      <c r="A75" s="205"/>
      <c r="B75" s="92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1840.9716647199998</v>
      </c>
      <c r="CZ75" s="659">
        <v>1854.2775764599994</v>
      </c>
      <c r="DA75" s="659">
        <v>1857.5771680999997</v>
      </c>
      <c r="DB75" s="422">
        <v>1857.6497123700001</v>
      </c>
      <c r="DC75" s="422">
        <v>1850.5509695399996</v>
      </c>
      <c r="DD75" s="422">
        <v>1850.5568684199998</v>
      </c>
      <c r="DE75" s="422">
        <v>1850.6704222199999</v>
      </c>
      <c r="DF75" s="659">
        <v>1850.77070351</v>
      </c>
      <c r="DG75" s="346">
        <v>-6.8064645899996776</v>
      </c>
      <c r="DH75" s="741">
        <v>-0.36641624945044082</v>
      </c>
      <c r="DI75" s="476"/>
      <c r="DJ75" s="625"/>
      <c r="DK75" s="647"/>
    </row>
    <row r="76" spans="1:115" ht="15" x14ac:dyDescent="0.25">
      <c r="A76" s="205"/>
      <c r="B76" s="92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1051.724276569724</v>
      </c>
      <c r="CZ76" s="659">
        <v>1086.3554318847864</v>
      </c>
      <c r="DA76" s="659">
        <v>968.27461862687585</v>
      </c>
      <c r="DB76" s="422">
        <v>908.94930166939196</v>
      </c>
      <c r="DC76" s="422">
        <v>868.67876189111007</v>
      </c>
      <c r="DD76" s="422">
        <v>832.39250255318495</v>
      </c>
      <c r="DE76" s="422">
        <v>928.22987995964638</v>
      </c>
      <c r="DF76" s="659">
        <v>953.44481342968015</v>
      </c>
      <c r="DG76" s="346">
        <v>-14.829805197195697</v>
      </c>
      <c r="DH76" s="741">
        <v>-1.5315701673793813</v>
      </c>
      <c r="DI76" s="476"/>
      <c r="DJ76" s="625"/>
      <c r="DK76" s="647"/>
    </row>
    <row r="77" spans="1:115" x14ac:dyDescent="0.2">
      <c r="A77" s="205"/>
      <c r="B77" s="92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777.76977053378232</v>
      </c>
      <c r="CZ77" s="659">
        <v>748.10992528342786</v>
      </c>
      <c r="DA77" s="659">
        <v>639.36412708492253</v>
      </c>
      <c r="DB77" s="422">
        <v>566.67822383915859</v>
      </c>
      <c r="DC77" s="422">
        <v>529.63202998108693</v>
      </c>
      <c r="DD77" s="422">
        <v>509.80813177910329</v>
      </c>
      <c r="DE77" s="422">
        <v>522.38455430921476</v>
      </c>
      <c r="DF77" s="659">
        <v>590.55438300959258</v>
      </c>
      <c r="DG77" s="346">
        <v>-48.809744075329945</v>
      </c>
      <c r="DH77" s="741">
        <v>-7.6341073900830336</v>
      </c>
      <c r="DI77" s="476"/>
      <c r="DJ77" s="625"/>
      <c r="DK77" s="270"/>
    </row>
    <row r="78" spans="1:115" x14ac:dyDescent="0.2">
      <c r="A78" s="205"/>
      <c r="B78" s="925"/>
      <c r="C78" s="17"/>
      <c r="D78" s="746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273.95450603594173</v>
      </c>
      <c r="CZ78" s="659">
        <v>338.24550660135844</v>
      </c>
      <c r="DA78" s="659">
        <v>328.91049154195338</v>
      </c>
      <c r="DB78" s="422">
        <v>342.27107783023342</v>
      </c>
      <c r="DC78" s="422">
        <v>339.04673191002325</v>
      </c>
      <c r="DD78" s="422">
        <v>322.58437077408161</v>
      </c>
      <c r="DE78" s="422">
        <v>405.84532565043168</v>
      </c>
      <c r="DF78" s="659">
        <v>362.89043042008757</v>
      </c>
      <c r="DG78" s="346">
        <v>33.979938878134192</v>
      </c>
      <c r="DH78" s="748">
        <v>10.33105958974858</v>
      </c>
      <c r="DI78" s="476"/>
      <c r="DJ78" s="625"/>
      <c r="DK78" s="270"/>
    </row>
    <row r="79" spans="1:115" ht="12.75" hidden="1" customHeight="1" outlineLevel="1" x14ac:dyDescent="0.2">
      <c r="A79" s="205"/>
      <c r="B79" s="925"/>
      <c r="C79" s="17"/>
      <c r="D79" s="746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6">
        <v>0</v>
      </c>
      <c r="CV79" s="872">
        <v>0</v>
      </c>
      <c r="CW79" s="872">
        <v>0</v>
      </c>
      <c r="CX79" s="872">
        <v>0</v>
      </c>
      <c r="CY79" s="823">
        <v>0</v>
      </c>
      <c r="CZ79" s="823">
        <v>0</v>
      </c>
      <c r="DA79" s="823">
        <v>0</v>
      </c>
      <c r="DB79" s="720">
        <v>0</v>
      </c>
      <c r="DC79" s="720">
        <v>0</v>
      </c>
      <c r="DD79" s="720">
        <v>0</v>
      </c>
      <c r="DE79" s="720">
        <v>0</v>
      </c>
      <c r="DF79" s="823">
        <v>0</v>
      </c>
      <c r="DG79" s="346">
        <v>0</v>
      </c>
      <c r="DH79" s="748" t="e">
        <v>#DIV/0!</v>
      </c>
      <c r="DI79" s="476"/>
      <c r="DJ79" s="264"/>
      <c r="DK79" s="270"/>
    </row>
    <row r="80" spans="1:115" collapsed="1" x14ac:dyDescent="0.2">
      <c r="A80" s="205"/>
      <c r="B80" s="925"/>
      <c r="C80" s="19"/>
      <c r="D80" s="746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19899.773416802342</v>
      </c>
      <c r="CZ80" s="659">
        <v>19865.302795851901</v>
      </c>
      <c r="DA80" s="659">
        <v>19881.758341357741</v>
      </c>
      <c r="DB80" s="422">
        <v>19899.788937725083</v>
      </c>
      <c r="DC80" s="422">
        <v>19921.399835821292</v>
      </c>
      <c r="DD80" s="422">
        <v>19976.335251636163</v>
      </c>
      <c r="DE80" s="422">
        <v>20018.960353003513</v>
      </c>
      <c r="DF80" s="659"/>
      <c r="DG80" s="346">
        <v>137.20201164577156</v>
      </c>
      <c r="DH80" s="741">
        <v>0.69008992710855033</v>
      </c>
      <c r="DI80" s="476"/>
      <c r="DJ80" s="718"/>
      <c r="DK80" s="270"/>
    </row>
    <row r="81" spans="1:115" ht="12.75" hidden="1" customHeight="1" x14ac:dyDescent="0.2">
      <c r="A81" s="205"/>
      <c r="B81" s="925"/>
      <c r="C81" s="19"/>
      <c r="D81" s="746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7"/>
      <c r="CV81" s="837"/>
      <c r="CW81" s="876"/>
      <c r="CX81" s="837"/>
      <c r="CY81" s="824"/>
      <c r="CZ81" s="824"/>
      <c r="DA81" s="824"/>
      <c r="DB81" s="721"/>
      <c r="DC81" s="721"/>
      <c r="DD81" s="721"/>
      <c r="DE81" s="721"/>
      <c r="DF81" s="824"/>
      <c r="DG81" s="346">
        <v>0</v>
      </c>
      <c r="DH81" s="741" t="e">
        <v>#DIV/0!</v>
      </c>
      <c r="DI81" s="476"/>
      <c r="DJ81" s="264"/>
      <c r="DK81" s="270"/>
    </row>
    <row r="82" spans="1:115" ht="13.5" thickBot="1" x14ac:dyDescent="0.25">
      <c r="A82" s="205"/>
      <c r="B82" s="925"/>
      <c r="C82" s="50"/>
      <c r="D82" s="773" t="s">
        <v>178</v>
      </c>
      <c r="E82" s="774">
        <v>33.923918785321</v>
      </c>
      <c r="F82" s="775">
        <v>33.200648490561299</v>
      </c>
      <c r="G82" s="774">
        <v>32.3658133668266</v>
      </c>
      <c r="H82" s="774">
        <v>31.296237712804501</v>
      </c>
      <c r="I82" s="774">
        <v>30.640906479623901</v>
      </c>
      <c r="J82" s="774">
        <v>29.846292770951798</v>
      </c>
      <c r="K82" s="774">
        <v>30.0274606107347</v>
      </c>
      <c r="L82" s="774">
        <v>30.400688911449102</v>
      </c>
      <c r="M82" s="776">
        <v>31.2549151656142</v>
      </c>
      <c r="N82" s="774">
        <v>32.938494747107796</v>
      </c>
      <c r="O82" s="774">
        <v>34.672105151715201</v>
      </c>
      <c r="P82" s="777">
        <v>36.344614051327603</v>
      </c>
      <c r="Q82" s="774">
        <v>38.731167458055801</v>
      </c>
      <c r="R82" s="774">
        <v>40.108609650023197</v>
      </c>
      <c r="S82" s="778">
        <v>41.329034059016699</v>
      </c>
      <c r="T82" s="778">
        <v>42.449927673480801</v>
      </c>
      <c r="U82" s="778">
        <v>43.673647138997801</v>
      </c>
      <c r="V82" s="778">
        <v>44.9076327201387</v>
      </c>
      <c r="W82" s="778">
        <v>46.450800215728002</v>
      </c>
      <c r="X82" s="778">
        <v>48.459791889126102</v>
      </c>
      <c r="Y82" s="778">
        <v>50.105979499431697</v>
      </c>
      <c r="Z82" s="778">
        <v>51.793221338267301</v>
      </c>
      <c r="AA82" s="778">
        <v>53.542842879098302</v>
      </c>
      <c r="AB82" s="778">
        <v>55.312777993857203</v>
      </c>
      <c r="AC82" s="778">
        <v>56.3840052807194</v>
      </c>
      <c r="AD82" s="778">
        <v>57.4670226386949</v>
      </c>
      <c r="AE82" s="778">
        <v>58.532804094332697</v>
      </c>
      <c r="AF82" s="778">
        <v>59.910809444690003</v>
      </c>
      <c r="AG82" s="778">
        <v>60.906049597635501</v>
      </c>
      <c r="AH82" s="778">
        <v>61.533134037814499</v>
      </c>
      <c r="AI82" s="778">
        <v>62.708881410811301</v>
      </c>
      <c r="AJ82" s="778">
        <v>63.880107008626503</v>
      </c>
      <c r="AK82" s="778">
        <v>65.164866167848103</v>
      </c>
      <c r="AL82" s="778">
        <v>66.354198848628897</v>
      </c>
      <c r="AM82" s="778">
        <v>67.391996078884503</v>
      </c>
      <c r="AN82" s="779">
        <v>68.372858221029105</v>
      </c>
      <c r="AO82" s="778">
        <v>69.520683950960205</v>
      </c>
      <c r="AP82" s="778">
        <v>70.125348212986907</v>
      </c>
      <c r="AQ82" s="778">
        <v>70.851488082794603</v>
      </c>
      <c r="AR82" s="778">
        <v>71.791864465935902</v>
      </c>
      <c r="AS82" s="778">
        <v>72.156338900097097</v>
      </c>
      <c r="AT82" s="778">
        <v>73.140838662313399</v>
      </c>
      <c r="AU82" s="780">
        <v>74.168600453948201</v>
      </c>
      <c r="AV82" s="781">
        <v>75.323680214256697</v>
      </c>
      <c r="AW82" s="778">
        <v>76.352468803890702</v>
      </c>
      <c r="AX82" s="778">
        <v>77.3011459522357</v>
      </c>
      <c r="AY82" s="778">
        <v>78.351263889421404</v>
      </c>
      <c r="AZ82" s="778">
        <v>79.226915842217295</v>
      </c>
      <c r="BA82" s="778">
        <v>80.011224230787604</v>
      </c>
      <c r="BB82" s="778">
        <v>80.5815066680901</v>
      </c>
      <c r="BC82" s="778">
        <v>81.264309180162414</v>
      </c>
      <c r="BD82" s="778">
        <v>81.916084516792125</v>
      </c>
      <c r="BE82" s="778">
        <v>82.787649896932265</v>
      </c>
      <c r="BF82" s="778">
        <v>83.592013446293109</v>
      </c>
      <c r="BG82" s="778">
        <v>84.260859902898915</v>
      </c>
      <c r="BH82" s="778">
        <v>84.816080056027161</v>
      </c>
      <c r="BI82" s="778">
        <v>85.39383837534146</v>
      </c>
      <c r="BJ82" s="781">
        <v>85.882031127596861</v>
      </c>
      <c r="BK82" s="778">
        <v>86.519864098941341</v>
      </c>
      <c r="BL82" s="782">
        <v>87.060755190251697</v>
      </c>
      <c r="BM82" s="778">
        <v>87.611227558077658</v>
      </c>
      <c r="BN82" s="783">
        <v>88.028500760176001</v>
      </c>
      <c r="BO82" s="783">
        <v>88.352125637626941</v>
      </c>
      <c r="BP82" s="783">
        <v>88.833230097317028</v>
      </c>
      <c r="BQ82" s="783">
        <v>89.375880998251347</v>
      </c>
      <c r="BR82" s="783">
        <v>89.763733341557796</v>
      </c>
      <c r="BS82" s="784">
        <v>90.119374857428809</v>
      </c>
      <c r="BT82" s="783">
        <v>90.541176245161381</v>
      </c>
      <c r="BU82" s="785">
        <v>91.053132054846813</v>
      </c>
      <c r="BV82" s="785">
        <v>91.422384260821516</v>
      </c>
      <c r="BW82" s="785">
        <v>91.661444595219876</v>
      </c>
      <c r="BX82" s="785">
        <v>91.930801349358575</v>
      </c>
      <c r="BY82" s="783">
        <v>92.300000000000011</v>
      </c>
      <c r="BZ82" s="785">
        <v>92.37629948815453</v>
      </c>
      <c r="CA82" s="783">
        <v>92.497043282089834</v>
      </c>
      <c r="CB82" s="783">
        <v>92.823035009211395</v>
      </c>
      <c r="CC82" s="785">
        <v>93.163894536522278</v>
      </c>
      <c r="CD82" s="783">
        <v>93.448235157029117</v>
      </c>
      <c r="CE82" s="783">
        <v>93.737877461533884</v>
      </c>
      <c r="CF82" s="783">
        <v>94.048515289213313</v>
      </c>
      <c r="CG82" s="783">
        <v>94.285164837224315</v>
      </c>
      <c r="CH82" s="783">
        <v>94.52625462464222</v>
      </c>
      <c r="CI82" s="783">
        <v>94.787380557774384</v>
      </c>
      <c r="CJ82" s="783">
        <v>95.029088174397231</v>
      </c>
      <c r="CK82" s="783">
        <v>95.242489315264237</v>
      </c>
      <c r="CL82" s="785">
        <v>95.413562323955702</v>
      </c>
      <c r="CM82" s="785">
        <v>95.557402441518505</v>
      </c>
      <c r="CN82" s="785">
        <v>95.729690713536527</v>
      </c>
      <c r="CO82" s="785">
        <v>95.91696324286751</v>
      </c>
      <c r="CP82" s="783">
        <v>96.083559612490305</v>
      </c>
      <c r="CQ82" s="783">
        <v>96.25469022227</v>
      </c>
      <c r="CR82" s="785">
        <v>96.406967728057893</v>
      </c>
      <c r="CS82" s="783">
        <v>96.530773434076593</v>
      </c>
      <c r="CT82" s="785">
        <v>96.65471429791846</v>
      </c>
      <c r="CU82" s="783">
        <v>96.760845734772374</v>
      </c>
      <c r="CV82" s="783">
        <v>96.882883593746001</v>
      </c>
      <c r="CW82" s="783">
        <v>96.995489298414498</v>
      </c>
      <c r="CX82" s="783">
        <v>96.827091572334496</v>
      </c>
      <c r="CY82" s="785">
        <v>96.816839308192613</v>
      </c>
      <c r="CZ82" s="785">
        <v>96.854950807465499</v>
      </c>
      <c r="DA82" s="785">
        <v>96.874814495066204</v>
      </c>
      <c r="DB82" s="784">
        <v>96.882640706413099</v>
      </c>
      <c r="DC82" s="784">
        <v>96.888249933044506</v>
      </c>
      <c r="DD82" s="784">
        <v>96.900230433977399</v>
      </c>
      <c r="DE82" s="784">
        <v>96.909204260397502</v>
      </c>
      <c r="DF82" s="785"/>
      <c r="DG82" s="548">
        <v>3.4389765331297895E-2</v>
      </c>
      <c r="DH82" s="759">
        <v>3.5499180577058809E-2</v>
      </c>
      <c r="DI82" s="476"/>
      <c r="DJ82" s="816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671"/>
      <c r="DB83" s="322"/>
      <c r="DC83" s="322"/>
      <c r="DD83" s="322"/>
      <c r="DE83" s="322"/>
      <c r="DF83" s="671"/>
      <c r="DG83" s="543"/>
      <c r="DH83" s="742"/>
      <c r="DI83" s="476"/>
      <c r="DJ83" s="817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672">
        <v>6.96</v>
      </c>
      <c r="DB84" s="723">
        <v>6.96</v>
      </c>
      <c r="DC84" s="723">
        <v>6.96</v>
      </c>
      <c r="DD84" s="723">
        <v>6.96</v>
      </c>
      <c r="DE84" s="723">
        <v>6.96</v>
      </c>
      <c r="DF84" s="672">
        <v>6.96</v>
      </c>
      <c r="DG84" s="346">
        <v>0</v>
      </c>
      <c r="DH84" s="741">
        <v>0</v>
      </c>
      <c r="DI84" s="476"/>
      <c r="DJ84" s="264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672">
        <v>6.86</v>
      </c>
      <c r="DB85" s="723">
        <v>6.86</v>
      </c>
      <c r="DC85" s="723">
        <v>6.86</v>
      </c>
      <c r="DD85" s="723">
        <v>6.86</v>
      </c>
      <c r="DE85" s="723">
        <v>6.86</v>
      </c>
      <c r="DF85" s="672">
        <v>6.86</v>
      </c>
      <c r="DG85" s="346">
        <v>0</v>
      </c>
      <c r="DH85" s="741">
        <v>0</v>
      </c>
      <c r="DI85" s="476"/>
      <c r="DJ85" s="264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6.9532352827243731</v>
      </c>
      <c r="CZ86" s="673">
        <v>6.9504403733522144</v>
      </c>
      <c r="DA86" s="673">
        <v>6.9627314712987545</v>
      </c>
      <c r="DB86" s="600">
        <v>6.948820689354358</v>
      </c>
      <c r="DC86" s="600">
        <v>6.9612343276173956</v>
      </c>
      <c r="DD86" s="600">
        <v>6.962423066297541</v>
      </c>
      <c r="DE86" s="600">
        <v>6.9634705274134081</v>
      </c>
      <c r="DF86" s="673">
        <v>6.9428154037001075</v>
      </c>
      <c r="DG86" s="346">
        <v>-1.9916067598646947E-2</v>
      </c>
      <c r="DH86" s="741">
        <v>-0.28603814007108763</v>
      </c>
      <c r="DI86" s="476"/>
      <c r="DJ86" s="264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5"/>
      <c r="CZ87" s="825"/>
      <c r="DA87" s="825"/>
      <c r="DB87" s="325"/>
      <c r="DC87" s="325"/>
      <c r="DD87" s="325"/>
      <c r="DE87" s="325"/>
      <c r="DF87" s="825"/>
      <c r="DG87" s="346"/>
      <c r="DH87" s="741"/>
      <c r="DI87" s="476"/>
      <c r="DJ87" s="264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826">
        <v>2.1803699999999999</v>
      </c>
      <c r="CZ88" s="826">
        <v>2.1821199999999998</v>
      </c>
      <c r="DA88" s="826">
        <v>2.1837300000000002</v>
      </c>
      <c r="DB88" s="724">
        <v>2.1844199999999998</v>
      </c>
      <c r="DC88" s="724">
        <v>2.18465</v>
      </c>
      <c r="DD88" s="724">
        <v>2.1848800000000002</v>
      </c>
      <c r="DE88" s="724">
        <v>2.1851099999999999</v>
      </c>
      <c r="DF88" s="826">
        <v>2.1853400000000001</v>
      </c>
      <c r="DG88" s="346">
        <v>1.6099999999998893E-3</v>
      </c>
      <c r="DH88" s="741">
        <v>7.3727063327422293E-2</v>
      </c>
      <c r="DI88" s="476"/>
      <c r="DJ88" s="625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9">
        <v>1.4689700000000001</v>
      </c>
      <c r="F89" s="789">
        <v>1.4827999999999999</v>
      </c>
      <c r="G89" s="789">
        <v>1.4961100000000001</v>
      </c>
      <c r="H89" s="789">
        <v>1.5070300000000001</v>
      </c>
      <c r="I89" s="789">
        <v>1.51573</v>
      </c>
      <c r="J89" s="789">
        <v>1.52274</v>
      </c>
      <c r="K89" s="789">
        <v>1.5275399999999999</v>
      </c>
      <c r="L89" s="789">
        <v>1.5307299999999999</v>
      </c>
      <c r="M89" s="790">
        <v>1.5328900000000001</v>
      </c>
      <c r="N89" s="790">
        <v>1.5346900000000001</v>
      </c>
      <c r="O89" s="789">
        <v>1.53592</v>
      </c>
      <c r="P89" s="791">
        <v>1.5375399999999999</v>
      </c>
      <c r="Q89" s="792">
        <v>1.5375399999999999</v>
      </c>
      <c r="R89" s="792">
        <v>1.5379499999999999</v>
      </c>
      <c r="S89" s="793">
        <v>1.5380499999999999</v>
      </c>
      <c r="T89" s="793">
        <v>1.53826</v>
      </c>
      <c r="U89" s="793">
        <v>1.5389600000000001</v>
      </c>
      <c r="V89" s="793">
        <v>1.5403100000000001</v>
      </c>
      <c r="W89" s="793">
        <v>1.5420100000000001</v>
      </c>
      <c r="X89" s="794">
        <v>1.54366</v>
      </c>
      <c r="Y89" s="794">
        <v>1.5460499999999999</v>
      </c>
      <c r="Z89" s="794">
        <v>1.54915</v>
      </c>
      <c r="AA89" s="794">
        <v>1.55298</v>
      </c>
      <c r="AB89" s="794">
        <v>1.5579799999999999</v>
      </c>
      <c r="AC89" s="794">
        <v>1.5645100000000001</v>
      </c>
      <c r="AD89" s="794">
        <v>1.5729</v>
      </c>
      <c r="AE89" s="794">
        <v>1.5829800000000001</v>
      </c>
      <c r="AF89" s="794">
        <v>1.5949899999999999</v>
      </c>
      <c r="AG89" s="794">
        <v>1.60859</v>
      </c>
      <c r="AH89" s="794">
        <v>1.6227499999999999</v>
      </c>
      <c r="AI89" s="794">
        <v>1.6371</v>
      </c>
      <c r="AJ89" s="794">
        <v>1.65167</v>
      </c>
      <c r="AK89" s="794">
        <v>1.66629</v>
      </c>
      <c r="AL89" s="794">
        <v>1.6803900000000001</v>
      </c>
      <c r="AM89" s="794">
        <v>1.6939200000000001</v>
      </c>
      <c r="AN89" s="794">
        <v>1.70662</v>
      </c>
      <c r="AO89" s="794">
        <v>1.7183900000000001</v>
      </c>
      <c r="AP89" s="794">
        <v>1.7285999999999999</v>
      </c>
      <c r="AQ89" s="794">
        <v>1.73722</v>
      </c>
      <c r="AR89" s="794">
        <v>1.7443299999999999</v>
      </c>
      <c r="AS89" s="794">
        <v>1.7503299999999999</v>
      </c>
      <c r="AT89" s="794">
        <v>1.7562199999999999</v>
      </c>
      <c r="AU89" s="795">
        <v>1.7624200000000001</v>
      </c>
      <c r="AV89" s="793">
        <v>1.7689299999999999</v>
      </c>
      <c r="AW89" s="794">
        <v>1.7752600000000001</v>
      </c>
      <c r="AX89" s="794">
        <v>1.78156</v>
      </c>
      <c r="AY89" s="794">
        <v>1.7879700000000001</v>
      </c>
      <c r="AZ89" s="794">
        <v>1.79437</v>
      </c>
      <c r="BA89" s="794">
        <v>1.80078</v>
      </c>
      <c r="BB89" s="794">
        <v>1.8075000000000001</v>
      </c>
      <c r="BC89" s="794">
        <v>1.8145800000000001</v>
      </c>
      <c r="BD89" s="794">
        <v>1.82192</v>
      </c>
      <c r="BE89" s="794">
        <v>1.82942</v>
      </c>
      <c r="BF89" s="794">
        <v>1.8368599999999999</v>
      </c>
      <c r="BG89" s="794">
        <v>1.84416</v>
      </c>
      <c r="BH89" s="794">
        <v>1.8512900000000001</v>
      </c>
      <c r="BI89" s="794">
        <v>1.85884</v>
      </c>
      <c r="BJ89" s="793">
        <v>1.86754</v>
      </c>
      <c r="BK89" s="794">
        <v>1.8778900000000001</v>
      </c>
      <c r="BL89" s="796">
        <v>1.8890899999999999</v>
      </c>
      <c r="BM89" s="794">
        <v>1.8999299999999999</v>
      </c>
      <c r="BN89" s="795">
        <v>1.91005</v>
      </c>
      <c r="BO89" s="795">
        <v>1.91974</v>
      </c>
      <c r="BP89" s="795">
        <v>1.9292499999999999</v>
      </c>
      <c r="BQ89" s="795">
        <v>1.93885</v>
      </c>
      <c r="BR89" s="795">
        <v>1.9486699999999999</v>
      </c>
      <c r="BS89" s="797">
        <v>1.9587699999999999</v>
      </c>
      <c r="BT89" s="797">
        <v>1.96984</v>
      </c>
      <c r="BU89" s="797">
        <v>1.9815799999999999</v>
      </c>
      <c r="BV89" s="795">
        <v>1.9921800000000001</v>
      </c>
      <c r="BW89" s="795">
        <v>2.00021</v>
      </c>
      <c r="BX89" s="795">
        <v>2.00651</v>
      </c>
      <c r="BY89" s="795">
        <v>2.0132400000000001</v>
      </c>
      <c r="BZ89" s="795">
        <v>2.0213000000000001</v>
      </c>
      <c r="CA89" s="795">
        <v>2.0306600000000001</v>
      </c>
      <c r="CB89" s="795">
        <v>2.03986</v>
      </c>
      <c r="CC89" s="795">
        <v>2.04806</v>
      </c>
      <c r="CD89" s="795">
        <v>2.0552800000000002</v>
      </c>
      <c r="CE89" s="795">
        <v>2.0621800000000001</v>
      </c>
      <c r="CF89" s="795">
        <v>2.0679500000000002</v>
      </c>
      <c r="CG89" s="795">
        <v>2.0732599999999999</v>
      </c>
      <c r="CH89" s="795">
        <v>2.07856</v>
      </c>
      <c r="CI89" s="797">
        <v>2.0847600000000002</v>
      </c>
      <c r="CJ89" s="795">
        <v>2.0922800000000001</v>
      </c>
      <c r="CK89" s="798">
        <v>2.0922800000000001</v>
      </c>
      <c r="CL89" s="795">
        <v>2.1042399999999999</v>
      </c>
      <c r="CM89" s="795">
        <v>2.1086999999999998</v>
      </c>
      <c r="CN89" s="799">
        <v>2.1109290322580647</v>
      </c>
      <c r="CO89" s="799">
        <v>2.1157550000000005</v>
      </c>
      <c r="CP89" s="795">
        <v>2.1250800000000001</v>
      </c>
      <c r="CQ89" s="795">
        <v>2.1332800000000001</v>
      </c>
      <c r="CR89" s="795">
        <v>2.1409099999999999</v>
      </c>
      <c r="CS89" s="800">
        <v>2.1474099999999998</v>
      </c>
      <c r="CT89" s="801">
        <v>2.1535700000000002</v>
      </c>
      <c r="CU89" s="800">
        <v>2.15977</v>
      </c>
      <c r="CV89" s="800">
        <v>2.1659700000000002</v>
      </c>
      <c r="CW89" s="800">
        <v>2.17259</v>
      </c>
      <c r="CX89" s="800">
        <v>2.1796199999999999</v>
      </c>
      <c r="CY89" s="825"/>
      <c r="CZ89" s="825"/>
      <c r="DA89" s="825"/>
      <c r="DB89" s="325"/>
      <c r="DC89" s="325"/>
      <c r="DD89" s="325"/>
      <c r="DE89" s="325"/>
      <c r="DF89" s="825"/>
      <c r="DG89" s="548"/>
      <c r="DH89" s="759"/>
      <c r="DI89" s="476"/>
      <c r="DJ89" s="264"/>
      <c r="DK89" s="270"/>
    </row>
    <row r="90" spans="1:115" ht="7.5" customHeight="1" x14ac:dyDescent="0.2">
      <c r="A90" s="205"/>
      <c r="B90" s="457"/>
      <c r="C90" s="19"/>
      <c r="D90" s="786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7"/>
      <c r="BW90" s="787"/>
      <c r="BX90" s="787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3"/>
      <c r="CW90" s="873"/>
      <c r="CX90" s="873"/>
      <c r="CY90" s="827"/>
      <c r="CZ90" s="827"/>
      <c r="DA90" s="827"/>
      <c r="DB90" s="788"/>
      <c r="DC90" s="788"/>
      <c r="DD90" s="788"/>
      <c r="DE90" s="788"/>
      <c r="DF90" s="827"/>
      <c r="DG90" s="543"/>
      <c r="DH90" s="727"/>
      <c r="DI90" s="476"/>
      <c r="DJ90" s="264"/>
      <c r="DK90" s="270"/>
    </row>
    <row r="91" spans="1:115" ht="12.75" customHeight="1" thickBot="1" x14ac:dyDescent="0.25">
      <c r="A91" s="205"/>
      <c r="B91" s="924"/>
      <c r="C91" s="811" t="s">
        <v>188</v>
      </c>
      <c r="D91" s="812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3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4">
        <v>2232.481405132653</v>
      </c>
      <c r="CJ91" s="604">
        <v>1974.48059843586</v>
      </c>
      <c r="CK91" s="814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39">
        <v>1532.86762846793</v>
      </c>
      <c r="CV91" s="839">
        <v>1654.1983506151603</v>
      </c>
      <c r="CW91" s="839">
        <v>1630.0918793236151</v>
      </c>
      <c r="CX91" s="839">
        <v>1743.4768376370262</v>
      </c>
      <c r="CY91" s="840">
        <v>1742.9713830612243</v>
      </c>
      <c r="CZ91" s="840">
        <v>1751.3101497813409</v>
      </c>
      <c r="DA91" s="840">
        <v>1756.4251312886704</v>
      </c>
      <c r="DB91" s="841">
        <v>1756.4251312886704</v>
      </c>
      <c r="DC91" s="841">
        <v>1756.4251312886704</v>
      </c>
      <c r="DD91" s="841">
        <v>1756.4251312886704</v>
      </c>
      <c r="DE91" s="841">
        <v>1756.4251312886704</v>
      </c>
      <c r="DF91" s="840">
        <v>1753.1288171714591</v>
      </c>
      <c r="DG91" s="346">
        <v>-3.2963141172112955</v>
      </c>
      <c r="DH91" s="741">
        <v>-0.1876717691230545</v>
      </c>
      <c r="DI91" s="476"/>
      <c r="DJ91" s="625"/>
      <c r="DK91" s="270"/>
    </row>
    <row r="92" spans="1:115" x14ac:dyDescent="0.2">
      <c r="A92" s="205"/>
      <c r="B92" s="924"/>
      <c r="C92" s="26" t="s">
        <v>14</v>
      </c>
      <c r="D92" s="746"/>
      <c r="E92" s="802"/>
      <c r="F92" s="802"/>
      <c r="G92" s="802"/>
      <c r="H92" s="802"/>
      <c r="I92" s="802"/>
      <c r="J92" s="802"/>
      <c r="K92" s="802"/>
      <c r="L92" s="802"/>
      <c r="M92" s="803"/>
      <c r="N92" s="804"/>
      <c r="O92" s="804"/>
      <c r="P92" s="805"/>
      <c r="Q92" s="804"/>
      <c r="R92" s="804"/>
      <c r="S92" s="806"/>
      <c r="T92" s="806"/>
      <c r="U92" s="806"/>
      <c r="V92" s="806"/>
      <c r="W92" s="806"/>
      <c r="X92" s="806"/>
      <c r="Y92" s="806"/>
      <c r="Z92" s="806"/>
      <c r="AA92" s="806"/>
      <c r="AB92" s="806"/>
      <c r="AC92" s="806"/>
      <c r="AD92" s="806"/>
      <c r="AE92" s="806"/>
      <c r="AF92" s="806"/>
      <c r="AG92" s="806"/>
      <c r="AH92" s="806"/>
      <c r="AI92" s="806"/>
      <c r="AJ92" s="806"/>
      <c r="AK92" s="806"/>
      <c r="AL92" s="806"/>
      <c r="AM92" s="806"/>
      <c r="AN92" s="806"/>
      <c r="AO92" s="806"/>
      <c r="AP92" s="806"/>
      <c r="AQ92" s="806"/>
      <c r="AR92" s="806"/>
      <c r="AS92" s="806"/>
      <c r="AT92" s="806"/>
      <c r="AU92" s="806"/>
      <c r="AV92" s="807"/>
      <c r="AW92" s="806"/>
      <c r="AX92" s="806"/>
      <c r="AY92" s="806"/>
      <c r="AZ92" s="806"/>
      <c r="BA92" s="806"/>
      <c r="BB92" s="806"/>
      <c r="BC92" s="806"/>
      <c r="BD92" s="806"/>
      <c r="BE92" s="806"/>
      <c r="BF92" s="806"/>
      <c r="BG92" s="806"/>
      <c r="BH92" s="806"/>
      <c r="BI92" s="806"/>
      <c r="BJ92" s="808"/>
      <c r="BK92" s="806"/>
      <c r="BL92" s="807"/>
      <c r="BM92" s="806"/>
      <c r="BN92" s="648"/>
      <c r="BO92" s="648"/>
      <c r="BP92" s="648"/>
      <c r="BQ92" s="648"/>
      <c r="BR92" s="648"/>
      <c r="BS92" s="809"/>
      <c r="BT92" s="648"/>
      <c r="BU92" s="648"/>
      <c r="BV92" s="810"/>
      <c r="BW92" s="810"/>
      <c r="BX92" s="810"/>
      <c r="BY92" s="648"/>
      <c r="BZ92" s="810"/>
      <c r="CA92" s="810"/>
      <c r="CB92" s="648"/>
      <c r="CC92" s="810"/>
      <c r="CD92" s="810"/>
      <c r="CE92" s="648"/>
      <c r="CF92" s="810"/>
      <c r="CG92" s="648"/>
      <c r="CH92" s="648"/>
      <c r="CI92" s="809"/>
      <c r="CJ92" s="648"/>
      <c r="CK92" s="810"/>
      <c r="CL92" s="810"/>
      <c r="CM92" s="810"/>
      <c r="CN92" s="810"/>
      <c r="CO92" s="810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2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6"/>
      <c r="CZ93" s="696"/>
      <c r="DA93" s="696"/>
      <c r="DB93" s="375"/>
      <c r="DC93" s="375"/>
      <c r="DD93" s="375"/>
      <c r="DE93" s="375"/>
      <c r="DF93" s="696"/>
      <c r="DG93" s="546"/>
      <c r="DH93" s="696"/>
      <c r="DI93" s="476"/>
      <c r="DJ93" s="264"/>
    </row>
    <row r="94" spans="1:115" x14ac:dyDescent="0.2">
      <c r="A94" s="205"/>
      <c r="B94" s="92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6"/>
      <c r="CZ94" s="696"/>
      <c r="DA94" s="696"/>
      <c r="DB94" s="375"/>
      <c r="DC94" s="375"/>
      <c r="DD94" s="375"/>
      <c r="DE94" s="375"/>
      <c r="DF94" s="696"/>
      <c r="DG94" s="546"/>
      <c r="DH94" s="696"/>
      <c r="DI94" s="476"/>
      <c r="DJ94" s="264"/>
    </row>
    <row r="95" spans="1:115" x14ac:dyDescent="0.2">
      <c r="A95" s="205"/>
      <c r="B95" s="92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6"/>
      <c r="CZ95" s="696"/>
      <c r="DA95" s="696"/>
      <c r="DB95" s="375"/>
      <c r="DC95" s="375"/>
      <c r="DD95" s="375"/>
      <c r="DE95" s="375"/>
      <c r="DF95" s="696"/>
      <c r="DG95" s="546"/>
      <c r="DH95" s="696"/>
      <c r="DI95" s="476"/>
      <c r="DJ95" s="264"/>
    </row>
    <row r="96" spans="1:115" x14ac:dyDescent="0.2">
      <c r="A96" s="205"/>
      <c r="B96" s="92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6"/>
      <c r="CZ96" s="696"/>
      <c r="DA96" s="696"/>
      <c r="DB96" s="375"/>
      <c r="DC96" s="375"/>
      <c r="DD96" s="375"/>
      <c r="DE96" s="375"/>
      <c r="DF96" s="696"/>
      <c r="DG96" s="546"/>
      <c r="DH96" s="696"/>
      <c r="DI96" s="476"/>
      <c r="DJ96" s="264"/>
    </row>
    <row r="97" spans="1:114" x14ac:dyDescent="0.2">
      <c r="A97" s="205"/>
      <c r="B97" s="92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6"/>
      <c r="CZ97" s="696"/>
      <c r="DA97" s="696"/>
      <c r="DB97" s="375"/>
      <c r="DC97" s="375"/>
      <c r="DD97" s="375"/>
      <c r="DE97" s="375"/>
      <c r="DF97" s="696"/>
      <c r="DG97" s="546"/>
      <c r="DH97" s="696"/>
      <c r="DI97" s="476"/>
      <c r="DJ97" s="264"/>
    </row>
    <row r="98" spans="1:114" x14ac:dyDescent="0.2">
      <c r="A98" s="205"/>
      <c r="B98" s="92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6"/>
      <c r="CZ98" s="696"/>
      <c r="DA98" s="696"/>
      <c r="DB98" s="375"/>
      <c r="DC98" s="375"/>
      <c r="DD98" s="375"/>
      <c r="DE98" s="375"/>
      <c r="DF98" s="696"/>
      <c r="DG98" s="546"/>
      <c r="DH98" s="696"/>
      <c r="DI98" s="476"/>
      <c r="DJ98" s="264"/>
    </row>
    <row r="99" spans="1:114" x14ac:dyDescent="0.2">
      <c r="A99" s="205"/>
      <c r="B99" s="92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6"/>
      <c r="CZ99" s="696"/>
      <c r="DA99" s="696"/>
      <c r="DB99" s="375"/>
      <c r="DC99" s="375"/>
      <c r="DD99" s="375"/>
      <c r="DE99" s="375"/>
      <c r="DF99" s="696"/>
      <c r="DG99" s="546"/>
      <c r="DH99" s="696"/>
      <c r="DI99" s="476"/>
      <c r="DJ99" s="264"/>
    </row>
    <row r="100" spans="1:114" x14ac:dyDescent="0.2">
      <c r="A100" s="205"/>
      <c r="B100" s="92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6"/>
      <c r="CZ100" s="696"/>
      <c r="DA100" s="696"/>
      <c r="DB100" s="375"/>
      <c r="DC100" s="375"/>
      <c r="DD100" s="375"/>
      <c r="DE100" s="375"/>
      <c r="DF100" s="696"/>
      <c r="DG100" s="546"/>
      <c r="DH100" s="696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96"/>
      <c r="CZ101" s="696"/>
      <c r="DA101" s="696"/>
      <c r="DB101" s="375"/>
      <c r="DC101" s="375"/>
      <c r="DD101" s="375"/>
      <c r="DE101" s="375"/>
      <c r="DF101" s="696"/>
      <c r="DG101" s="546"/>
      <c r="DH101" s="696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96"/>
      <c r="CZ102" s="696"/>
      <c r="DA102" s="696"/>
      <c r="DB102" s="375"/>
      <c r="DC102" s="375"/>
      <c r="DD102" s="375"/>
      <c r="DE102" s="375"/>
      <c r="DF102" s="696"/>
      <c r="DG102" s="546"/>
      <c r="DH102" s="696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96"/>
      <c r="CZ103" s="696"/>
      <c r="DA103" s="696"/>
      <c r="DB103" s="375"/>
      <c r="DC103" s="375"/>
      <c r="DD103" s="375"/>
      <c r="DE103" s="375"/>
      <c r="DF103" s="696"/>
      <c r="DG103" s="546"/>
      <c r="DH103" s="696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377"/>
      <c r="CZ104" s="377"/>
      <c r="DA104" s="377"/>
      <c r="DB104" s="693"/>
      <c r="DC104" s="693"/>
      <c r="DD104" s="693"/>
      <c r="DE104" s="693"/>
      <c r="DF104" s="377"/>
      <c r="DG104" s="546"/>
      <c r="DH104" s="696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2">
        <v>2.5</v>
      </c>
      <c r="DB106" s="687">
        <v>2.5</v>
      </c>
      <c r="DC106" s="687">
        <v>2.5</v>
      </c>
      <c r="DD106" s="687">
        <v>2.5</v>
      </c>
      <c r="DE106" s="687">
        <v>2.5</v>
      </c>
      <c r="DF106" s="682">
        <v>2.5</v>
      </c>
      <c r="DG106" s="346" t="s">
        <v>3</v>
      </c>
      <c r="DH106" s="728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46">
        <v>4</v>
      </c>
      <c r="DB107" s="694">
        <v>4</v>
      </c>
      <c r="DC107" s="694">
        <v>4</v>
      </c>
      <c r="DD107" s="694">
        <v>4</v>
      </c>
      <c r="DE107" s="694">
        <v>4</v>
      </c>
      <c r="DF107" s="646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9"/>
      <c r="DH109" s="919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1"/>
      <c r="DC114" s="681"/>
      <c r="DD114" s="681"/>
      <c r="DE114" s="681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80"/>
      <c r="DC115" s="680"/>
      <c r="DD115" s="680"/>
      <c r="DE115" s="680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80"/>
      <c r="DC116" s="680"/>
      <c r="DD116" s="680"/>
      <c r="DE116" s="680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80"/>
      <c r="DC117" s="680"/>
      <c r="DD117" s="680"/>
      <c r="DE117" s="680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80"/>
      <c r="DC118" s="680"/>
      <c r="DD118" s="680"/>
      <c r="DE118" s="680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3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3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3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3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5.6" x14ac:dyDescent="0.3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3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3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3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3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3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5.6" x14ac:dyDescent="0.3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ht="13.9" x14ac:dyDescent="0.3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ht="13.9" x14ac:dyDescent="0.3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ht="13.9" x14ac:dyDescent="0.3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ht="13.9" x14ac:dyDescent="0.3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ht="13.9" x14ac:dyDescent="0.3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ht="13.9" x14ac:dyDescent="0.3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ht="13.9" x14ac:dyDescent="0.3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ht="13.9" x14ac:dyDescent="0.3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ht="13.9" x14ac:dyDescent="0.3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ht="13.9" x14ac:dyDescent="0.3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ht="13.9" x14ac:dyDescent="0.3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ht="13.9" x14ac:dyDescent="0.3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ht="13.9" x14ac:dyDescent="0.3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ht="13.9" x14ac:dyDescent="0.3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ht="13.9" x14ac:dyDescent="0.3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ht="13.9" x14ac:dyDescent="0.3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ht="13.9" x14ac:dyDescent="0.3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ht="13.9" x14ac:dyDescent="0.3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ht="13.9" x14ac:dyDescent="0.3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ht="13.9" x14ac:dyDescent="0.3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ht="13.9" x14ac:dyDescent="0.3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ht="13.9" x14ac:dyDescent="0.3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ht="13.9" x14ac:dyDescent="0.3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ht="13.9" x14ac:dyDescent="0.3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ht="13.15" x14ac:dyDescent="0.25">
      <c r="E202" s="133"/>
      <c r="F202" s="133"/>
      <c r="G202" s="133"/>
      <c r="H202" s="133"/>
      <c r="I202" s="133"/>
      <c r="J202" s="133"/>
      <c r="K202" s="133"/>
    </row>
    <row r="203" spans="3:112" ht="13.15" x14ac:dyDescent="0.25">
      <c r="E203" s="133"/>
      <c r="F203" s="133"/>
      <c r="G203" s="133"/>
      <c r="H203" s="133"/>
      <c r="I203" s="133"/>
      <c r="J203" s="133"/>
      <c r="K203" s="133"/>
    </row>
    <row r="204" spans="3:112" ht="13.15" x14ac:dyDescent="0.25">
      <c r="E204" s="133"/>
      <c r="F204" s="133"/>
      <c r="G204" s="133"/>
      <c r="H204" s="133"/>
      <c r="I204" s="133"/>
      <c r="J204" s="133"/>
      <c r="K204" s="133"/>
    </row>
    <row r="205" spans="3:112" ht="13.15" x14ac:dyDescent="0.25">
      <c r="E205" s="133"/>
      <c r="F205" s="133"/>
      <c r="G205" s="133"/>
      <c r="H205" s="133"/>
      <c r="I205" s="133"/>
      <c r="J205" s="133"/>
      <c r="K205" s="133"/>
    </row>
    <row r="206" spans="3:112" ht="13.15" x14ac:dyDescent="0.25">
      <c r="E206" s="133"/>
      <c r="F206" s="133"/>
      <c r="G206" s="133"/>
      <c r="H206" s="133"/>
      <c r="I206" s="133"/>
      <c r="J206" s="133"/>
      <c r="K206" s="133"/>
    </row>
    <row r="207" spans="3:112" ht="13.15" x14ac:dyDescent="0.25">
      <c r="E207" s="133"/>
      <c r="F207" s="133"/>
      <c r="G207" s="133"/>
      <c r="H207" s="133"/>
      <c r="I207" s="133"/>
      <c r="J207" s="133"/>
      <c r="K207" s="133"/>
    </row>
    <row r="208" spans="3:112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6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A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33" t="str">
        <f>+entero!CY3</f>
        <v>Semana 1°</v>
      </c>
      <c r="CZ4" s="933" t="str">
        <f>+entero!CZ3</f>
        <v>Semana 2°</v>
      </c>
      <c r="DA4" s="933" t="str">
        <f>+entero!DA3</f>
        <v>Semana 3°</v>
      </c>
      <c r="DB4" s="935" t="str">
        <f>+entero!DB3</f>
        <v>Semana 4°</v>
      </c>
      <c r="DC4" s="936"/>
      <c r="DD4" s="936"/>
      <c r="DE4" s="936"/>
      <c r="DF4" s="937"/>
      <c r="DG4" s="939" t="s">
        <v>27</v>
      </c>
      <c r="DH4" s="940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41"/>
      <c r="E5" s="938"/>
      <c r="F5" s="938"/>
      <c r="G5" s="938"/>
      <c r="H5" s="938"/>
      <c r="I5" s="938"/>
      <c r="J5" s="938"/>
      <c r="K5" s="938"/>
      <c r="L5" s="938"/>
      <c r="M5" s="938"/>
      <c r="N5" s="938"/>
      <c r="O5" s="938"/>
      <c r="P5" s="938"/>
      <c r="Q5" s="938"/>
      <c r="R5" s="938"/>
      <c r="S5" s="938"/>
      <c r="T5" s="938"/>
      <c r="U5" s="938"/>
      <c r="V5" s="938"/>
      <c r="W5" s="938"/>
      <c r="X5" s="938"/>
      <c r="Y5" s="938"/>
      <c r="Z5" s="938"/>
      <c r="AA5" s="938"/>
      <c r="AB5" s="938"/>
      <c r="AC5" s="938"/>
      <c r="AD5" s="938"/>
      <c r="AE5" s="938"/>
      <c r="AF5" s="938"/>
      <c r="AG5" s="938"/>
      <c r="AH5" s="938"/>
      <c r="AI5" s="938"/>
      <c r="AJ5" s="938"/>
      <c r="AK5" s="938"/>
      <c r="AL5" s="938"/>
      <c r="AM5" s="938"/>
      <c r="AN5" s="938"/>
      <c r="AO5" s="938"/>
      <c r="AP5" s="938"/>
      <c r="AQ5" s="938"/>
      <c r="AR5" s="938"/>
      <c r="AS5" s="938"/>
      <c r="AT5" s="938"/>
      <c r="AU5" s="938"/>
      <c r="AV5" s="938"/>
      <c r="AW5" s="938"/>
      <c r="AX5" s="938"/>
      <c r="AY5" s="938"/>
      <c r="AZ5" s="938"/>
      <c r="BA5" s="938"/>
      <c r="BB5" s="938"/>
      <c r="BC5" s="938"/>
      <c r="BD5" s="938"/>
      <c r="BE5" s="938"/>
      <c r="BF5" s="938"/>
      <c r="BG5" s="938"/>
      <c r="BH5" s="938"/>
      <c r="BI5" s="938"/>
      <c r="BJ5" s="938"/>
      <c r="BK5" s="938"/>
      <c r="BL5" s="938"/>
      <c r="BM5" s="938"/>
      <c r="BN5" s="938"/>
      <c r="BO5" s="938"/>
      <c r="BP5" s="938"/>
      <c r="BQ5" s="938"/>
      <c r="BR5" s="938"/>
      <c r="BS5" s="938"/>
      <c r="BT5" s="938"/>
      <c r="BU5" s="938"/>
      <c r="BV5" s="938"/>
      <c r="BW5" s="938"/>
      <c r="BX5" s="938"/>
      <c r="BY5" s="938"/>
      <c r="BZ5" s="938"/>
      <c r="CA5" s="938"/>
      <c r="CB5" s="938"/>
      <c r="CC5" s="938"/>
      <c r="CD5" s="938"/>
      <c r="CE5" s="938"/>
      <c r="CF5" s="938"/>
      <c r="CG5" s="938"/>
      <c r="CH5" s="938"/>
      <c r="CI5" s="938"/>
      <c r="CJ5" s="938"/>
      <c r="CK5" s="938"/>
      <c r="CL5" s="938"/>
      <c r="CM5" s="938"/>
      <c r="CN5" s="938"/>
      <c r="CO5" s="938"/>
      <c r="CP5" s="938"/>
      <c r="CQ5" s="938"/>
      <c r="CR5" s="938"/>
      <c r="CS5" s="938"/>
      <c r="CT5" s="938"/>
      <c r="CU5" s="938"/>
      <c r="CV5" s="938"/>
      <c r="CW5" s="938"/>
      <c r="CX5" s="938"/>
      <c r="CY5" s="934"/>
      <c r="CZ5" s="934"/>
      <c r="DA5" s="934"/>
      <c r="DB5" s="884">
        <f>+entero!DB4</f>
        <v>42786</v>
      </c>
      <c r="DC5" s="884">
        <f>+entero!DC4</f>
        <v>42787</v>
      </c>
      <c r="DD5" s="884">
        <f>+entero!DD4</f>
        <v>42788</v>
      </c>
      <c r="DE5" s="884">
        <f>+entero!DE4</f>
        <v>42789</v>
      </c>
      <c r="DF5" s="884" t="s">
        <v>245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8"/>
      <c r="CU6" s="828"/>
      <c r="CV6" s="870"/>
      <c r="CW6" s="874"/>
      <c r="CX6" s="894"/>
      <c r="CY6" s="879"/>
      <c r="CZ6" s="899"/>
      <c r="DA6" s="900"/>
      <c r="DB6" s="885"/>
      <c r="DC6" s="886"/>
      <c r="DD6" s="886"/>
      <c r="DE6" s="886"/>
      <c r="DF6" s="887"/>
      <c r="DG6" s="863"/>
      <c r="DH6" s="864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9834.2260779799981</v>
      </c>
      <c r="CZ7" s="541">
        <f>+entero!CZ7</f>
        <v>9818.6863961800009</v>
      </c>
      <c r="DA7" s="541">
        <f>+entero!DA7</f>
        <v>9773.04005942</v>
      </c>
      <c r="DB7" s="550">
        <f>+entero!DB7</f>
        <v>9758.786293950001</v>
      </c>
      <c r="DC7" s="551">
        <f>+entero!DC7</f>
        <v>9735.5347537299986</v>
      </c>
      <c r="DD7" s="551">
        <f>+entero!DD7</f>
        <v>9709.6510266799996</v>
      </c>
      <c r="DE7" s="551">
        <f>+entero!DE7</f>
        <v>9700.5496064399995</v>
      </c>
      <c r="DF7" s="552">
        <f>+entero!DF7</f>
        <v>9804.8249944100007</v>
      </c>
      <c r="DG7" s="550">
        <f>+entero!DG7</f>
        <v>31.784934990000693</v>
      </c>
      <c r="DH7" s="588">
        <f>+entero!DH7</f>
        <v>0.32523078588391208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7896.4195424899999</v>
      </c>
      <c r="CZ8" s="541">
        <f>+entero!CZ8</f>
        <v>7859.8540580800009</v>
      </c>
      <c r="DA8" s="541">
        <f>+entero!DA8</f>
        <v>7803.4197351299999</v>
      </c>
      <c r="DB8" s="550">
        <f>+entero!DB8</f>
        <v>7795.8191889999998</v>
      </c>
      <c r="DC8" s="551">
        <f>+entero!DC8</f>
        <v>7770.3880655799994</v>
      </c>
      <c r="DD8" s="551">
        <f>+entero!DD8</f>
        <v>7746.2458102400005</v>
      </c>
      <c r="DE8" s="551">
        <f>+entero!DE8</f>
        <v>7736.6435656799995</v>
      </c>
      <c r="DF8" s="552">
        <f>+entero!DF8</f>
        <v>7825.1203510099995</v>
      </c>
      <c r="DG8" s="550">
        <f>+entero!DG8</f>
        <v>21.700615879999532</v>
      </c>
      <c r="DH8" s="588">
        <f>+entero!DH8</f>
        <v>0.2780911012937759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227.65494059000002</v>
      </c>
      <c r="CZ9" s="541">
        <f>+entero!CZ9</f>
        <v>226.35918348000001</v>
      </c>
      <c r="DA9" s="541">
        <f>+entero!DA9</f>
        <v>225.78073723999998</v>
      </c>
      <c r="DB9" s="550">
        <f>+entero!DB9</f>
        <v>225.85741887</v>
      </c>
      <c r="DC9" s="551">
        <f>+entero!DC9</f>
        <v>225.85741887</v>
      </c>
      <c r="DD9" s="551">
        <f>+entero!DD9</f>
        <v>225.01725488</v>
      </c>
      <c r="DE9" s="551">
        <f>+entero!DE9</f>
        <v>224.87055957999999</v>
      </c>
      <c r="DF9" s="552">
        <f>+entero!DF9</f>
        <v>225.32218849999998</v>
      </c>
      <c r="DG9" s="550">
        <f>+entero!DG9</f>
        <v>-0.45854873999999768</v>
      </c>
      <c r="DH9" s="588">
        <f>+entero!DH9</f>
        <v>-0.20309471286408254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1674.6318941500001</v>
      </c>
      <c r="CZ10" s="541">
        <f>+entero!CZ10</f>
        <v>1697.1340673700001</v>
      </c>
      <c r="DA10" s="541">
        <f>+entero!DA10</f>
        <v>1708.59080655</v>
      </c>
      <c r="DB10" s="550">
        <f>+entero!DB10</f>
        <v>1701.8489340799999</v>
      </c>
      <c r="DC10" s="551">
        <f>+entero!DC10</f>
        <v>1704.02851728</v>
      </c>
      <c r="DD10" s="551">
        <f>+entero!DD10</f>
        <v>1703.2583755600001</v>
      </c>
      <c r="DE10" s="551">
        <f>+entero!DE10</f>
        <v>1703.9287971799999</v>
      </c>
      <c r="DF10" s="552">
        <f>+entero!DF10</f>
        <v>1719.21409165</v>
      </c>
      <c r="DG10" s="550">
        <f>+entero!DG10</f>
        <v>10.623285099999976</v>
      </c>
      <c r="DH10" s="588">
        <f>+entero!DH10</f>
        <v>0.62175712635670344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35.519700750000005</v>
      </c>
      <c r="CZ11" s="541">
        <f>+entero!CZ11</f>
        <v>35.339087249999999</v>
      </c>
      <c r="DA11" s="541">
        <f>+entero!DA11</f>
        <v>35.248780500000002</v>
      </c>
      <c r="DB11" s="550">
        <f>+entero!DB11</f>
        <v>35.260752000000004</v>
      </c>
      <c r="DC11" s="551">
        <f>+entero!DC11</f>
        <v>35.260752000000004</v>
      </c>
      <c r="DD11" s="551">
        <f>+entero!DD11</f>
        <v>35.129586000000003</v>
      </c>
      <c r="DE11" s="551">
        <f>+entero!DE11</f>
        <v>35.106684000000001</v>
      </c>
      <c r="DF11" s="552">
        <f>+entero!DF11</f>
        <v>35.168363249999999</v>
      </c>
      <c r="DG11" s="550">
        <f>+entero!DG11</f>
        <v>-8.0417250000003548E-2</v>
      </c>
      <c r="DH11" s="588">
        <f>+entero!DH11</f>
        <v>-0.2281419352933467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9834.2234847799991</v>
      </c>
      <c r="CZ12" s="541">
        <f>+entero!CZ12</f>
        <v>9818.61398147</v>
      </c>
      <c r="DA12" s="541">
        <f>+entero!DA12</f>
        <v>9773.0394755199995</v>
      </c>
      <c r="DB12" s="550">
        <f>+entero!DB12</f>
        <v>9758.7857100500005</v>
      </c>
      <c r="DC12" s="551">
        <f>+entero!DC12</f>
        <v>9735.5333832699998</v>
      </c>
      <c r="DD12" s="551">
        <f>+entero!DD12</f>
        <v>9709.5541581900015</v>
      </c>
      <c r="DE12" s="551">
        <f>+entero!DE12</f>
        <v>9700.4527379500014</v>
      </c>
      <c r="DF12" s="552">
        <f>+entero!DF12</f>
        <v>9804.8230174500004</v>
      </c>
      <c r="DG12" s="550">
        <f>+entero!DG12</f>
        <v>31.783541930000865</v>
      </c>
      <c r="DH12" s="588">
        <f>+entero!DH12</f>
        <v>0.32521655120307802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2429.662327806122</v>
      </c>
      <c r="CX13" s="541">
        <f>+entero!CX13</f>
        <v>2577.3693597128276</v>
      </c>
      <c r="CY13" s="541">
        <f>+entero!CY13</f>
        <v>2582.981610943149</v>
      </c>
      <c r="CZ13" s="541">
        <f>+entero!CZ13</f>
        <v>2622.0575473454805</v>
      </c>
      <c r="DA13" s="541">
        <f>+entero!DA13</f>
        <v>2608.5072665145776</v>
      </c>
      <c r="DB13" s="550">
        <f>+entero!DB13</f>
        <v>2585.1211439825074</v>
      </c>
      <c r="DC13" s="551">
        <f>+entero!DC13</f>
        <v>2592.048804514578</v>
      </c>
      <c r="DD13" s="551">
        <f>+entero!DD13</f>
        <v>2593.2347208688047</v>
      </c>
      <c r="DE13" s="551">
        <f>+entero!DE13</f>
        <v>2554.4704498600577</v>
      </c>
      <c r="DF13" s="552">
        <f>+entero!DF13</f>
        <v>2554.4704498600577</v>
      </c>
      <c r="DG13" s="550">
        <f>+entero!DG13</f>
        <v>-54.036816654519953</v>
      </c>
      <c r="DH13" s="588">
        <f>+entero!DH13</f>
        <v>-2.0715609018303605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1840.9716647199998</v>
      </c>
      <c r="CZ14" s="541">
        <f>+entero!CZ14</f>
        <v>1854.2775764599994</v>
      </c>
      <c r="DA14" s="541">
        <f>+entero!DA14</f>
        <v>1857.5771680999997</v>
      </c>
      <c r="DB14" s="550">
        <f>+entero!DB14</f>
        <v>1857.6497123700001</v>
      </c>
      <c r="DC14" s="551">
        <f>+entero!DC14</f>
        <v>1850.5509695399996</v>
      </c>
      <c r="DD14" s="551">
        <f>+entero!DD14</f>
        <v>1850.5568684199998</v>
      </c>
      <c r="DE14" s="551">
        <f>+entero!DE14</f>
        <v>1850.6704222199999</v>
      </c>
      <c r="DF14" s="552">
        <f>+entero!DF14</f>
        <v>1850.6704222199999</v>
      </c>
      <c r="DG14" s="550">
        <f>+entero!DG14</f>
        <v>-6.9067458799997894</v>
      </c>
      <c r="DH14" s="588">
        <f>+entero!DH14</f>
        <v>-0.37181474872800546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707.30610124985003</v>
      </c>
      <c r="CZ15" s="541">
        <f>+entero!CZ15</f>
        <v>707.46728739724995</v>
      </c>
      <c r="DA15" s="541">
        <f>+entero!DA15</f>
        <v>707.62852842109999</v>
      </c>
      <c r="DB15" s="550">
        <f>+entero!DB15</f>
        <v>707.68432277274997</v>
      </c>
      <c r="DC15" s="551">
        <f>+entero!DC15</f>
        <v>707.72067797615</v>
      </c>
      <c r="DD15" s="551">
        <f>+entero!DD15</f>
        <v>707.74371721529997</v>
      </c>
      <c r="DE15" s="551">
        <f>+entero!DE15</f>
        <v>707.76676723314995</v>
      </c>
      <c r="DF15" s="552">
        <f>+entero!DF15</f>
        <v>707.78947383879995</v>
      </c>
      <c r="DG15" s="550">
        <f>+entero!DG15</f>
        <v>0.1609454176999634</v>
      </c>
      <c r="DH15" s="588">
        <f>+entero!DH15</f>
        <v>2.2744337068925091E-2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672.51044078434995</v>
      </c>
      <c r="CZ16" s="541">
        <f>+entero!CZ16</f>
        <v>672.66872383445002</v>
      </c>
      <c r="DA16" s="541">
        <f>+entero!DA16</f>
        <v>672.82226198395006</v>
      </c>
      <c r="DB16" s="550">
        <f>+entero!DB16</f>
        <v>672.87379778000002</v>
      </c>
      <c r="DC16" s="551">
        <f>+entero!DC16</f>
        <v>672.91329522735009</v>
      </c>
      <c r="DD16" s="551">
        <f>+entero!DD16</f>
        <v>672.93557788240003</v>
      </c>
      <c r="DE16" s="551">
        <f>+entero!DE16</f>
        <v>672.95825802824993</v>
      </c>
      <c r="DF16" s="552">
        <f>+entero!DF16</f>
        <v>672.98226621449999</v>
      </c>
      <c r="DG16" s="550">
        <f>+entero!DG16</f>
        <v>0.16000423054993007</v>
      </c>
      <c r="DH16" s="588">
        <f>+entero!DH16</f>
        <v>2.3781054758531539E-2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13909.947830269573</v>
      </c>
      <c r="CX17" s="541">
        <f>+entero!CX17</f>
        <v>13795.70722660938</v>
      </c>
      <c r="CY17" s="541">
        <f>+entero!CY17</f>
        <v>13797.021637757347</v>
      </c>
      <c r="CZ17" s="541">
        <f>+entero!CZ17</f>
        <v>13820.807540047181</v>
      </c>
      <c r="DA17" s="541">
        <f>+entero!DA17</f>
        <v>13761.997532439629</v>
      </c>
      <c r="DB17" s="550">
        <f>+entero!DB17</f>
        <v>13724.464974585257</v>
      </c>
      <c r="DC17" s="551">
        <f>+entero!DC17</f>
        <v>13708.216160988079</v>
      </c>
      <c r="DD17" s="551">
        <f>+entero!DD17</f>
        <v>13683.468174156505</v>
      </c>
      <c r="DE17" s="551">
        <f>+entero!DE17</f>
        <v>13635.648213071458</v>
      </c>
      <c r="DF17" s="552">
        <f>+entero!DF17</f>
        <v>13740.065207363357</v>
      </c>
      <c r="DG17" s="550">
        <f>+entero!DG17</f>
        <v>-21.932325076271809</v>
      </c>
      <c r="DH17" s="588">
        <f>+entero!DH17</f>
        <v>-0.15936876187176985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4</v>
      </c>
      <c r="CZ18" s="541">
        <f>+entero!CZ18</f>
        <v>15</v>
      </c>
      <c r="DA18" s="541">
        <f>+entero!DA18</f>
        <v>5</v>
      </c>
      <c r="DB18" s="550">
        <f>+entero!DB18</f>
        <v>0</v>
      </c>
      <c r="DC18" s="551">
        <f>+entero!DC18</f>
        <v>0</v>
      </c>
      <c r="DD18" s="551">
        <f>+entero!DD18</f>
        <v>0</v>
      </c>
      <c r="DE18" s="551">
        <f>+entero!DE18</f>
        <v>0</v>
      </c>
      <c r="DF18" s="552">
        <f>+entero!DF18</f>
        <v>0</v>
      </c>
      <c r="DG18" s="861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</v>
      </c>
      <c r="CZ19" s="541">
        <f>+entero!CZ19</f>
        <v>0.1</v>
      </c>
      <c r="DA19" s="541">
        <f>+entero!DA19</f>
        <v>0.1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61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61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61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30.2</v>
      </c>
      <c r="CZ22" s="541">
        <f>+entero!CZ22</f>
        <v>20.5</v>
      </c>
      <c r="DA22" s="541">
        <f>+entero!DA22</f>
        <v>21.5</v>
      </c>
      <c r="DB22" s="550">
        <f>+entero!DB22</f>
        <v>0</v>
      </c>
      <c r="DC22" s="551">
        <f>+entero!DC22</f>
        <v>8</v>
      </c>
      <c r="DD22" s="551">
        <f>+entero!DD22</f>
        <v>15</v>
      </c>
      <c r="DE22" s="551">
        <f>+entero!DE22</f>
        <v>10</v>
      </c>
      <c r="DF22" s="552">
        <f>+entero!DF22</f>
        <v>9.4</v>
      </c>
      <c r="DG22" s="861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3"/>
      <c r="CY23" s="883"/>
      <c r="CZ23" s="883"/>
      <c r="DA23" s="883"/>
      <c r="DB23" s="883"/>
      <c r="DC23" s="888"/>
      <c r="DD23" s="888"/>
      <c r="DE23" s="888"/>
      <c r="DF23" s="889"/>
      <c r="DG23" s="862"/>
      <c r="DH23" s="865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42797.507424537034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3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5.6" x14ac:dyDescent="0.3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3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3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CZ4:CZ5"/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U179"/>
  <sheetViews>
    <sheetView zoomScaleNormal="100" workbookViewId="0">
      <pane xSplit="40" ySplit="4" topLeftCell="C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45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33" t="str">
        <f>+entero!CY3</f>
        <v>Semana 1°</v>
      </c>
      <c r="CZ3" s="933" t="str">
        <f>+entero!CZ3</f>
        <v>Semana 2°</v>
      </c>
      <c r="DA3" s="933" t="str">
        <f>+entero!DA3</f>
        <v>Semana 3°</v>
      </c>
      <c r="DB3" s="942" t="str">
        <f>+entero!DB3</f>
        <v>Semana 4°</v>
      </c>
      <c r="DC3" s="943"/>
      <c r="DD3" s="943"/>
      <c r="DE3" s="943"/>
      <c r="DF3" s="944"/>
      <c r="DG3" s="939" t="s">
        <v>27</v>
      </c>
      <c r="DH3" s="94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4"/>
      <c r="CZ4" s="934"/>
      <c r="DA4" s="934"/>
      <c r="DB4" s="892">
        <f>+entero!DB4</f>
        <v>42786</v>
      </c>
      <c r="DC4" s="893">
        <f>+entero!DC4</f>
        <v>42787</v>
      </c>
      <c r="DD4" s="893">
        <f>+entero!DD4</f>
        <v>42788</v>
      </c>
      <c r="DE4" s="893">
        <f>+entero!DE4</f>
        <v>42789</v>
      </c>
      <c r="DF4" s="313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90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2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59425.125568274962</v>
      </c>
      <c r="CZ6" s="549">
        <f>+entero!CZ24</f>
        <v>59554.913255216976</v>
      </c>
      <c r="DA6" s="549">
        <f>+entero!DA24</f>
        <v>58389.216263255752</v>
      </c>
      <c r="DB6" s="842">
        <f>+entero!DB24</f>
        <v>57930.640744069788</v>
      </c>
      <c r="DC6" s="843">
        <f>+entero!DC24</f>
        <v>57579.549940713863</v>
      </c>
      <c r="DD6" s="843">
        <f>+entero!DD24</f>
        <v>57295.387631634141</v>
      </c>
      <c r="DE6" s="843">
        <f>+entero!DE24</f>
        <v>57855.884395015622</v>
      </c>
      <c r="DF6" s="844">
        <f>+entero!DF24</f>
        <v>57957.263004208711</v>
      </c>
      <c r="DG6" s="842">
        <f>+entero!DG24</f>
        <v>-431.95325904704077</v>
      </c>
      <c r="DH6" s="866">
        <f>+entero!DH24</f>
        <v>-0.7397825946139136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2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42335.271634199999</v>
      </c>
      <c r="CZ7" s="549">
        <f>+entero!CZ25</f>
        <v>42282.187303599996</v>
      </c>
      <c r="DA7" s="549">
        <f>+entero!DA25</f>
        <v>41984.374668300006</v>
      </c>
      <c r="DB7" s="842">
        <f>+entero!DB25</f>
        <v>41971.0899336</v>
      </c>
      <c r="DC7" s="843">
        <f>+entero!DC25</f>
        <v>41893.256319599997</v>
      </c>
      <c r="DD7" s="843">
        <f>+entero!DD25</f>
        <v>41851.3526729</v>
      </c>
      <c r="DE7" s="843">
        <f>+entero!DE25</f>
        <v>41768.341395000003</v>
      </c>
      <c r="DF7" s="844">
        <f>+entero!DF25</f>
        <v>41712.531907800003</v>
      </c>
      <c r="DG7" s="842">
        <f>+entero!DG25</f>
        <v>-271.84276050000335</v>
      </c>
      <c r="DH7" s="866">
        <f>+entero!DH25</f>
        <v>-0.64748555301278321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2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-25127.501471322281</v>
      </c>
      <c r="CZ8" s="549">
        <f>+entero!CZ26</f>
        <v>-25073.504609204789</v>
      </c>
      <c r="DA8" s="549">
        <f>+entero!DA26</f>
        <v>-25058.676133695957</v>
      </c>
      <c r="DB8" s="842">
        <f>+entero!DB26</f>
        <v>-24974.180037251299</v>
      </c>
      <c r="DC8" s="843">
        <f>+entero!DC26</f>
        <v>-24892.502689511395</v>
      </c>
      <c r="DD8" s="843">
        <f>+entero!DD26</f>
        <v>-24756.188852181589</v>
      </c>
      <c r="DE8" s="843">
        <f>+entero!DE26</f>
        <v>-24776.764387232357</v>
      </c>
      <c r="DF8" s="844">
        <f>+entero!DF26</f>
        <v>-25548.553991914014</v>
      </c>
      <c r="DG8" s="842">
        <f>+entero!DG26</f>
        <v>-489.87785821805664</v>
      </c>
      <c r="DH8" s="866">
        <f>+entero!DH26</f>
        <v>1.9549231396120081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2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-5139.4696776639257</v>
      </c>
      <c r="CZ9" s="549">
        <f>+entero!CZ27</f>
        <v>-4622.8008146505508</v>
      </c>
      <c r="DA9" s="549">
        <f>+entero!DA27</f>
        <v>-5307.1289256916798</v>
      </c>
      <c r="DB9" s="842">
        <f>+entero!DB27</f>
        <v>-5760.7098934901396</v>
      </c>
      <c r="DC9" s="843">
        <f>+entero!DC27</f>
        <v>-5947.2706731121571</v>
      </c>
      <c r="DD9" s="843">
        <f>+entero!DD27</f>
        <v>-6112.925235222976</v>
      </c>
      <c r="DE9" s="843">
        <f>+entero!DE27</f>
        <v>-5535.7319292683669</v>
      </c>
      <c r="DF9" s="844">
        <f>+entero!DF27</f>
        <v>-6040.0740864734644</v>
      </c>
      <c r="DG9" s="842">
        <f>+entero!DG27</f>
        <v>-732.94516078178458</v>
      </c>
      <c r="DH9" s="866">
        <f>+entero!DH27</f>
        <v>13.810577640833554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2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5509.6692977964003</v>
      </c>
      <c r="CZ10" s="549">
        <f>+entero!CZ28</f>
        <v>5509.5847899365999</v>
      </c>
      <c r="DA10" s="549">
        <f>+entero!DA28</f>
        <v>5509.5942257294</v>
      </c>
      <c r="DB10" s="842">
        <f>+entero!DB28</f>
        <v>5509.5468046074002</v>
      </c>
      <c r="DC10" s="843">
        <f>+entero!DC28</f>
        <v>5509.5516088712002</v>
      </c>
      <c r="DD10" s="843">
        <f>+entero!DD28</f>
        <v>5509.4978049994006</v>
      </c>
      <c r="DE10" s="843">
        <f>+entero!DE28</f>
        <v>5603.2796832951999</v>
      </c>
      <c r="DF10" s="844">
        <f>+entero!DF28</f>
        <v>5603.3203978791998</v>
      </c>
      <c r="DG10" s="842">
        <f>+entero!DG28</f>
        <v>93.726172149799822</v>
      </c>
      <c r="DH10" s="866">
        <f>+entero!DH28</f>
        <v>1.7011447360697707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2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5"/>
      <c r="DC11" s="846"/>
      <c r="DD11" s="846"/>
      <c r="DE11" s="846"/>
      <c r="DF11" s="847"/>
      <c r="DG11" s="845"/>
      <c r="DH11" s="867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2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68840.277462374113</v>
      </c>
      <c r="CZ12" s="549">
        <f>+entero!CZ30</f>
        <v>68741.590784684115</v>
      </c>
      <c r="DA12" s="549">
        <f>+entero!DA30</f>
        <v>67887.223652554108</v>
      </c>
      <c r="DB12" s="842">
        <f>+entero!DB30</f>
        <v>67837.735717814125</v>
      </c>
      <c r="DC12" s="843">
        <f>+entero!DC30</f>
        <v>67636.469666874109</v>
      </c>
      <c r="DD12" s="843">
        <f>+entero!DD30</f>
        <v>67828.102444394099</v>
      </c>
      <c r="DE12" s="843">
        <f>+entero!DE30</f>
        <v>67592.066113714129</v>
      </c>
      <c r="DF12" s="904">
        <f>+entero!DF30</f>
        <v>0</v>
      </c>
      <c r="DG12" s="842">
        <f>+entero!DG30</f>
        <v>-295.15753883997968</v>
      </c>
      <c r="DH12" s="866">
        <f>+entero!DH30</f>
        <v>-0.43477627005428232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2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119470.29991013539</v>
      </c>
      <c r="CZ13" s="549">
        <f>+entero!CZ31</f>
        <v>119397.73432002538</v>
      </c>
      <c r="DA13" s="549">
        <f>+entero!DA31</f>
        <v>117701.95780976539</v>
      </c>
      <c r="DB13" s="842">
        <f>+entero!DB31</f>
        <v>117255.38142327541</v>
      </c>
      <c r="DC13" s="843">
        <f>+entero!DC31</f>
        <v>117128.21236308537</v>
      </c>
      <c r="DD13" s="843">
        <f>+entero!DD31</f>
        <v>117186.67694314537</v>
      </c>
      <c r="DE13" s="843">
        <f>+entero!DE31</f>
        <v>117265.02657798541</v>
      </c>
      <c r="DF13" s="904">
        <f>+entero!DF31</f>
        <v>0</v>
      </c>
      <c r="DG13" s="842">
        <f>+entero!DG31</f>
        <v>-436.93123177997768</v>
      </c>
      <c r="DH13" s="866">
        <f>+entero!DH31</f>
        <v>-0.37121832118218734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2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189442.35180273291</v>
      </c>
      <c r="CZ14" s="549">
        <f>+entero!CZ32</f>
        <v>189551.86125330295</v>
      </c>
      <c r="DA14" s="549">
        <f>+entero!DA32</f>
        <v>188016.61055579293</v>
      </c>
      <c r="DB14" s="842">
        <f>+entero!DB32</f>
        <v>187602.29175713297</v>
      </c>
      <c r="DC14" s="843">
        <f>+entero!DC32</f>
        <v>187491.06684075296</v>
      </c>
      <c r="DD14" s="843">
        <f>+entero!DD32</f>
        <v>187624.86662093294</v>
      </c>
      <c r="DE14" s="843">
        <f>+entero!DE32</f>
        <v>187773.21929090301</v>
      </c>
      <c r="DF14" s="904">
        <f>+entero!DF32</f>
        <v>0</v>
      </c>
      <c r="DG14" s="842">
        <f>+entero!DG32</f>
        <v>-243.39126488991315</v>
      </c>
      <c r="DH14" s="866">
        <f>+entero!DH32</f>
        <v>-0.1294520011665079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2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8"/>
      <c r="DC15" s="849"/>
      <c r="DD15" s="849"/>
      <c r="DE15" s="849"/>
      <c r="DF15" s="905"/>
      <c r="DG15" s="848"/>
      <c r="DH15" s="850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2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88.714143425080223</v>
      </c>
      <c r="CZ16" s="554">
        <f>+entero!CZ34</f>
        <v>88.689012389668562</v>
      </c>
      <c r="DA16" s="554">
        <f>+entero!DA34</f>
        <v>88.661273680617299</v>
      </c>
      <c r="DB16" s="851">
        <f>+entero!DB34</f>
        <v>88.741971184299359</v>
      </c>
      <c r="DC16" s="852">
        <f>+entero!DC34</f>
        <v>88.610731396965335</v>
      </c>
      <c r="DD16" s="852">
        <f>+entero!DD34</f>
        <v>88.705601424880356</v>
      </c>
      <c r="DE16" s="852">
        <f>+entero!DE34</f>
        <v>88.805142580047445</v>
      </c>
      <c r="DF16" s="906">
        <f>+entero!DF34</f>
        <v>0</v>
      </c>
      <c r="DG16" s="851">
        <f>+entero!DG34</f>
        <v>0.1438688994301458</v>
      </c>
      <c r="DH16" s="853">
        <f>+entero!DH34</f>
        <v>0.16226802690473274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2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83.687460049290124</v>
      </c>
      <c r="CZ17" s="554">
        <f>+entero!CZ35</f>
        <v>83.63702983287935</v>
      </c>
      <c r="DA17" s="554">
        <f>+entero!DA35</f>
        <v>83.43422274937214</v>
      </c>
      <c r="DB17" s="851">
        <f>+entero!DB35</f>
        <v>83.436787925386753</v>
      </c>
      <c r="DC17" s="852">
        <f>+entero!DC35</f>
        <v>83.344091951468883</v>
      </c>
      <c r="DD17" s="852">
        <f>+entero!DD35</f>
        <v>83.411708736851594</v>
      </c>
      <c r="DE17" s="852">
        <f>+entero!DE35</f>
        <v>83.500457530373311</v>
      </c>
      <c r="DF17" s="906">
        <f>+entero!DF35</f>
        <v>0</v>
      </c>
      <c r="DG17" s="851">
        <f>+entero!DG35</f>
        <v>6.6234781001170973E-2</v>
      </c>
      <c r="DH17" s="853">
        <f>+entero!DH35</f>
        <v>7.9385627166606021E-2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2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87.189662954901166</v>
      </c>
      <c r="CZ18" s="556">
        <f>+entero!CZ36</f>
        <v>87.191494622842185</v>
      </c>
      <c r="DA18" s="556">
        <f>+entero!DA36</f>
        <v>87.089968773679658</v>
      </c>
      <c r="DB18" s="854">
        <f>+entero!DB36</f>
        <v>87.100769289812277</v>
      </c>
      <c r="DC18" s="891">
        <f>+entero!DC36</f>
        <v>87.046854152016991</v>
      </c>
      <c r="DD18" s="891">
        <f>+entero!DD36</f>
        <v>87.093212913063695</v>
      </c>
      <c r="DE18" s="891">
        <f>+entero!DE36</f>
        <v>87.140725202999263</v>
      </c>
      <c r="DF18" s="907">
        <f>+entero!DF36</f>
        <v>0</v>
      </c>
      <c r="DG18" s="854">
        <f>+entero!DG36</f>
        <v>5.0756429319605445E-2</v>
      </c>
      <c r="DH18" s="855">
        <f>+entero!DH36</f>
        <v>5.8280454149084449E-2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Z3:CZ4"/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S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45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33" t="str">
        <f>+entero!CY3</f>
        <v>Semana 1°</v>
      </c>
      <c r="CZ3" s="933" t="str">
        <f>+entero!CZ3</f>
        <v>Semana 2°</v>
      </c>
      <c r="DA3" s="933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9" t="s">
        <v>27</v>
      </c>
      <c r="DH3" s="94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4"/>
      <c r="CZ4" s="934"/>
      <c r="DA4" s="934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2981.1221196836723</v>
      </c>
      <c r="CZ6" s="557">
        <f>+entero!CZ38</f>
        <v>2998.0623529198242</v>
      </c>
      <c r="DA6" s="557">
        <f>+entero!DA38</f>
        <v>3020.9266386341101</v>
      </c>
      <c r="DB6" s="559">
        <f>+entero!DB38</f>
        <v>3020.9266386341101</v>
      </c>
      <c r="DC6" s="559">
        <f>+entero!DC38</f>
        <v>3020.9266386341101</v>
      </c>
      <c r="DD6" s="559">
        <f>+entero!DD38</f>
        <v>3020.9266386341101</v>
      </c>
      <c r="DE6" s="559">
        <f>+entero!DE38</f>
        <v>3020.9266386341101</v>
      </c>
      <c r="DF6" s="560">
        <f>+entero!DF38</f>
        <v>3028.9805744941686</v>
      </c>
      <c r="DG6" s="558">
        <f>+entero!DG38</f>
        <v>8.0539358600585729</v>
      </c>
      <c r="DH6" s="587">
        <f>+entero!DH38</f>
        <v>0.26660481446514339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1855.0512594752188</v>
      </c>
      <c r="CZ7" s="541">
        <f>+entero!CZ39</f>
        <v>1866.7130670553938</v>
      </c>
      <c r="DA7" s="541">
        <f>+entero!DA39</f>
        <v>1878.3748746355686</v>
      </c>
      <c r="DB7" s="551">
        <f>+entero!DB39</f>
        <v>1878.3748746355686</v>
      </c>
      <c r="DC7" s="551">
        <f>+entero!DC39</f>
        <v>1878.3748746355686</v>
      </c>
      <c r="DD7" s="551">
        <f>+entero!DD39</f>
        <v>1878.3748746355686</v>
      </c>
      <c r="DE7" s="551">
        <f>+entero!DE39</f>
        <v>1878.3748746355686</v>
      </c>
      <c r="DF7" s="552">
        <f>+entero!DF39</f>
        <v>1887.1212303206999</v>
      </c>
      <c r="DG7" s="550">
        <f>+entero!DG39</f>
        <v>8.7463556851312205</v>
      </c>
      <c r="DH7" s="588">
        <f>+entero!DH39</f>
        <v>0.46563419279275209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12725.651640000002</v>
      </c>
      <c r="CZ8" s="541">
        <f>+entero!CZ40</f>
        <v>12805.651640000002</v>
      </c>
      <c r="DA8" s="541">
        <f>+entero!DA40</f>
        <v>12885.651640000002</v>
      </c>
      <c r="DB8" s="551">
        <f>+entero!DB40</f>
        <v>12885.651640000002</v>
      </c>
      <c r="DC8" s="551">
        <f>+entero!DC40</f>
        <v>12885.651640000002</v>
      </c>
      <c r="DD8" s="551">
        <f>+entero!DD40</f>
        <v>12885.651640000002</v>
      </c>
      <c r="DE8" s="551">
        <f>+entero!DE40</f>
        <v>12885.651640000002</v>
      </c>
      <c r="DF8" s="552">
        <f>+entero!DF40</f>
        <v>12945.651640000002</v>
      </c>
      <c r="DG8" s="550">
        <f>+entero!DG40</f>
        <v>60</v>
      </c>
      <c r="DH8" s="588">
        <f>+entero!DH40</f>
        <v>0.46563419279275209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1126.0708602084537</v>
      </c>
      <c r="CZ10" s="541">
        <f>+entero!CZ42</f>
        <v>1131.3492858644304</v>
      </c>
      <c r="DA10" s="541">
        <f>+entero!DA42</f>
        <v>1142.5517639985414</v>
      </c>
      <c r="DB10" s="551">
        <f>+entero!DB42</f>
        <v>1142.5517639985414</v>
      </c>
      <c r="DC10" s="551">
        <f>+entero!DC42</f>
        <v>1142.5517639985414</v>
      </c>
      <c r="DD10" s="551">
        <f>+entero!DD42</f>
        <v>1142.5517639985414</v>
      </c>
      <c r="DE10" s="551">
        <f>+entero!DE42</f>
        <v>1142.5517639985414</v>
      </c>
      <c r="DF10" s="552">
        <f>+entero!DF42</f>
        <v>1141.8593441734686</v>
      </c>
      <c r="DG10" s="550">
        <f>+entero!DG42</f>
        <v>-0.69241982507287503</v>
      </c>
      <c r="DH10" s="588">
        <f>+entero!DH42</f>
        <v>-6.0602928190289784E-2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7724.8461010299934</v>
      </c>
      <c r="CZ11" s="541">
        <f>+entero!CZ43</f>
        <v>7761.0561010299925</v>
      </c>
      <c r="DA11" s="541">
        <f>+entero!DA43</f>
        <v>7837.9051010299945</v>
      </c>
      <c r="DB11" s="551">
        <f>+entero!DB43</f>
        <v>7837.9051010299945</v>
      </c>
      <c r="DC11" s="551">
        <f>+entero!DC43</f>
        <v>7837.9051010299945</v>
      </c>
      <c r="DD11" s="551">
        <f>+entero!DD43</f>
        <v>7837.9051010299945</v>
      </c>
      <c r="DE11" s="551">
        <f>+entero!DE43</f>
        <v>7837.9051010299945</v>
      </c>
      <c r="DF11" s="552">
        <f>+entero!DF43</f>
        <v>7833.1551010299945</v>
      </c>
      <c r="DG11" s="550">
        <f>+entero!DG43</f>
        <v>-4.75</v>
      </c>
      <c r="DH11" s="588">
        <f>+entero!DH43</f>
        <v>-6.0602928190289784E-2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13.669096209912535</v>
      </c>
      <c r="DF13" s="317">
        <f>+entero!DF46</f>
        <v>13.669096209912535</v>
      </c>
      <c r="DG13" s="12">
        <f>+entero!DG46</f>
        <v>13.669096209912535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13.669096209912535</v>
      </c>
      <c r="DF17" s="317">
        <f>+entero!DF50</f>
        <v>13.669096209912535</v>
      </c>
      <c r="DG17" s="12">
        <f>+entero!DG50</f>
        <v>13.669096209912535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93.77</v>
      </c>
      <c r="DF18" s="317">
        <f>+entero!DF51</f>
        <v>93.77</v>
      </c>
      <c r="DG18" s="12">
        <f>+entero!DG51</f>
        <v>93.77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6">
        <f>+entero!DB52</f>
        <v>0</v>
      </c>
      <c r="DC19" s="856">
        <f>+entero!DC52</f>
        <v>0</v>
      </c>
      <c r="DD19" s="856">
        <f>+entero!DD52</f>
        <v>0</v>
      </c>
      <c r="DE19" s="856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DA3:DA4"/>
    <mergeCell ref="CX3:C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S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45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33" t="str">
        <f>+entero!CY3</f>
        <v>Semana 1°</v>
      </c>
      <c r="CZ3" s="933" t="str">
        <f>+entero!CZ3</f>
        <v>Semana 2°</v>
      </c>
      <c r="DA3" s="933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9" t="s">
        <v>27</v>
      </c>
      <c r="DH3" s="940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4"/>
      <c r="CZ4" s="934"/>
      <c r="DA4" s="934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23659.144874157428</v>
      </c>
      <c r="CY6" s="448">
        <f>+entero!CY54</f>
        <v>23781.891331571856</v>
      </c>
      <c r="CZ6" s="448">
        <f>+entero!CZ54</f>
        <v>23780.898036109757</v>
      </c>
      <c r="DA6" s="448">
        <f>+entero!DA54</f>
        <v>23633.141423447949</v>
      </c>
      <c r="DB6" s="562">
        <f>+entero!DB54</f>
        <v>23529.537869280313</v>
      </c>
      <c r="DC6" s="562">
        <f>+entero!DC54</f>
        <v>23534.633098740953</v>
      </c>
      <c r="DD6" s="562">
        <f>+entero!DD54</f>
        <v>23571.49198207185</v>
      </c>
      <c r="DE6" s="562">
        <f>+entero!DE54</f>
        <v>23600.495924328414</v>
      </c>
      <c r="DF6" s="908">
        <f>+entero!DF54</f>
        <v>0</v>
      </c>
      <c r="DG6" s="561">
        <f>+entero!DG54</f>
        <v>-32.645499119535089</v>
      </c>
      <c r="DH6" s="868">
        <f>+entero!DH54</f>
        <v>-0.1381344042867938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84.885362518928105</v>
      </c>
      <c r="CX7" s="591">
        <f>+entero!CX55</f>
        <v>84.601124484615823</v>
      </c>
      <c r="CY7" s="591">
        <f>+entero!CY55</f>
        <v>84.708605807752804</v>
      </c>
      <c r="CZ7" s="591">
        <f>+entero!CZ55</f>
        <v>84.60467856718455</v>
      </c>
      <c r="DA7" s="591">
        <f>+entero!DA55</f>
        <v>84.5208565674249</v>
      </c>
      <c r="DB7" s="593">
        <f>+entero!DB55</f>
        <v>84.502997432668408</v>
      </c>
      <c r="DC7" s="593">
        <f>+entero!DC55</f>
        <v>84.452851888188476</v>
      </c>
      <c r="DD7" s="593">
        <f>+entero!DD55</f>
        <v>84.541351305955331</v>
      </c>
      <c r="DE7" s="593">
        <f>+entero!DE55</f>
        <v>84.598593646415139</v>
      </c>
      <c r="DF7" s="909">
        <f>+entero!DF55</f>
        <v>0</v>
      </c>
      <c r="DG7" s="592">
        <f>+entero!DG55</f>
        <v>7.7737078990239183E-2</v>
      </c>
      <c r="DH7" s="594">
        <f>+entero!DH55</f>
        <v>9.1973841898096431E-2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22433.125117316755</v>
      </c>
      <c r="CZ8" s="448">
        <f>+entero!CZ56</f>
        <v>22432.67969834882</v>
      </c>
      <c r="DA8" s="448">
        <f>+entero!DA56</f>
        <v>22285.86480553104</v>
      </c>
      <c r="DB8" s="562">
        <f>+entero!DB56</f>
        <v>22222.481276840073</v>
      </c>
      <c r="DC8" s="562">
        <f>+entero!DC56</f>
        <v>22227.350229710333</v>
      </c>
      <c r="DD8" s="562">
        <f>+entero!DD56</f>
        <v>22264.154848112674</v>
      </c>
      <c r="DE8" s="562">
        <f>+entero!DE56</f>
        <v>22292.962397160776</v>
      </c>
      <c r="DF8" s="908">
        <f>+entero!DF56</f>
        <v>0</v>
      </c>
      <c r="DG8" s="561">
        <f>+entero!DG56</f>
        <v>7.0975916297356889</v>
      </c>
      <c r="DH8" s="868">
        <f>+entero!DH56</f>
        <v>3.1847952465247076E-2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83.932483869600901</v>
      </c>
      <c r="CZ9" s="591">
        <f>+entero!CZ57</f>
        <v>83.836375032779316</v>
      </c>
      <c r="DA9" s="591">
        <f>+entero!DA57</f>
        <v>83.72062501010835</v>
      </c>
      <c r="DB9" s="593">
        <f>+entero!DB57</f>
        <v>83.720123378237872</v>
      </c>
      <c r="DC9" s="593">
        <f>+entero!DC57</f>
        <v>83.6627437508714</v>
      </c>
      <c r="DD9" s="593">
        <f>+entero!DD57</f>
        <v>83.736782940598914</v>
      </c>
      <c r="DE9" s="593">
        <f>+entero!DE57</f>
        <v>83.790191105025613</v>
      </c>
      <c r="DF9" s="909">
        <f>+entero!DF57</f>
        <v>0</v>
      </c>
      <c r="DG9" s="592">
        <f>+entero!DG57</f>
        <v>6.9566094917263399E-2</v>
      </c>
      <c r="DH9" s="594">
        <f>+entero!DH57</f>
        <v>8.3093138529322097E-2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910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4852.6085706901031</v>
      </c>
      <c r="CZ11" s="448">
        <f>+entero!CZ59</f>
        <v>4821.8083712863126</v>
      </c>
      <c r="DA11" s="448">
        <f>+entero!DA59</f>
        <v>4774.2385611988493</v>
      </c>
      <c r="DB11" s="562">
        <f>+entero!DB59</f>
        <v>4764.0911836449131</v>
      </c>
      <c r="DC11" s="562">
        <f>+entero!DC59</f>
        <v>4755.8346066959357</v>
      </c>
      <c r="DD11" s="562">
        <f>+entero!DD59</f>
        <v>4801.0696911828154</v>
      </c>
      <c r="DE11" s="562">
        <f>+entero!DE59</f>
        <v>4773.8438582119707</v>
      </c>
      <c r="DF11" s="908">
        <f>+entero!DF59</f>
        <v>0</v>
      </c>
      <c r="DG11" s="561">
        <f>+entero!DG59</f>
        <v>-0.39470298687865579</v>
      </c>
      <c r="DH11" s="868">
        <f>+entero!DH59</f>
        <v>-8.2673494803175984E-3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76.661240849117434</v>
      </c>
      <c r="CZ12" s="591">
        <f>+entero!CZ60</f>
        <v>76.493604308950509</v>
      </c>
      <c r="DA12" s="591">
        <f>+entero!DA60</f>
        <v>76.496957336057477</v>
      </c>
      <c r="DB12" s="593">
        <f>+entero!DB60</f>
        <v>76.631570902032394</v>
      </c>
      <c r="DC12" s="593">
        <f>+entero!DC60</f>
        <v>76.388373314450575</v>
      </c>
      <c r="DD12" s="593">
        <f>+entero!DD60</f>
        <v>76.739949603522732</v>
      </c>
      <c r="DE12" s="593">
        <f>+entero!DE60</f>
        <v>76.894149300740636</v>
      </c>
      <c r="DF12" s="909">
        <f>+entero!DF60</f>
        <v>0</v>
      </c>
      <c r="DG12" s="592">
        <f>+entero!DG60</f>
        <v>0.39719196468315943</v>
      </c>
      <c r="DH12" s="594">
        <f>+entero!DH60</f>
        <v>0.51922583396128985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910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7380.4697445716147</v>
      </c>
      <c r="CZ14" s="448">
        <f>+entero!CZ62</f>
        <v>7384.2774832858995</v>
      </c>
      <c r="DA14" s="448">
        <f>+entero!DA62</f>
        <v>7261.6230549870661</v>
      </c>
      <c r="DB14" s="562">
        <f>+entero!DB62</f>
        <v>7203.7384410293398</v>
      </c>
      <c r="DC14" s="562">
        <f>+entero!DC62</f>
        <v>7214.5397516342928</v>
      </c>
      <c r="DD14" s="562">
        <f>+entero!DD62</f>
        <v>7195.12747795208</v>
      </c>
      <c r="DE14" s="562">
        <f>+entero!DE62</f>
        <v>7240.9563358996029</v>
      </c>
      <c r="DF14" s="908">
        <f>+entero!DF62</f>
        <v>0</v>
      </c>
      <c r="DG14" s="561">
        <f>+entero!DG62</f>
        <v>-20.666719087463207</v>
      </c>
      <c r="DH14" s="868">
        <f>+entero!DH62</f>
        <v>-0.28460192619430558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76.852814090720216</v>
      </c>
      <c r="CZ15" s="591">
        <f>+entero!CZ63</f>
        <v>76.78136942659755</v>
      </c>
      <c r="DA15" s="591">
        <f>+entero!DA63</f>
        <v>76.310828805466798</v>
      </c>
      <c r="DB15" s="593">
        <f>+entero!DB63</f>
        <v>76.154133830578061</v>
      </c>
      <c r="DC15" s="593">
        <f>+entero!DC63</f>
        <v>76.146590313908817</v>
      </c>
      <c r="DD15" s="593">
        <f>+entero!DD63</f>
        <v>76.136889736916189</v>
      </c>
      <c r="DE15" s="593">
        <f>+entero!DE63</f>
        <v>76.282151650499131</v>
      </c>
      <c r="DF15" s="909">
        <f>+entero!DF63</f>
        <v>0</v>
      </c>
      <c r="DG15" s="592">
        <f>+entero!DG63</f>
        <v>-2.8677154967667207E-2</v>
      </c>
      <c r="DH15" s="594">
        <f>+entero!DH63</f>
        <v>-3.7579404412935169E-2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910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9368.6170284037853</v>
      </c>
      <c r="CZ17" s="448">
        <f>+entero!CZ65</f>
        <v>9394.6785684285642</v>
      </c>
      <c r="DA17" s="448">
        <f>+entero!DA65</f>
        <v>9412.0891672157377</v>
      </c>
      <c r="DB17" s="562">
        <f>+entero!DB65</f>
        <v>9418.3952831457664</v>
      </c>
      <c r="DC17" s="562">
        <f>+entero!DC65</f>
        <v>9425.9751475058238</v>
      </c>
      <c r="DD17" s="562">
        <f>+entero!DD65</f>
        <v>9433.463161173464</v>
      </c>
      <c r="DE17" s="562">
        <f>+entero!DE65</f>
        <v>9444.9589839358541</v>
      </c>
      <c r="DF17" s="908">
        <f>+entero!DF65</f>
        <v>0</v>
      </c>
      <c r="DG17" s="561">
        <f>+entero!DG65</f>
        <v>32.869816720116432</v>
      </c>
      <c r="DH17" s="868">
        <f>+entero!DH65</f>
        <v>0.34922976329856414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94.184352606146575</v>
      </c>
      <c r="CZ18" s="591">
        <f>+entero!CZ66</f>
        <v>94.259168341746374</v>
      </c>
      <c r="DA18" s="591">
        <f>+entero!DA66</f>
        <v>94.226363322891544</v>
      </c>
      <c r="DB18" s="593">
        <f>+entero!DB66</f>
        <v>94.227932922514711</v>
      </c>
      <c r="DC18" s="593">
        <f>+entero!DC66</f>
        <v>94.203631748379351</v>
      </c>
      <c r="DD18" s="593">
        <f>+entero!DD66</f>
        <v>94.215885496237448</v>
      </c>
      <c r="DE18" s="593">
        <f>+entero!DE66</f>
        <v>94.18838430345599</v>
      </c>
      <c r="DF18" s="909">
        <f>+entero!DF66</f>
        <v>0</v>
      </c>
      <c r="DG18" s="592">
        <f>+entero!DG66</f>
        <v>-3.7979019435553596E-2</v>
      </c>
      <c r="DH18" s="594">
        <f>+entero!DH66</f>
        <v>-4.0306150100910543E-2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910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831.42977365125171</v>
      </c>
      <c r="CZ20" s="448">
        <f>+entero!CZ68</f>
        <v>831.91527534804459</v>
      </c>
      <c r="DA20" s="448">
        <f>+entero!DA68</f>
        <v>837.9140221293859</v>
      </c>
      <c r="DB20" s="562">
        <f>+entero!DB68</f>
        <v>836.25636902005647</v>
      </c>
      <c r="DC20" s="562">
        <f>+entero!DC68</f>
        <v>831.00072387428361</v>
      </c>
      <c r="DD20" s="562">
        <f>+entero!DD68</f>
        <v>834.49451780431298</v>
      </c>
      <c r="DE20" s="562">
        <f>+entero!DE68</f>
        <v>833.20321911335066</v>
      </c>
      <c r="DF20" s="908">
        <f>+entero!DF68</f>
        <v>0</v>
      </c>
      <c r="DG20" s="561">
        <f>+entero!DG68</f>
        <v>-4.7108030160352428</v>
      </c>
      <c r="DH20" s="868">
        <f>+entero!DH68</f>
        <v>-0.5622060129825357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81.732236805690462</v>
      </c>
      <c r="CZ21" s="591">
        <f>+entero!CZ69</f>
        <v>81.742882866956549</v>
      </c>
      <c r="DA21" s="591">
        <f>+entero!DA69</f>
        <v>81.787012748157977</v>
      </c>
      <c r="DB21" s="593">
        <f>+entero!DB69</f>
        <v>81.720363273413355</v>
      </c>
      <c r="DC21" s="593">
        <f>+entero!DC69</f>
        <v>81.946573386673023</v>
      </c>
      <c r="DD21" s="593">
        <f>+entero!DD69</f>
        <v>81.938254890595474</v>
      </c>
      <c r="DE21" s="593">
        <f>+entero!DE69</f>
        <v>81.934292446438278</v>
      </c>
      <c r="DF21" s="909">
        <f>+entero!DF69</f>
        <v>0</v>
      </c>
      <c r="DG21" s="592">
        <f>+entero!DG69</f>
        <v>0.14727969828030041</v>
      </c>
      <c r="DH21" s="594">
        <f>+entero!DH69</f>
        <v>0.18007712145424737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448">
        <f>+entero!DA71</f>
        <v>4860.7452764148802</v>
      </c>
      <c r="DB23" s="562">
        <f>+entero!DB71</f>
        <v>4792.7764087356272</v>
      </c>
      <c r="DC23" s="562">
        <f>+entero!DC71</f>
        <v>4739.2787658960297</v>
      </c>
      <c r="DD23" s="562">
        <f>+entero!DD71</f>
        <v>4702.7146178441999</v>
      </c>
      <c r="DE23" s="562">
        <f>+entero!DE71</f>
        <v>4796.9737756288741</v>
      </c>
      <c r="DF23" s="563">
        <f>+entero!DF71</f>
        <v>4820.4031601266188</v>
      </c>
      <c r="DG23" s="561">
        <f>+entero!DG71</f>
        <v>-40.342116288261423</v>
      </c>
      <c r="DH23" s="868">
        <f>+entero!DH71</f>
        <v>-0.82995742410135742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448">
        <f>+entero!DA72</f>
        <v>1525.9013915794465</v>
      </c>
      <c r="DB24" s="562">
        <f>+entero!DB72</f>
        <v>1446.7276155364432</v>
      </c>
      <c r="DC24" s="562">
        <f>+entero!DC72</f>
        <v>1409.6924890539358</v>
      </c>
      <c r="DD24" s="562">
        <f>+entero!DD72</f>
        <v>1390.1645159373177</v>
      </c>
      <c r="DE24" s="562">
        <f>+entero!DE72</f>
        <v>1399.8544254868805</v>
      </c>
      <c r="DF24" s="563">
        <f>+entero!DF72</f>
        <v>1467.4610285225947</v>
      </c>
      <c r="DG24" s="561">
        <f>+entero!DG72</f>
        <v>-58.440363056851766</v>
      </c>
      <c r="DH24" s="868">
        <f>+entero!DH72</f>
        <v>-3.8298911960726878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448">
        <f>+entero!DA73</f>
        <v>622.12483974348095</v>
      </c>
      <c r="DB25" s="562">
        <f>+entero!DB73</f>
        <v>622.13505364895059</v>
      </c>
      <c r="DC25" s="562">
        <f>+entero!DC73</f>
        <v>616.68648800207131</v>
      </c>
      <c r="DD25" s="562">
        <f>+entero!DD73</f>
        <v>616.68885366280017</v>
      </c>
      <c r="DE25" s="562">
        <f>+entero!DE73</f>
        <v>616.69311608156249</v>
      </c>
      <c r="DF25" s="563">
        <f>+entero!DF73</f>
        <v>616.67109122393731</v>
      </c>
      <c r="DG25" s="561">
        <f>+entero!DG73</f>
        <v>-5.4537485195436375</v>
      </c>
      <c r="DH25" s="868">
        <f>+entero!DH73</f>
        <v>-0.87663249739270421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448">
        <f>+entero!DA74</f>
        <v>855.14187699195338</v>
      </c>
      <c r="DB26" s="562">
        <f>+entero!DB74</f>
        <v>866.26402718023337</v>
      </c>
      <c r="DC26" s="562">
        <f>+entero!DC74</f>
        <v>862.34881930002325</v>
      </c>
      <c r="DD26" s="562">
        <f>+entero!DD74</f>
        <v>845.30437982408171</v>
      </c>
      <c r="DE26" s="562">
        <f>+entero!DE74</f>
        <v>929.75581184043153</v>
      </c>
      <c r="DF26" s="563">
        <f>+entero!DF74</f>
        <v>885.50033687008749</v>
      </c>
      <c r="DG26" s="561">
        <f>+entero!DG74</f>
        <v>30.358459878134113</v>
      </c>
      <c r="DH26" s="868">
        <f>+entero!DH74</f>
        <v>3.550107963946636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448">
        <f>+entero!DA75</f>
        <v>1857.5771680999997</v>
      </c>
      <c r="DB27" s="562">
        <f>+entero!DB75</f>
        <v>1857.6497123700001</v>
      </c>
      <c r="DC27" s="562">
        <f>+entero!DC75</f>
        <v>1850.5509695399996</v>
      </c>
      <c r="DD27" s="562">
        <f>+entero!DD75</f>
        <v>1850.5568684199998</v>
      </c>
      <c r="DE27" s="562">
        <f>+entero!DE75</f>
        <v>1850.6704222199999</v>
      </c>
      <c r="DF27" s="563">
        <f>+entero!DF75</f>
        <v>1850.77070351</v>
      </c>
      <c r="DG27" s="561">
        <f>+entero!DG75</f>
        <v>-6.8064645899996776</v>
      </c>
      <c r="DH27" s="868">
        <f>+entero!DH75</f>
        <v>-0.36641624945044082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5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448">
        <f>+entero!DA76</f>
        <v>968.27461862687585</v>
      </c>
      <c r="DB28" s="562">
        <f>+entero!DB76</f>
        <v>908.94930166939196</v>
      </c>
      <c r="DC28" s="562">
        <f>+entero!DC76</f>
        <v>868.67876189111007</v>
      </c>
      <c r="DD28" s="562">
        <f>+entero!DD76</f>
        <v>832.39250255318495</v>
      </c>
      <c r="DE28" s="562">
        <f>+entero!DE76</f>
        <v>928.22987995964638</v>
      </c>
      <c r="DF28" s="563">
        <f>+entero!DF76</f>
        <v>953.44481342968015</v>
      </c>
      <c r="DG28" s="561">
        <f>+entero!DG76</f>
        <v>-14.829805197195697</v>
      </c>
      <c r="DH28" s="868">
        <f>+entero!DH76</f>
        <v>-1.5315701673793813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5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448">
        <f>+entero!DA77</f>
        <v>639.36412708492253</v>
      </c>
      <c r="DB29" s="562">
        <f>+entero!DB77</f>
        <v>566.67822383915859</v>
      </c>
      <c r="DC29" s="562">
        <f>+entero!DC77</f>
        <v>529.63202998108693</v>
      </c>
      <c r="DD29" s="562">
        <f>+entero!DD77</f>
        <v>509.80813177910329</v>
      </c>
      <c r="DE29" s="562">
        <f>+entero!DE77</f>
        <v>522.38455430921476</v>
      </c>
      <c r="DF29" s="563">
        <f>+entero!DF77</f>
        <v>590.55438300959258</v>
      </c>
      <c r="DG29" s="561">
        <f>+entero!DG77</f>
        <v>-48.809744075329945</v>
      </c>
      <c r="DH29" s="868">
        <f>+entero!DH77</f>
        <v>-7.6341073900830336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5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448">
        <f>+entero!DA78</f>
        <v>328.91049154195338</v>
      </c>
      <c r="DB30" s="562">
        <f>+entero!DB78</f>
        <v>342.27107783023342</v>
      </c>
      <c r="DC30" s="562">
        <f>+entero!DC78</f>
        <v>339.04673191002325</v>
      </c>
      <c r="DD30" s="562">
        <f>+entero!DD78</f>
        <v>322.58437077408161</v>
      </c>
      <c r="DE30" s="562">
        <f>+entero!DE78</f>
        <v>405.84532565043168</v>
      </c>
      <c r="DF30" s="563">
        <f>+entero!DF78</f>
        <v>362.89043042008757</v>
      </c>
      <c r="DG30" s="561">
        <f>+entero!DG78</f>
        <v>33.979938878134192</v>
      </c>
      <c r="DH30" s="868">
        <f>+entero!DH78</f>
        <v>10.33105958974858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13.15" x14ac:dyDescent="0.25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8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13.15" x14ac:dyDescent="0.25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19899.773416802342</v>
      </c>
      <c r="CZ32" s="448">
        <f>+entero!CZ80</f>
        <v>19865.302795851901</v>
      </c>
      <c r="DA32" s="448">
        <f>+entero!DA80</f>
        <v>19881.758341357741</v>
      </c>
      <c r="DB32" s="562">
        <f>+entero!DB80</f>
        <v>19899.788937725083</v>
      </c>
      <c r="DC32" s="562">
        <f>+entero!DC80</f>
        <v>19921.399835821292</v>
      </c>
      <c r="DD32" s="562">
        <f>+entero!DD80</f>
        <v>19976.335251636163</v>
      </c>
      <c r="DE32" s="562">
        <f>+entero!DE80</f>
        <v>20018.960353003513</v>
      </c>
      <c r="DF32" s="908">
        <f>+entero!DF80</f>
        <v>0</v>
      </c>
      <c r="DG32" s="561">
        <f>+entero!DG80</f>
        <v>137.20201164577156</v>
      </c>
      <c r="DH32" s="868">
        <f>+entero!DH80</f>
        <v>0.69008992710855033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910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3.15" x14ac:dyDescent="0.25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96.816839308192613</v>
      </c>
      <c r="CZ34" s="537">
        <f>+entero!CZ82</f>
        <v>96.854950807465499</v>
      </c>
      <c r="DA34" s="537">
        <f>+entero!DA82</f>
        <v>96.874814495066204</v>
      </c>
      <c r="DB34" s="539">
        <f>+entero!DB82</f>
        <v>96.882640706413099</v>
      </c>
      <c r="DC34" s="539">
        <f>+entero!DC82</f>
        <v>96.888249933044506</v>
      </c>
      <c r="DD34" s="539">
        <f>+entero!DD82</f>
        <v>96.900230433977399</v>
      </c>
      <c r="DE34" s="539">
        <f>+entero!DE82</f>
        <v>96.909204260397502</v>
      </c>
      <c r="DF34" s="911">
        <f>+entero!DF82</f>
        <v>0</v>
      </c>
      <c r="DG34" s="538">
        <f>+entero!DG82</f>
        <v>3.4389765331297895E-2</v>
      </c>
      <c r="DH34" s="540">
        <f>+entero!DH82</f>
        <v>3.5499180577058809E-2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7"/>
      <c r="CY35" s="89"/>
      <c r="CZ35" s="89"/>
      <c r="DA35" s="89"/>
      <c r="DB35" s="89"/>
      <c r="DC35" s="89"/>
      <c r="DD35" s="89"/>
      <c r="DE35" s="877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Y3:CY4"/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S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55" t="str">
        <f>+entero!D3</f>
        <v>V   A   R   I   A   B   L   E   S     b/</v>
      </c>
      <c r="E3" s="949" t="str">
        <f>+entero!E3</f>
        <v>2008                          A  fines de Dic*</v>
      </c>
      <c r="F3" s="949" t="str">
        <f>+entero!F3</f>
        <v>2009                          A  fines de Ene*</v>
      </c>
      <c r="G3" s="949" t="str">
        <f>+entero!G3</f>
        <v>2009                          A  fines de Feb*</v>
      </c>
      <c r="H3" s="949" t="str">
        <f>+entero!H3</f>
        <v>2009                          A  fines de Mar*</v>
      </c>
      <c r="I3" s="949" t="str">
        <f>+entero!I3</f>
        <v>2009                          A  fines de Abr*</v>
      </c>
      <c r="J3" s="949" t="str">
        <f>+entero!J3</f>
        <v>2009                          A  fines de May*</v>
      </c>
      <c r="K3" s="949" t="str">
        <f>+entero!K3</f>
        <v>2009                          A  fines de Jun*</v>
      </c>
      <c r="L3" s="949" t="str">
        <f>+entero!L3</f>
        <v>2009                          A  fines de Jul*</v>
      </c>
      <c r="M3" s="949" t="str">
        <f>+entero!M3</f>
        <v>2009                          A  fines de Ago*</v>
      </c>
      <c r="N3" s="949" t="str">
        <f>+entero!N3</f>
        <v>2009                          A  fines de Sep*</v>
      </c>
      <c r="O3" s="949" t="str">
        <f>+entero!O3</f>
        <v>2009                          A  fines de Oct*</v>
      </c>
      <c r="P3" s="949" t="str">
        <f>+entero!P3</f>
        <v>2009                          A  fines de Nov*</v>
      </c>
      <c r="Q3" s="949" t="str">
        <f>+entero!Q3</f>
        <v>2009                          A  fines de Dic*</v>
      </c>
      <c r="R3" s="949" t="str">
        <f>+entero!R3</f>
        <v>2010                          A  fines de Ene*</v>
      </c>
      <c r="S3" s="949" t="str">
        <f>+entero!S3</f>
        <v>2010                          A  fines de Feb*</v>
      </c>
      <c r="T3" s="949" t="str">
        <f>+entero!T3</f>
        <v>2010                          A  fines de Mar*</v>
      </c>
      <c r="U3" s="949" t="str">
        <f>+entero!U3</f>
        <v>2010                          A  fines de Abr*</v>
      </c>
      <c r="V3" s="949" t="str">
        <f>+entero!V3</f>
        <v>2010                          A  fines de May*</v>
      </c>
      <c r="W3" s="949" t="str">
        <f>+entero!W3</f>
        <v>2010                          A  fines de Jun*</v>
      </c>
      <c r="X3" s="949" t="str">
        <f>+entero!X3</f>
        <v>2010                          A  fines de Jul*</v>
      </c>
      <c r="Y3" s="949" t="str">
        <f>+entero!Y3</f>
        <v>2010                          A  fines de Ago*</v>
      </c>
      <c r="Z3" s="949" t="str">
        <f>+entero!Z3</f>
        <v>2010                          A  fines de Sep*</v>
      </c>
      <c r="AA3" s="949" t="str">
        <f>+entero!AA3</f>
        <v>2010                          A  fines de Oct*</v>
      </c>
      <c r="AB3" s="949" t="str">
        <f>+entero!AB3</f>
        <v>2010                          A  fines de Nov*</v>
      </c>
      <c r="AC3" s="949" t="str">
        <f>+entero!AC3</f>
        <v>2010                          A  fines de Dic*</v>
      </c>
      <c r="AD3" s="949" t="str">
        <f>+entero!AD3</f>
        <v>2011                          A  fines de Ene*</v>
      </c>
      <c r="AE3" s="949" t="str">
        <f>+entero!AE3</f>
        <v>2011                          A  fines de Feb*</v>
      </c>
      <c r="AF3" s="949" t="str">
        <f>+entero!AF3</f>
        <v>2011                          A  fines de Mar*</v>
      </c>
      <c r="AG3" s="949" t="str">
        <f>+entero!AG3</f>
        <v>2011                          A  fines de Abr*</v>
      </c>
      <c r="AH3" s="949" t="str">
        <f>+entero!AH3</f>
        <v>2011                          A  fines de May*</v>
      </c>
      <c r="AI3" s="949" t="str">
        <f>+entero!AI3</f>
        <v>2011                          A  fines de Jun*</v>
      </c>
      <c r="AJ3" s="949" t="str">
        <f>+entero!AJ3</f>
        <v>2011                          A  fines de Jul*</v>
      </c>
      <c r="AK3" s="949" t="str">
        <f>+entero!AK3</f>
        <v>2011                          A  fines de Ago*</v>
      </c>
      <c r="AL3" s="949" t="str">
        <f>+entero!AL3</f>
        <v>2011                          A  fines de Sep*</v>
      </c>
      <c r="AM3" s="949" t="str">
        <f>+entero!AM3</f>
        <v>2011                          A  fines de Oct*</v>
      </c>
      <c r="AN3" s="949" t="str">
        <f>+entero!AN3</f>
        <v>2011                          A  fines de Nov*</v>
      </c>
      <c r="AO3" s="949" t="str">
        <f>+entero!AO3</f>
        <v>2011                          A  fines de Dic*</v>
      </c>
      <c r="AP3" s="949" t="str">
        <f>+entero!AP3</f>
        <v>2012                          A  fines de Ene*</v>
      </c>
      <c r="AQ3" s="949" t="str">
        <f>+entero!AQ3</f>
        <v>2012                          A  fines de Feb*</v>
      </c>
      <c r="AR3" s="949" t="str">
        <f>+entero!AR3</f>
        <v>2012                          A  fines de Mar*</v>
      </c>
      <c r="AS3" s="949" t="str">
        <f>+entero!AS3</f>
        <v>2012                          A  fines de Abr*</v>
      </c>
      <c r="AT3" s="949" t="str">
        <f>+entero!AT3</f>
        <v>2012                          A  fines de May*</v>
      </c>
      <c r="AU3" s="949" t="str">
        <f>+entero!AU3</f>
        <v>2012                          A  fines de Jun*</v>
      </c>
      <c r="AV3" s="949" t="str">
        <f>+entero!AV3</f>
        <v>2012                          A  fines de Jul*</v>
      </c>
      <c r="AW3" s="949" t="str">
        <f>+entero!AW3</f>
        <v>2012                          A  fines de Ago*</v>
      </c>
      <c r="AX3" s="949" t="str">
        <f>+entero!AX3</f>
        <v>2012                          A  fines de Sep*</v>
      </c>
      <c r="AY3" s="949" t="str">
        <f>+entero!AY3</f>
        <v>2012                          A  fines de Oct*</v>
      </c>
      <c r="AZ3" s="949" t="str">
        <f>+entero!AZ3</f>
        <v>2012                          A  fines de Nov*</v>
      </c>
      <c r="BA3" s="949" t="str">
        <f>+entero!BA3</f>
        <v>2012                          A  fines de Dic*</v>
      </c>
      <c r="BB3" s="949" t="str">
        <f>+entero!BB3</f>
        <v>2013                          A  fines de Ene*</v>
      </c>
      <c r="BC3" s="949" t="str">
        <f>+entero!BC3</f>
        <v>2013                          A  fines de Feb*</v>
      </c>
      <c r="BD3" s="949" t="str">
        <f>+entero!BD3</f>
        <v>2013                          A  fines de Mar*</v>
      </c>
      <c r="BE3" s="949" t="str">
        <f>+entero!BE3</f>
        <v>2013                          A  fines de Abr*</v>
      </c>
      <c r="BF3" s="949" t="str">
        <f>+entero!BF3</f>
        <v>2013                          A  fines de May*</v>
      </c>
      <c r="BG3" s="949" t="str">
        <f>+entero!BG3</f>
        <v>2013                          A  fines de Jun*</v>
      </c>
      <c r="BH3" s="949" t="str">
        <f>+entero!BH3</f>
        <v>2013                          A  fines de Jul*</v>
      </c>
      <c r="BI3" s="949" t="str">
        <f>+entero!BI3</f>
        <v>2013                          A  fines de Ago*</v>
      </c>
      <c r="BJ3" s="949" t="str">
        <f>+entero!BJ3</f>
        <v>2013                          A  fines de Sep*</v>
      </c>
      <c r="BK3" s="949" t="str">
        <f>+entero!BK3</f>
        <v>2013                          A  fines de Oct*</v>
      </c>
      <c r="BL3" s="949" t="str">
        <f>+entero!BL3</f>
        <v>2013                          A  fines de Nov*</v>
      </c>
      <c r="BM3" s="949" t="str">
        <f>+entero!BM3</f>
        <v>2013                          A  fines de Dic*</v>
      </c>
      <c r="BN3" s="949" t="str">
        <f>+entero!BN3</f>
        <v>2014                          A  fines de Ene*</v>
      </c>
      <c r="BO3" s="949" t="str">
        <f>+entero!BO3</f>
        <v>2014                          A  fines de Feb*</v>
      </c>
      <c r="BP3" s="949" t="str">
        <f>+entero!BP3</f>
        <v>2014                          A  fines de Mar*</v>
      </c>
      <c r="BQ3" s="949" t="str">
        <f>+entero!BQ3</f>
        <v>2014                          A  fines de Abr*</v>
      </c>
      <c r="BR3" s="949" t="str">
        <f>+entero!BR3</f>
        <v>2014                          A  fines de May*</v>
      </c>
      <c r="BS3" s="949" t="str">
        <f>+entero!BS3</f>
        <v>2014                          A  fines de Jun*</v>
      </c>
      <c r="BT3" s="949" t="str">
        <f>+entero!BT3</f>
        <v>2014                          A  fines de Jul*</v>
      </c>
      <c r="BU3" s="949" t="str">
        <f>+entero!BU3</f>
        <v>2014                          A  fines de Ago*</v>
      </c>
      <c r="BV3" s="949" t="str">
        <f>+entero!BV3</f>
        <v>2014                          A  fines de Sep*</v>
      </c>
      <c r="BW3" s="949" t="str">
        <f>+entero!BW3</f>
        <v>2014                          A  fines de Oct*</v>
      </c>
      <c r="BX3" s="949" t="str">
        <f>+entero!BX3</f>
        <v>2014                          A  fines de Nov*</v>
      </c>
      <c r="BY3" s="949" t="str">
        <f>+entero!BY3</f>
        <v>2014                          A  fines de Dic*</v>
      </c>
      <c r="BZ3" s="949" t="str">
        <f>+entero!BZ3</f>
        <v>2015                         A  fines de Ene*</v>
      </c>
      <c r="CA3" s="949" t="str">
        <f>+entero!CA3</f>
        <v>2015                         A  fines de Feb*</v>
      </c>
      <c r="CB3" s="949" t="str">
        <f>+entero!CB3</f>
        <v>2015                         A  fines de Mar*</v>
      </c>
      <c r="CC3" s="949" t="str">
        <f>+entero!CC3</f>
        <v xml:space="preserve">2015                         A  fines de Abr* </v>
      </c>
      <c r="CD3" s="949" t="str">
        <f>+entero!CD3</f>
        <v xml:space="preserve">2015                         A  fines de May* </v>
      </c>
      <c r="CE3" s="949" t="str">
        <f>+entero!CE3</f>
        <v xml:space="preserve">2015                         A  fines de Jun* </v>
      </c>
      <c r="CF3" s="949" t="str">
        <f>+entero!CF3</f>
        <v xml:space="preserve">2015                         A  fines de Jul* </v>
      </c>
      <c r="CG3" s="949" t="str">
        <f>+entero!CG3</f>
        <v xml:space="preserve">2015                         A  fines de Ago* </v>
      </c>
      <c r="CH3" s="949" t="str">
        <f>+entero!CH3</f>
        <v xml:space="preserve">2015                         A  fines de Sep* </v>
      </c>
      <c r="CI3" s="949" t="str">
        <f>+entero!CI3</f>
        <v xml:space="preserve">2015                         A  fines de Oct* </v>
      </c>
      <c r="CJ3" s="949" t="str">
        <f>+entero!CJ3</f>
        <v xml:space="preserve">2015                         A  fines de Nov* </v>
      </c>
      <c r="CK3" s="949" t="str">
        <f>+entero!CK3</f>
        <v xml:space="preserve">2015                         A  fines de Dic* </v>
      </c>
      <c r="CL3" s="949" t="str">
        <f>+entero!CL3</f>
        <v xml:space="preserve">2016                         A  fines de Ene* </v>
      </c>
      <c r="CM3" s="949" t="str">
        <f>+entero!CM3</f>
        <v xml:space="preserve">2016                         A  fines de Feb* </v>
      </c>
      <c r="CN3" s="949" t="str">
        <f>+entero!CN3</f>
        <v xml:space="preserve">2016                         A  fines de Mar* </v>
      </c>
      <c r="CO3" s="949" t="str">
        <f>+entero!CO3</f>
        <v xml:space="preserve">2016                         A  fines de Abr* </v>
      </c>
      <c r="CP3" s="949" t="str">
        <f>+entero!CP3</f>
        <v xml:space="preserve">2016                         A  fines de May* </v>
      </c>
      <c r="CQ3" s="949" t="str">
        <f>+entero!CQ3</f>
        <v xml:space="preserve">2016                         A  fines de Jun* </v>
      </c>
      <c r="CR3" s="949" t="str">
        <f>+entero!CR3</f>
        <v xml:space="preserve">2016                         A  fines de Jul* </v>
      </c>
      <c r="CS3" s="949" t="str">
        <f>+entero!CS3</f>
        <v xml:space="preserve">2016                         A  fines de Ago* </v>
      </c>
      <c r="CT3" s="949" t="str">
        <f>+entero!CT3</f>
        <v xml:space="preserve">2016                         A  fines de Sep* </v>
      </c>
      <c r="CU3" s="949" t="str">
        <f>+entero!CU3</f>
        <v xml:space="preserve">2016                         A  fines de Oct* </v>
      </c>
      <c r="CV3" s="949" t="str">
        <f>+entero!CV3</f>
        <v xml:space="preserve">2016                         A  fines de Nov* </v>
      </c>
      <c r="CW3" s="949" t="str">
        <f>+entero!CW3</f>
        <v>2016                         A  fines de Dic* 15</v>
      </c>
      <c r="CX3" s="949" t="str">
        <f>+entero!CX3</f>
        <v xml:space="preserve">2017                         A  fines de Ene* </v>
      </c>
      <c r="CY3" s="951" t="str">
        <f>+entero!CY3</f>
        <v>Semana 1°</v>
      </c>
      <c r="CZ3" s="933" t="str">
        <f>+entero!CZ3</f>
        <v>Semana 2°</v>
      </c>
      <c r="DA3" s="933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953" t="s">
        <v>27</v>
      </c>
      <c r="DH3" s="95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56"/>
      <c r="E4" s="950"/>
      <c r="F4" s="950"/>
      <c r="G4" s="950"/>
      <c r="H4" s="950"/>
      <c r="I4" s="950"/>
      <c r="J4" s="950"/>
      <c r="K4" s="950"/>
      <c r="L4" s="950"/>
      <c r="M4" s="950"/>
      <c r="N4" s="950"/>
      <c r="O4" s="950"/>
      <c r="P4" s="950"/>
      <c r="Q4" s="950"/>
      <c r="R4" s="950"/>
      <c r="S4" s="950"/>
      <c r="T4" s="950"/>
      <c r="U4" s="950"/>
      <c r="V4" s="950"/>
      <c r="W4" s="950"/>
      <c r="X4" s="950"/>
      <c r="Y4" s="950"/>
      <c r="Z4" s="950"/>
      <c r="AA4" s="950"/>
      <c r="AB4" s="950"/>
      <c r="AC4" s="950"/>
      <c r="AD4" s="950"/>
      <c r="AE4" s="950"/>
      <c r="AF4" s="950"/>
      <c r="AG4" s="950"/>
      <c r="AH4" s="950"/>
      <c r="AI4" s="950"/>
      <c r="AJ4" s="950"/>
      <c r="AK4" s="950"/>
      <c r="AL4" s="950"/>
      <c r="AM4" s="950"/>
      <c r="AN4" s="950"/>
      <c r="AO4" s="950"/>
      <c r="AP4" s="950"/>
      <c r="AQ4" s="950"/>
      <c r="AR4" s="950"/>
      <c r="AS4" s="950"/>
      <c r="AT4" s="950"/>
      <c r="AU4" s="950"/>
      <c r="AV4" s="950"/>
      <c r="AW4" s="950"/>
      <c r="AX4" s="950"/>
      <c r="AY4" s="950"/>
      <c r="AZ4" s="950"/>
      <c r="BA4" s="950"/>
      <c r="BB4" s="950"/>
      <c r="BC4" s="950"/>
      <c r="BD4" s="950"/>
      <c r="BE4" s="950"/>
      <c r="BF4" s="950"/>
      <c r="BG4" s="950"/>
      <c r="BH4" s="950"/>
      <c r="BI4" s="950"/>
      <c r="BJ4" s="950"/>
      <c r="BK4" s="950"/>
      <c r="BL4" s="950"/>
      <c r="BM4" s="950"/>
      <c r="BN4" s="950"/>
      <c r="BO4" s="950"/>
      <c r="BP4" s="950"/>
      <c r="BQ4" s="950"/>
      <c r="BR4" s="950"/>
      <c r="BS4" s="950"/>
      <c r="BT4" s="950"/>
      <c r="BU4" s="950"/>
      <c r="BV4" s="950"/>
      <c r="BW4" s="950"/>
      <c r="BX4" s="950"/>
      <c r="BY4" s="950"/>
      <c r="BZ4" s="950"/>
      <c r="CA4" s="950"/>
      <c r="CB4" s="950"/>
      <c r="CC4" s="950"/>
      <c r="CD4" s="950"/>
      <c r="CE4" s="950"/>
      <c r="CF4" s="950"/>
      <c r="CG4" s="950"/>
      <c r="CH4" s="950"/>
      <c r="CI4" s="950"/>
      <c r="CJ4" s="950"/>
      <c r="CK4" s="950"/>
      <c r="CL4" s="950"/>
      <c r="CM4" s="950"/>
      <c r="CN4" s="950"/>
      <c r="CO4" s="950"/>
      <c r="CP4" s="950"/>
      <c r="CQ4" s="950"/>
      <c r="CR4" s="950"/>
      <c r="CS4" s="950"/>
      <c r="CT4" s="950"/>
      <c r="CU4" s="950"/>
      <c r="CV4" s="950"/>
      <c r="CW4" s="950"/>
      <c r="CX4" s="950"/>
      <c r="CY4" s="952"/>
      <c r="CZ4" s="934"/>
      <c r="DA4" s="934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13">
        <v>42790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74">
        <f>+entero!DA86</f>
        <v>6.9627314712987545</v>
      </c>
      <c r="DB8" s="533">
        <f>+entero!DB86</f>
        <v>6.948820689354358</v>
      </c>
      <c r="DC8" s="533">
        <f>+entero!DC86</f>
        <v>6.9612343276173956</v>
      </c>
      <c r="DD8" s="533">
        <f>+entero!DD86</f>
        <v>6.962423066297541</v>
      </c>
      <c r="DE8" s="533">
        <f>+entero!DE86</f>
        <v>6.9634705274134081</v>
      </c>
      <c r="DF8" s="555">
        <f>+entero!DF86</f>
        <v>6.9428154037001075</v>
      </c>
      <c r="DG8" s="611">
        <f>+entero!DG86</f>
        <v>-1.9916067598646947E-2</v>
      </c>
      <c r="DH8" s="555">
        <f>+entero!DH86</f>
        <v>-0.28603814007108763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8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63">
        <f>+entero!DA88</f>
        <v>2.1837300000000002</v>
      </c>
      <c r="DB10" s="857">
        <f>+entero!DB88</f>
        <v>2.1844199999999998</v>
      </c>
      <c r="DC10" s="857">
        <f>+entero!DC88</f>
        <v>2.18465</v>
      </c>
      <c r="DD10" s="857">
        <f>+entero!DD88</f>
        <v>2.1848800000000002</v>
      </c>
      <c r="DE10" s="857">
        <f>+entero!DE88</f>
        <v>2.1851099999999999</v>
      </c>
      <c r="DF10" s="481">
        <f>+entero!DF88</f>
        <v>2.1853400000000001</v>
      </c>
      <c r="DG10" s="586">
        <f>+entero!DG88</f>
        <v>1.6099999999998893E-3</v>
      </c>
      <c r="DH10" s="480">
        <f>+entero!DH88</f>
        <v>7.3727063327422293E-2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0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42797.507424537034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Z3:CZ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X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45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33" t="str">
        <f>entero!CY3</f>
        <v>Semana 1°</v>
      </c>
      <c r="CZ3" s="933" t="str">
        <f>entero!CZ3</f>
        <v>Semana 2°</v>
      </c>
      <c r="DA3" s="933" t="str">
        <f>entero!DA3</f>
        <v>Semana 3°</v>
      </c>
      <c r="DB3" s="947" t="str">
        <f>+entero!DB3</f>
        <v>Semana 4°</v>
      </c>
      <c r="DC3" s="947"/>
      <c r="DD3" s="947"/>
      <c r="DE3" s="947"/>
      <c r="DF3" s="948"/>
      <c r="DG3" s="939" t="s">
        <v>27</v>
      </c>
      <c r="DH3" s="940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 t="str">
        <f>entero!CT3</f>
        <v xml:space="preserve">2016                         A  fines de Sep* </v>
      </c>
      <c r="CU4" s="938" t="str">
        <f>entero!CU3</f>
        <v xml:space="preserve">2016                         A  fines de Oct* </v>
      </c>
      <c r="CV4" s="938" t="str">
        <f>entero!CV3</f>
        <v xml:space="preserve">2016                         A  fines de Nov* </v>
      </c>
      <c r="CW4" s="938" t="str">
        <f>entero!CW3</f>
        <v>2016                         A  fines de Dic* 15</v>
      </c>
      <c r="CX4" s="938" t="str">
        <f>entero!CX3</f>
        <v xml:space="preserve">2017                         A  fines de Ene* </v>
      </c>
      <c r="CY4" s="934" t="str">
        <f>entero!CY3</f>
        <v>Semana 1°</v>
      </c>
      <c r="CZ4" s="934" t="str">
        <f>entero!CZ3</f>
        <v>Semana 2°</v>
      </c>
      <c r="DA4" s="934" t="str">
        <f>entero!DA3</f>
        <v>Semana 3°</v>
      </c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304">
        <v>42790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1742.9713830612243</v>
      </c>
      <c r="CZ10" s="614">
        <f>+entero!CZ91</f>
        <v>1751.3101497813409</v>
      </c>
      <c r="DA10" s="614">
        <f>+entero!DA91</f>
        <v>1756.4251312886704</v>
      </c>
      <c r="DB10" s="614">
        <f>+entero!DB91</f>
        <v>1756.4251312886704</v>
      </c>
      <c r="DC10" s="614">
        <f>+entero!DC91</f>
        <v>1756.4251312886704</v>
      </c>
      <c r="DD10" s="614">
        <f>+entero!DD91</f>
        <v>1756.4251312886704</v>
      </c>
      <c r="DE10" s="614">
        <f>+entero!DE91</f>
        <v>1756.4251312886704</v>
      </c>
      <c r="DF10" s="614">
        <f>+entero!DF91</f>
        <v>1753.1288171714591</v>
      </c>
      <c r="DG10" s="615">
        <f>+entero!DG91</f>
        <v>-3.2963141172112955</v>
      </c>
      <c r="DH10" s="869">
        <f>+entero!DH91</f>
        <v>-0.1876717691230545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G3:DH3"/>
    <mergeCell ref="CS3:CS4"/>
    <mergeCell ref="CQ3:CQ4"/>
    <mergeCell ref="DB3:DF3"/>
    <mergeCell ref="CR3:CR4"/>
    <mergeCell ref="CU3:CU4"/>
    <mergeCell ref="CW3:CW4"/>
    <mergeCell ref="CY3:CY4"/>
    <mergeCell ref="CF3:CF4"/>
    <mergeCell ref="CX3:CX4"/>
    <mergeCell ref="CZ3:CZ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R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45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33" t="str">
        <f>+entero!CY3</f>
        <v>Semana 1°</v>
      </c>
      <c r="CZ3" s="933" t="str">
        <f>+entero!CZ3</f>
        <v>Semana 2°</v>
      </c>
      <c r="DA3" s="933" t="str">
        <f>+entero!DA3</f>
        <v>Semana 3°</v>
      </c>
      <c r="DB3" s="947" t="str">
        <f>+entero!DB3</f>
        <v>Semana 4°</v>
      </c>
      <c r="DC3" s="947"/>
      <c r="DD3" s="947"/>
      <c r="DE3" s="947"/>
      <c r="DF3" s="94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46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4"/>
      <c r="CZ4" s="934"/>
      <c r="DA4" s="934"/>
      <c r="DB4" s="77">
        <f>+entero!DB4</f>
        <v>42786</v>
      </c>
      <c r="DC4" s="77">
        <f>+entero!DC4</f>
        <v>42787</v>
      </c>
      <c r="DD4" s="77">
        <f>+entero!DD4</f>
        <v>42788</v>
      </c>
      <c r="DE4" s="77">
        <f>+entero!DE4</f>
        <v>42789</v>
      </c>
      <c r="DF4" s="77">
        <v>42790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7"/>
      <c r="CZ5" s="902"/>
      <c r="DA5" s="902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2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898"/>
      <c r="CZ6" s="898"/>
      <c r="DA6" s="898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2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8"/>
      <c r="CZ7" s="898"/>
      <c r="DA7" s="898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2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8"/>
      <c r="CZ8" s="898"/>
      <c r="DA8" s="898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2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8"/>
      <c r="CZ9" s="898"/>
      <c r="DA9" s="898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2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898"/>
      <c r="CZ10" s="898"/>
      <c r="DA10" s="898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2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8"/>
      <c r="CZ11" s="898"/>
      <c r="DA11" s="898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2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8"/>
      <c r="CZ12" s="898"/>
      <c r="DA12" s="898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2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8"/>
      <c r="CZ13" s="898"/>
      <c r="DA13" s="898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8"/>
      <c r="CZ14" s="898"/>
      <c r="DA14" s="898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8"/>
      <c r="CZ15" s="898"/>
      <c r="DA15" s="898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8"/>
      <c r="CZ16" s="898"/>
      <c r="DA16" s="898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8"/>
      <c r="CZ17" s="903"/>
      <c r="DA17" s="903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1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CY3:CY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DA3:DA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2016-11-09T19:08:37Z</cp:lastPrinted>
  <dcterms:created xsi:type="dcterms:W3CDTF">2002-08-27T17:11:09Z</dcterms:created>
  <dcterms:modified xsi:type="dcterms:W3CDTF">2017-03-03T16:11:00Z</dcterms:modified>
</cp:coreProperties>
</file>