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4055" windowWidth="17490" windowHeight="117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9" i="8"/>
  <c r="EE8" i="8"/>
  <c r="EE7" i="8"/>
  <c r="EE6" i="8"/>
  <c r="EK21" i="6" l="1"/>
  <c r="EK18" i="6"/>
  <c r="EK15" i="6"/>
  <c r="EB17" i="4" l="1"/>
  <c r="EB16" i="4"/>
  <c r="EB15" i="4"/>
  <c r="EB14" i="4"/>
  <c r="EG20" i="4" l="1"/>
  <c r="EG19" i="4"/>
  <c r="ED20" i="4"/>
  <c r="ED19" i="4"/>
  <c r="ED6" i="4"/>
  <c r="ED3" i="4"/>
  <c r="EG10" i="10"/>
  <c r="EG9" i="10"/>
  <c r="EG8" i="10"/>
  <c r="EG7" i="10"/>
  <c r="EG6" i="10"/>
  <c r="ED10" i="10"/>
  <c r="ED9" i="10"/>
  <c r="ED8" i="10"/>
  <c r="ED7" i="10"/>
  <c r="ED6" i="10"/>
  <c r="ED3" i="10"/>
  <c r="EG10" i="5"/>
  <c r="EG8" i="5"/>
  <c r="EG7" i="5"/>
  <c r="EG6" i="5"/>
  <c r="ED10" i="5"/>
  <c r="ED8" i="5"/>
  <c r="ED7" i="5"/>
  <c r="ED6" i="5"/>
  <c r="ED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G20" i="7"/>
  <c r="EG19" i="7"/>
  <c r="EG18" i="7"/>
  <c r="EG17" i="7"/>
  <c r="EG16" i="7"/>
  <c r="EG13" i="7"/>
  <c r="EG12" i="7"/>
  <c r="EG11" i="7"/>
  <c r="EG10" i="7"/>
  <c r="EG9" i="7"/>
  <c r="EG8" i="7"/>
  <c r="EG7" i="7"/>
  <c r="EG6" i="7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ED3" i="7"/>
  <c r="EG18" i="8"/>
  <c r="EG17" i="8"/>
  <c r="EG16" i="8"/>
  <c r="EG14" i="8"/>
  <c r="EG13" i="8"/>
  <c r="EG12" i="8"/>
  <c r="EG10" i="8"/>
  <c r="EG9" i="8"/>
  <c r="EG8" i="8"/>
  <c r="EG7" i="8"/>
  <c r="EG6" i="8"/>
  <c r="ED18" i="8"/>
  <c r="ED17" i="8"/>
  <c r="ED16" i="8"/>
  <c r="ED14" i="8"/>
  <c r="ED13" i="8"/>
  <c r="ED12" i="8"/>
  <c r="ED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G28" i="6"/>
  <c r="EG23" i="6"/>
  <c r="EG14" i="7"/>
  <c r="EG18" i="9"/>
  <c r="EG14" i="9"/>
  <c r="EG4" i="7"/>
  <c r="ED14" i="7"/>
  <c r="ED10" i="8"/>
  <c r="ED9" i="8"/>
  <c r="ED6" i="8"/>
  <c r="ED18" i="9"/>
  <c r="ED14" i="9"/>
  <c r="EG4" i="5" l="1"/>
  <c r="EG5" i="9"/>
  <c r="EG4" i="6"/>
  <c r="EG4" i="10"/>
  <c r="EG4" i="4"/>
  <c r="EG4" i="8"/>
  <c r="ED7" i="8"/>
  <c r="ED15" i="7"/>
  <c r="ED8" i="8"/>
  <c r="EG15" i="7"/>
  <c r="EL16" i="8"/>
  <c r="EK16" i="8"/>
  <c r="EL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K18" i="8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J18" i="7"/>
  <c r="EI18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L17" i="8"/>
  <c r="EK17" i="8"/>
  <c r="EL18" i="8" l="1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9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8" i="9"/>
  <c r="EK32" i="6"/>
  <c r="EK31" i="6"/>
  <c r="EK29" i="6"/>
  <c r="EK28" i="6"/>
  <c r="EK7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<sst xmlns="http://schemas.openxmlformats.org/spreadsheetml/2006/main" count="479" uniqueCount="283">
  <si>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</si>
  <si>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</si>
  <si>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</si>
  <si>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</si>
  <si>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</si>
  <si>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</si>
  <si>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</si>
  <si>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</si>
  <si>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</si>
  <si>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</si>
  <si>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</si>
  <si>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</si>
  <si>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</si>
  <si>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</si>
  <si>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</si>
  <si>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</si>
  <si>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</si>
  <si>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</si>
  <si>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</si>
  <si>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</si>
  <si>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</si>
  <si>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</si>
  <si>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</si>
  <si>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</si>
  <si>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</si>
  <si>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</si>
  <si>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</si>
  <si>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</si>
  <si>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</si>
  <si>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</si>
  <si>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</si>
  <si>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</si>
  <si>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</si>
  <si>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</si>
  <si>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</si>
  <si>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</si>
  <si>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</si>
  <si>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</si>
  <si>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</si>
  <si>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</si>
  <si>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</si>
  <si>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</si>
  <si>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</si>
  <si>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</si>
  <si>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</si>
  <si>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</si>
  <si>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</si>
  <si>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</si>
  <si>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</si>
  <si>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</si>
  <si>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</si>
  <si>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</si>
  <si>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</si>
  <si>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</si>
  <si>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</si>
  <si>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</si>
  <si>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</si>
  <si>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</si>
  <si>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</si>
  <si>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</si>
  <si>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</si>
  <si>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</si>
  <si>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</si>
  <si>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</si>
  <si>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</si>
  <si>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</si>
  <si>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</si>
  <si>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</si>
  <si>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</si>
  <si>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</si>
  <si>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</si>
  <si>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</si>
  <si>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</si>
  <si>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</si>
  <si>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</si>
  <si>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</si>
  <si>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</si>
  <si>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</si>
  <si>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</si>
  <si>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</si>
  <si>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</si>
  <si>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</si>
  <si>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</si>
  <si>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</si>
  <si>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</si>
  <si>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</si>
  <si>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</si>
  <si>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</si>
  <si>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</si>
  <si>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</si>
  <si>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</si>
  <si>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</si>
  <si>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</si>
  <si>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</si>
  <si>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</si>
  <si>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</si>
  <si>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</si>
  <si>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</si>
  <si>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</si>
  <si>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</si>
  <si>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</si>
  <si>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</si>
  <si>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</si>
  <si>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</si>
  <si>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</si>
  <si>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</si>
  <si>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</si>
  <si>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</si>
  <si>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</si>
  <si>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</si>
  <si>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</si>
  <si>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</si>
  <si>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</si>
  <si>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</si>
  <si>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</si>
  <si>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</si>
  <si>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</si>
  <si>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</si>
  <si>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</si>
  <si>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</si>
  <si>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</si>
  <si>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</si>
  <si>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</si>
  <si>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</si>
  <si>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</si>
  <si>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</si>
  <si>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</si>
  <si>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</si>
  <si>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</si>
  <si>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</si>
  <si>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</si>
  <si>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</si>
  <si>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</si>
  <si>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</si>
  <si>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</si>
  <si>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</si>
  <si>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</si>
  <si>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</si>
  <si>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</si>
  <si>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</si>
  <si>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</si>
  <si>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</si>
  <si>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</si>
  <si>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</si>
  <si>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</si>
  <si>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</si>
  <si>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</si>
  <si>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</si>
  <si>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</si>
  <si>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</si>
  <si>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</si>
  <si>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</si>
  <si>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</si>
  <si>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</si>
  <si>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</si>
  <si>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</si>
  <si>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</si>
  <si>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</si>
  <si>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</si>
  <si>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</si>
  <si>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</si>
  <si>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</si>
  <si>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</si>
  <si>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</si>
  <si>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</si>
  <si>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</si>
  <si>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</si>
  <si>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</si>
  <si>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</si>
  <si>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</si>
  <si>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</si>
  <si>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</si>
  <si>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</si>
  <si>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</si>
  <si>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</si>
  <si>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</si>
  <si>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</si>
  <si>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</si>
  <si>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</si>
  <si>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</si>
  <si>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</si>
  <si>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</si>
  <si>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</si>
  <si>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</si>
  <si>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</si>
  <si>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</si>
  <si>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</si>
  <si>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</si>
  <si>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</si>
  <si>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</si>
  <si>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</si>
  <si>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</si>
  <si>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</si>
  <si>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</si>
  <si>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</si>
  <si>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</si>
  <si>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</si>
  <si>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</si>
  <si>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</si>
  <si>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</si>
  <si>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</si>
  <si>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</si>
  <si>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</si>
  <si>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</si>
  <si>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</si>
  <si>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</si>
  <si>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</si>
  <si>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</si>
  <si>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</si>
  <si>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</si>
  <si>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</si>
  <si>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</si>
  <si>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</si>
  <si>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</si>
  <si>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</si>
  <si>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</si>
  <si>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</si>
  <si>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</si>
  <si>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</si>
  <si>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</si>
  <si>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</si>
  <si>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</si>
  <si>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</si>
  <si>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</si>
  <si>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</si>
  <si>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</si>
  <si>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</si>
  <si>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</si>
  <si>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</si>
  <si>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</si>
  <si>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</si>
  <si>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</si>
  <si>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</si>
  <si>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</si>
  <si>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</si>
  <si>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</si>
  <si>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</si>
  <si>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</si>
  <si>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</si>
  <si>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</si>
  <si>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</si>
  <si>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</si>
  <si>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</si>
  <si>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</si>
  <si>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</si>
  <si>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</si>
  <si>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</si>
  <si>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</si>
  <si>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</si>
  <si>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</si>
  <si>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</si>
  <si>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</si>
  <si>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</si>
  <si>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</si>
  <si>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</si>
  <si>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</si>
  <si>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</si>
  <si>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</si>
  <si>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</si>
  <si>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</si>
  <si>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</si>
  <si>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</si>
  <si>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</si>
  <si>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</si>
  <si>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</si>
  <si>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</si>
  <si>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</si>
  <si>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</si>
  <si>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</si>
  <si>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</si>
  <si>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</si>
  <si>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</si>
  <si>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</si>
  <si>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</si>
  <si>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</si>
  <si>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</si>
  <si>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</si>
  <si>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</si>
  <si>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</si>
  <si>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</si>
  <si>
    <t>Semana 4°</t>
  </si>
  <si>
    <t>Absoluta</t>
  </si>
  <si>
    <t>Emisión monetaria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</si>
</sst>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79" fontId="33" fillId="0" borderId="0" xfId="1" applyNumberFormat="1" applyFont="1" applyAlignment="1">
      <alignment horizontal="lef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tabSelected="1" zoomScale="130" zoomScaleNormal="130" workbookViewId="0">
      <pane xSplit="4" ySplit="5" topLeftCell="ED87" activePane="bottomRight" state="frozen"/>
      <selection pane="topRight" activeCell="E1" sqref="E1"/>
      <selection pane="bottomLeft" activeCell="A6" sqref="A6"/>
      <selection pane="bottomRight" activeCell="EK108" sqref="EK10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81" t="s">
        <v>104</v>
      </c>
      <c r="E3" s="1083" t="s">
        <v>85</v>
      </c>
      <c r="F3" s="1083" t="s">
        <v>87</v>
      </c>
      <c r="G3" s="1083" t="s">
        <v>88</v>
      </c>
      <c r="H3" s="1083" t="s">
        <v>89</v>
      </c>
      <c r="I3" s="1083" t="s">
        <v>237</v>
      </c>
      <c r="J3" s="1083" t="s">
        <v>91</v>
      </c>
      <c r="K3" s="1083" t="s">
        <v>93</v>
      </c>
      <c r="L3" s="1067" t="s">
        <v>94</v>
      </c>
      <c r="M3" s="1069" t="s">
        <v>95</v>
      </c>
      <c r="N3" s="1067" t="s">
        <v>96</v>
      </c>
      <c r="O3" s="1067" t="s">
        <v>97</v>
      </c>
      <c r="P3" s="1069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69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69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73" t="s">
        <v>164</v>
      </c>
      <c r="BT3" s="1073" t="s">
        <v>165</v>
      </c>
      <c r="BU3" s="1071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69" t="s">
        <v>188</v>
      </c>
      <c r="CA3" s="1069" t="s">
        <v>189</v>
      </c>
      <c r="CB3" s="1069" t="s">
        <v>191</v>
      </c>
      <c r="CC3" s="1069" t="s">
        <v>243</v>
      </c>
      <c r="CD3" s="1069" t="s">
        <v>193</v>
      </c>
      <c r="CE3" s="1069" t="s">
        <v>194</v>
      </c>
      <c r="CF3" s="1069" t="s">
        <v>195</v>
      </c>
      <c r="CG3" s="1069" t="s">
        <v>196</v>
      </c>
      <c r="CH3" s="1069" t="s">
        <v>198</v>
      </c>
      <c r="CI3" s="1069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272</v>
      </c>
      <c r="DX3" s="1067" t="s">
        <v>273</v>
      </c>
      <c r="DY3" s="1067" t="s">
        <v>274</v>
      </c>
      <c r="DZ3" s="1067" t="s">
        <v>275</v>
      </c>
      <c r="EA3" s="1067" t="s">
        <v>276</v>
      </c>
      <c r="EB3" s="1067" t="s">
        <v>278</v>
      </c>
      <c r="EC3" s="1047" t="s">
        <v>221</v>
      </c>
      <c r="ED3" s="1054" t="s">
        <v>277</v>
      </c>
      <c r="EE3" s="1059" t="s">
        <v>279</v>
      </c>
      <c r="EF3" s="1064" t="s">
        <v>280</v>
      </c>
      <c r="EG3" s="1065"/>
      <c r="EH3" s="1065"/>
      <c r="EI3" s="1065"/>
      <c r="EJ3" s="1066"/>
      <c r="EK3" s="1076" t="s">
        <v>252</v>
      </c>
      <c r="EL3" s="1077"/>
    </row>
    <row r="4" spans="1:152" ht="16.5" customHeight="1" x14ac:dyDescent="0.2">
      <c r="A4"/>
      <c r="C4" s="19"/>
      <c r="D4" s="1082"/>
      <c r="E4" s="1084"/>
      <c r="F4" s="1084"/>
      <c r="G4" s="1084"/>
      <c r="H4" s="1084"/>
      <c r="I4" s="1084"/>
      <c r="J4" s="1084"/>
      <c r="K4" s="1084"/>
      <c r="L4" s="1068"/>
      <c r="M4" s="1070"/>
      <c r="N4" s="1068"/>
      <c r="O4" s="1068"/>
      <c r="P4" s="1070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0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0"/>
      <c r="BM4" s="1068"/>
      <c r="BN4" s="1068"/>
      <c r="BO4" s="1068"/>
      <c r="BP4" s="1068"/>
      <c r="BQ4" s="1068"/>
      <c r="BR4" s="1068"/>
      <c r="BS4" s="1074"/>
      <c r="BT4" s="1074"/>
      <c r="BU4" s="1072"/>
      <c r="BV4" s="1068"/>
      <c r="BW4" s="1068"/>
      <c r="BX4" s="1068"/>
      <c r="BY4" s="1068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0"/>
      <c r="DU4" s="1068"/>
      <c r="DV4" s="1068"/>
      <c r="DW4" s="1068"/>
      <c r="DX4" s="1068"/>
      <c r="DY4" s="1068"/>
      <c r="DZ4" s="1068"/>
      <c r="EA4" s="1068"/>
      <c r="EB4" s="1068"/>
      <c r="EC4" s="1048">
        <v>43679</v>
      </c>
      <c r="ED4" s="1048">
        <v>43686</v>
      </c>
      <c r="EE4" s="1048">
        <v>43693</v>
      </c>
      <c r="EF4" s="812">
        <v>43696</v>
      </c>
      <c r="EG4" s="812">
        <v>43697</v>
      </c>
      <c r="EH4" s="812">
        <v>43698</v>
      </c>
      <c r="EI4" s="812">
        <v>43699</v>
      </c>
      <c r="EJ4" s="812">
        <v>43700</v>
      </c>
      <c r="EK4" s="918" t="s">
        <v>281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3"/>
      <c r="EC5" s="1050"/>
      <c r="ED5" s="1050"/>
      <c r="EE5" s="1050"/>
      <c r="EF5" s="1045"/>
      <c r="EG5" s="1046"/>
      <c r="EH5" s="1046"/>
      <c r="EI5" s="1046"/>
      <c r="EJ5" s="1046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1051"/>
      <c r="EE6" s="1051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800">
        <v>8117.3595200500004</v>
      </c>
      <c r="EF7" s="362">
        <v>8174.1341591500004</v>
      </c>
      <c r="EG7" s="362">
        <v>8153.2111721500005</v>
      </c>
      <c r="EH7" s="362">
        <v>8152.0046814299994</v>
      </c>
      <c r="EI7" s="362">
        <v>8153.0885894699986</v>
      </c>
      <c r="EJ7" s="362">
        <v>8097.7462705499993</v>
      </c>
      <c r="EK7" s="289">
        <v>-19.613249500001075</v>
      </c>
      <c r="EL7" s="956">
        <v>-0.24162105240695642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800">
        <v>5747.1756140799998</v>
      </c>
      <c r="EF8" s="362">
        <v>5820.93634905</v>
      </c>
      <c r="EG8" s="362">
        <v>5822.9436032399999</v>
      </c>
      <c r="EH8" s="362">
        <v>5806.1332054199993</v>
      </c>
      <c r="EI8" s="362">
        <v>5813.79808211</v>
      </c>
      <c r="EJ8" s="362">
        <v>5763.4489381699996</v>
      </c>
      <c r="EK8" s="289">
        <v>16.273324089999733</v>
      </c>
      <c r="EL8" s="956">
        <v>0.28315341626470802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800">
        <v>229.65035728000001</v>
      </c>
      <c r="EF9" s="362">
        <v>229.19252363999999</v>
      </c>
      <c r="EG9" s="362">
        <v>229.27606993000001</v>
      </c>
      <c r="EH9" s="362">
        <v>229.02041829000001</v>
      </c>
      <c r="EI9" s="362">
        <v>229.20254918999998</v>
      </c>
      <c r="EJ9" s="362">
        <v>228.93353016</v>
      </c>
      <c r="EK9" s="289">
        <v>-0.71682712000000492</v>
      </c>
      <c r="EL9" s="956">
        <v>-0.31213847367370617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800">
        <v>2104.7650489400003</v>
      </c>
      <c r="EF10" s="362">
        <v>2088.3080952099999</v>
      </c>
      <c r="EG10" s="362">
        <v>2065.2812952300001</v>
      </c>
      <c r="EH10" s="362">
        <v>2081.1806722199999</v>
      </c>
      <c r="EI10" s="362">
        <v>2074.3892054200001</v>
      </c>
      <c r="EJ10" s="362">
        <v>2069.70694972</v>
      </c>
      <c r="EK10" s="289">
        <v>-35.058099220000258</v>
      </c>
      <c r="EL10" s="956">
        <v>-1.6656538095620783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800">
        <v>35.768499750000004</v>
      </c>
      <c r="EF11" s="362">
        <v>35.697191250000003</v>
      </c>
      <c r="EG11" s="362">
        <v>35.710203749999998</v>
      </c>
      <c r="EH11" s="362">
        <v>35.670385499999995</v>
      </c>
      <c r="EI11" s="362">
        <v>35.698752749999997</v>
      </c>
      <c r="EJ11" s="362">
        <v>35.656852499999999</v>
      </c>
      <c r="EK11" s="992"/>
      <c r="EL11" s="956"/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800">
        <v>8117.2846853000001</v>
      </c>
      <c r="EF12" s="362">
        <v>8174.1208889600011</v>
      </c>
      <c r="EG12" s="362">
        <v>8153.1979019600012</v>
      </c>
      <c r="EH12" s="362">
        <v>8151.9914112400002</v>
      </c>
      <c r="EI12" s="362">
        <v>8153.0753192799993</v>
      </c>
      <c r="EJ12" s="362">
        <v>8097.7455857599989</v>
      </c>
      <c r="EK12" s="289">
        <v>-19.539099540001189</v>
      </c>
      <c r="EL12" s="956">
        <v>-0.24070979764188299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800">
        <v>1479.9789216880463</v>
      </c>
      <c r="EF13" s="362">
        <v>1492.4707750408161</v>
      </c>
      <c r="EG13" s="362">
        <v>1474.1813852521861</v>
      </c>
      <c r="EH13" s="362">
        <v>1473.5542449037898</v>
      </c>
      <c r="EI13" s="362">
        <v>1445.9072831603496</v>
      </c>
      <c r="EJ13" s="362">
        <v>1434.5908197419824</v>
      </c>
      <c r="EK13" s="289">
        <v>-45.388101946063898</v>
      </c>
      <c r="EL13" s="956">
        <v>-3.066807322789082</v>
      </c>
      <c r="EM13" s="106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800">
        <v>570.51705424999989</v>
      </c>
      <c r="EF14" s="362">
        <v>570.56424937000008</v>
      </c>
      <c r="EG14" s="362">
        <v>573.68323396999995</v>
      </c>
      <c r="EH14" s="362">
        <v>573.7232802499999</v>
      </c>
      <c r="EI14" s="362">
        <v>573.74983266000004</v>
      </c>
      <c r="EJ14" s="362">
        <v>573.78160848000005</v>
      </c>
      <c r="EK14" s="289">
        <v>3.264554230000158</v>
      </c>
      <c r="EL14" s="956">
        <v>0.57220975353519132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6"/>
      <c r="EL15" s="1037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800">
        <v>155.48177332000003</v>
      </c>
      <c r="EF16" s="362">
        <v>155.50237242000003</v>
      </c>
      <c r="EG16" s="362">
        <v>155.52870614</v>
      </c>
      <c r="EH16" s="362">
        <v>155.53313199999999</v>
      </c>
      <c r="EI16" s="362">
        <v>155.54115679</v>
      </c>
      <c r="EJ16" s="362">
        <v>155.54995436999999</v>
      </c>
      <c r="EK16" s="821">
        <v>6.8181049999964216E-2</v>
      </c>
      <c r="EL16" s="956">
        <v>4.3851474384485882E-2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4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800">
        <v>9752.7453803080462</v>
      </c>
      <c r="EF18" s="362">
        <v>9822.0940364208182</v>
      </c>
      <c r="EG18" s="362">
        <v>9782.9079933521862</v>
      </c>
      <c r="EH18" s="362">
        <v>9781.07878814379</v>
      </c>
      <c r="EI18" s="362">
        <v>9754.5237592303474</v>
      </c>
      <c r="EJ18" s="362">
        <v>9687.8863598719818</v>
      </c>
      <c r="EK18" s="289">
        <v>-64.859020436064384</v>
      </c>
      <c r="EL18" s="956">
        <v>-0.66503346398258945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800">
        <v>0</v>
      </c>
      <c r="EF19" s="362">
        <v>0</v>
      </c>
      <c r="EG19" s="362">
        <v>0</v>
      </c>
      <c r="EH19" s="362">
        <v>0</v>
      </c>
      <c r="EI19" s="362">
        <v>0.6</v>
      </c>
      <c r="EJ19" s="362">
        <v>0</v>
      </c>
      <c r="EK19" s="998"/>
      <c r="EL19" s="956"/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800">
        <v>0</v>
      </c>
      <c r="EF20" s="362">
        <v>0</v>
      </c>
      <c r="EG20" s="362">
        <v>0</v>
      </c>
      <c r="EH20" s="362">
        <v>0.5</v>
      </c>
      <c r="EI20" s="362">
        <v>0</v>
      </c>
      <c r="EJ20" s="362">
        <v>0</v>
      </c>
      <c r="EK20" s="1036"/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800">
        <v>19.399999999999999</v>
      </c>
      <c r="EF21" s="362">
        <v>10.5</v>
      </c>
      <c r="EG21" s="362">
        <v>8.3000000000000007</v>
      </c>
      <c r="EH21" s="362">
        <v>5.3</v>
      </c>
      <c r="EI21" s="362">
        <v>1</v>
      </c>
      <c r="EJ21" s="362">
        <v>25.3</v>
      </c>
      <c r="EK21" s="289">
        <v>31.000000000000007</v>
      </c>
      <c r="EL21" s="993">
        <v>159.79381443298973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800">
        <v>2</v>
      </c>
      <c r="EF22" s="362">
        <v>0</v>
      </c>
      <c r="EG22" s="362">
        <v>0</v>
      </c>
      <c r="EH22" s="362">
        <v>3.3</v>
      </c>
      <c r="EI22" s="362">
        <v>0.3</v>
      </c>
      <c r="EJ22" s="362">
        <v>0.3</v>
      </c>
      <c r="EK22" s="289">
        <v>1.8999999999999995</v>
      </c>
      <c r="EL22" s="993">
        <v>94.999999999999972</v>
      </c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89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89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800">
        <v>0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989"/>
      <c r="EL25" s="1030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800">
        <v>0</v>
      </c>
      <c r="EF26" s="362">
        <v>0</v>
      </c>
      <c r="EG26" s="362">
        <v>0</v>
      </c>
      <c r="EH26" s="362">
        <v>0</v>
      </c>
      <c r="EI26" s="362">
        <v>0</v>
      </c>
      <c r="EJ26" s="362">
        <v>0</v>
      </c>
      <c r="EK26" s="989"/>
      <c r="EL26" s="993"/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774">
        <v>72061.999878817544</v>
      </c>
      <c r="EF28" s="574">
        <v>71632.320241304638</v>
      </c>
      <c r="EG28" s="574">
        <v>71442.613516803802</v>
      </c>
      <c r="EH28" s="574">
        <v>71331.339060799772</v>
      </c>
      <c r="EI28" s="574">
        <v>71359.640604023341</v>
      </c>
      <c r="EJ28" s="574">
        <v>71032.732617045505</v>
      </c>
      <c r="EK28" s="289">
        <v>-1029.2672617720382</v>
      </c>
      <c r="EL28" s="956">
        <v>-1.4283079341440659</v>
      </c>
      <c r="EM28" s="790"/>
      <c r="EN28" s="790"/>
      <c r="EO28" s="610"/>
      <c r="EP28" s="230"/>
    </row>
    <row r="29" spans="1:149" x14ac:dyDescent="0.2">
      <c r="A29" s="170"/>
      <c r="B29" s="1078"/>
      <c r="C29" s="13"/>
      <c r="D29" s="18" t="s">
        <v>282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774">
        <v>47167.494118189999</v>
      </c>
      <c r="EF29" s="574">
        <v>47097.26894889</v>
      </c>
      <c r="EG29" s="574">
        <v>47069.147691089995</v>
      </c>
      <c r="EH29" s="574">
        <v>46975.566170800004</v>
      </c>
      <c r="EI29" s="574">
        <v>46954.152617199994</v>
      </c>
      <c r="EJ29" s="574">
        <v>46950.530464300005</v>
      </c>
      <c r="EK29" s="289">
        <v>-216.96365388999402</v>
      </c>
      <c r="EL29" s="956">
        <v>-0.45998554289599758</v>
      </c>
      <c r="EM29" s="790"/>
      <c r="EN29" s="790"/>
      <c r="EO29" s="610"/>
      <c r="EP29" s="230"/>
    </row>
    <row r="30" spans="1:149" x14ac:dyDescent="0.2">
      <c r="A30" s="170"/>
      <c r="B30" s="107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774">
        <v>-8517.078822826481</v>
      </c>
      <c r="EF30" s="574">
        <v>-8977.2003493171269</v>
      </c>
      <c r="EG30" s="574">
        <v>-8861.7899162855938</v>
      </c>
      <c r="EH30" s="574">
        <v>-8947.0949102039085</v>
      </c>
      <c r="EI30" s="574">
        <v>-8975.9440729678354</v>
      </c>
      <c r="EJ30" s="574">
        <v>-8600.0042538463458</v>
      </c>
      <c r="EK30" s="289">
        <v>-82.925431019864845</v>
      </c>
      <c r="EL30" s="956">
        <v>-0.9736370033070233</v>
      </c>
      <c r="EM30" s="790"/>
      <c r="EN30" s="790"/>
      <c r="EO30" s="610"/>
      <c r="EP30" s="230"/>
    </row>
    <row r="31" spans="1:149" x14ac:dyDescent="0.2">
      <c r="A31" s="170"/>
      <c r="B31" s="107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774">
        <v>18458.202123869371</v>
      </c>
      <c r="EF31" s="574">
        <v>17446.323673324103</v>
      </c>
      <c r="EG31" s="574">
        <v>17016.800849835883</v>
      </c>
      <c r="EH31" s="574">
        <v>16952.45021241506</v>
      </c>
      <c r="EI31" s="574">
        <v>16888.583752701838</v>
      </c>
      <c r="EJ31" s="574">
        <v>16994.461469237824</v>
      </c>
      <c r="EK31" s="289">
        <v>-1463.7406546315469</v>
      </c>
      <c r="EL31" s="956">
        <v>-7.930028313747302</v>
      </c>
      <c r="EM31" s="790"/>
      <c r="EN31" s="790"/>
      <c r="EO31" s="610"/>
      <c r="EP31" s="230"/>
    </row>
    <row r="32" spans="1:149" x14ac:dyDescent="0.2">
      <c r="A32" s="170"/>
      <c r="B32" s="107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774">
        <v>13246.406752570801</v>
      </c>
      <c r="EF32" s="574">
        <v>13321.8593865772</v>
      </c>
      <c r="EG32" s="574">
        <v>13459.062170571002</v>
      </c>
      <c r="EH32" s="574">
        <v>13561.9903242854</v>
      </c>
      <c r="EI32" s="574">
        <v>13623.729986156</v>
      </c>
      <c r="EJ32" s="574">
        <v>13548.223099633802</v>
      </c>
      <c r="EK32" s="289">
        <v>301.81634706300065</v>
      </c>
      <c r="EL32" s="956">
        <v>2.2784771198757396</v>
      </c>
      <c r="EM32" s="790"/>
      <c r="EN32" s="790"/>
      <c r="EO32" s="610"/>
      <c r="EP32" s="230"/>
    </row>
    <row r="33" spans="1:146" ht="13.5" x14ac:dyDescent="0.2">
      <c r="A33" s="170"/>
      <c r="B33" s="107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774">
        <v>71174.319155744102</v>
      </c>
      <c r="EF34" s="574">
        <v>71550.07896656412</v>
      </c>
      <c r="EG34" s="574">
        <v>71861.356358164121</v>
      </c>
      <c r="EH34" s="574">
        <v>71676.719305794133</v>
      </c>
      <c r="EI34" s="574">
        <v>71543.565739634127</v>
      </c>
      <c r="EJ34" s="574">
        <v>71097.531172564122</v>
      </c>
      <c r="EK34" s="289">
        <v>-76.787983179980074</v>
      </c>
      <c r="EL34" s="956">
        <v>-0.10788720438892026</v>
      </c>
      <c r="EM34" s="790"/>
      <c r="EN34" s="790"/>
      <c r="EO34" s="689"/>
      <c r="EP34" s="230"/>
    </row>
    <row r="35" spans="1:146" x14ac:dyDescent="0.2">
      <c r="A35" s="170"/>
      <c r="B35" s="107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774">
        <v>128790.90472333538</v>
      </c>
      <c r="EF35" s="574">
        <v>128518.20165650539</v>
      </c>
      <c r="EG35" s="574">
        <v>128814.23058142541</v>
      </c>
      <c r="EH35" s="574">
        <v>128549.35166300539</v>
      </c>
      <c r="EI35" s="574">
        <v>128424.5409702154</v>
      </c>
      <c r="EJ35" s="574">
        <v>127972.34364399539</v>
      </c>
      <c r="EK35" s="289">
        <v>-818.56107933998283</v>
      </c>
      <c r="EL35" s="956">
        <v>-0.63557366966121587</v>
      </c>
      <c r="EM35" s="790"/>
      <c r="EN35" s="790"/>
      <c r="EO35" s="689"/>
      <c r="EP35" s="230"/>
    </row>
    <row r="36" spans="1:146" x14ac:dyDescent="0.2">
      <c r="A36" s="170"/>
      <c r="B36" s="107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774">
        <v>218343.57696512295</v>
      </c>
      <c r="EF36" s="574">
        <v>217831.82698252291</v>
      </c>
      <c r="EG36" s="574">
        <v>218087.20078235294</v>
      </c>
      <c r="EH36" s="574">
        <v>218014.03118455291</v>
      </c>
      <c r="EI36" s="574">
        <v>217974.69555115292</v>
      </c>
      <c r="EJ36" s="574">
        <v>217747.89886703296</v>
      </c>
      <c r="EK36" s="289">
        <v>-595.678098089993</v>
      </c>
      <c r="EL36" s="956">
        <v>-0.27281686339009803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778">
        <v>89.818834387971052</v>
      </c>
      <c r="EF38" s="607">
        <v>89.885779165118549</v>
      </c>
      <c r="EG38" s="607">
        <v>89.890904952498786</v>
      </c>
      <c r="EH38" s="607">
        <v>89.87325104729841</v>
      </c>
      <c r="EI38" s="607">
        <v>89.863608879277749</v>
      </c>
      <c r="EJ38" s="607">
        <v>89.833533221967045</v>
      </c>
      <c r="EK38" s="992">
        <v>1.4698833995993255E-2</v>
      </c>
      <c r="EL38" s="956">
        <v>1.6364979679542344E-2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778">
        <v>85.694452172292671</v>
      </c>
      <c r="EF39" s="607">
        <v>85.689671033501583</v>
      </c>
      <c r="EG39" s="607">
        <v>85.67598044999356</v>
      </c>
      <c r="EH39" s="607">
        <v>85.67286875374883</v>
      </c>
      <c r="EI39" s="607">
        <v>85.666785543541209</v>
      </c>
      <c r="EJ39" s="607">
        <v>85.634112785667995</v>
      </c>
      <c r="EK39" s="821">
        <v>-6.0339386624676195E-2</v>
      </c>
      <c r="EL39" s="956">
        <v>-7.0412243844398537E-2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633">
        <v>89.470562211484534</v>
      </c>
      <c r="EF40" s="912">
        <v>89.447946538585398</v>
      </c>
      <c r="EG40" s="970">
        <v>89.439417194098979</v>
      </c>
      <c r="EH40" s="912">
        <v>89.443142643026022</v>
      </c>
      <c r="EI40" s="912">
        <v>89.462366832033624</v>
      </c>
      <c r="EJ40" s="912">
        <v>89.43814361978491</v>
      </c>
      <c r="EK40" s="1061">
        <v>-3.2418591699624244E-2</v>
      </c>
      <c r="EL40" s="974">
        <v>-3.6233807968027901E-2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8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800">
        <v>2857.9720116618068</v>
      </c>
      <c r="EF42" s="362">
        <v>2857.9720116618068</v>
      </c>
      <c r="EG42" s="362">
        <v>2857.9720116618068</v>
      </c>
      <c r="EH42" s="362">
        <v>2857.9720116618068</v>
      </c>
      <c r="EI42" s="362">
        <v>2857.9720116618068</v>
      </c>
      <c r="EJ42" s="362">
        <v>2859.3129737609324</v>
      </c>
      <c r="EK42" s="289">
        <v>1.3409620991255906</v>
      </c>
      <c r="EL42" s="956">
        <v>4.6920057077321407E-2</v>
      </c>
      <c r="EM42" s="790"/>
      <c r="EN42" s="790"/>
      <c r="EO42" s="520"/>
      <c r="EP42" s="230"/>
    </row>
    <row r="43" spans="1:146" x14ac:dyDescent="0.2">
      <c r="A43" s="170"/>
      <c r="B43" s="108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800">
        <v>2761.1400874635569</v>
      </c>
      <c r="EF43" s="362">
        <v>2761.1400874635569</v>
      </c>
      <c r="EG43" s="362">
        <v>2761.1400874635569</v>
      </c>
      <c r="EH43" s="362">
        <v>2761.1400874635569</v>
      </c>
      <c r="EI43" s="362">
        <v>2761.1400874635569</v>
      </c>
      <c r="EJ43" s="362">
        <v>2762.5978134110787</v>
      </c>
      <c r="EK43" s="289">
        <v>1.4577259475217943</v>
      </c>
      <c r="EL43" s="956">
        <v>5.2794349484125341E-2</v>
      </c>
      <c r="EM43" s="790"/>
      <c r="EN43" s="790"/>
      <c r="EO43" s="224"/>
      <c r="EP43" s="230"/>
    </row>
    <row r="44" spans="1:146" ht="12.75" customHeight="1" x14ac:dyDescent="0.2">
      <c r="A44" s="170"/>
      <c r="B44" s="108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800">
        <v>18941.421000000002</v>
      </c>
      <c r="EF44" s="362">
        <v>18941.421000000002</v>
      </c>
      <c r="EG44" s="362">
        <v>18941.421000000002</v>
      </c>
      <c r="EH44" s="362">
        <v>18941.421000000002</v>
      </c>
      <c r="EI44" s="362">
        <v>18941.421000000002</v>
      </c>
      <c r="EJ44" s="362">
        <v>18951.421000000002</v>
      </c>
      <c r="EK44" s="289">
        <v>10</v>
      </c>
      <c r="EL44" s="956">
        <v>5.279434948412793E-2</v>
      </c>
      <c r="EM44" s="790"/>
      <c r="EN44" s="790"/>
      <c r="EO44" s="224"/>
      <c r="EP44" s="230"/>
    </row>
    <row r="45" spans="1:146" ht="12.75" customHeight="1" x14ac:dyDescent="0.2">
      <c r="A45" s="170"/>
      <c r="B45" s="108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8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800">
        <v>96.831924198250007</v>
      </c>
      <c r="EF46" s="362">
        <v>96.831924198250007</v>
      </c>
      <c r="EG46" s="362">
        <v>96.831924198250007</v>
      </c>
      <c r="EH46" s="362">
        <v>96.831924198250007</v>
      </c>
      <c r="EI46" s="362">
        <v>96.831924198250007</v>
      </c>
      <c r="EJ46" s="362">
        <v>96.715160349853491</v>
      </c>
      <c r="EK46" s="821">
        <v>-0.11676384839651632</v>
      </c>
      <c r="EL46" s="956">
        <v>-0.12058404226013154</v>
      </c>
      <c r="EM46" s="790"/>
      <c r="EN46" s="790"/>
      <c r="EO46" s="224"/>
      <c r="EP46" s="230"/>
    </row>
    <row r="47" spans="1:146" ht="13.5" x14ac:dyDescent="0.2">
      <c r="A47" s="170"/>
      <c r="B47" s="108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800">
        <v>664.26699999999505</v>
      </c>
      <c r="EF47" s="362">
        <v>664.26699999999505</v>
      </c>
      <c r="EG47" s="362">
        <v>664.26699999999505</v>
      </c>
      <c r="EH47" s="362">
        <v>664.26699999999505</v>
      </c>
      <c r="EI47" s="362">
        <v>664.26699999999505</v>
      </c>
      <c r="EJ47" s="362">
        <v>663.46599999999501</v>
      </c>
      <c r="EK47" s="289">
        <v>-0.80100000000004457</v>
      </c>
      <c r="EL47" s="956">
        <v>-0.12058404226012288</v>
      </c>
      <c r="EM47" s="790"/>
      <c r="EN47" s="790"/>
      <c r="EO47" s="224"/>
      <c r="EP47" s="230"/>
    </row>
    <row r="48" spans="1:146" ht="12.75" customHeight="1" x14ac:dyDescent="0.2">
      <c r="A48" s="170"/>
      <c r="B48" s="108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800">
        <v>652.52400000000034</v>
      </c>
      <c r="EF48" s="362">
        <v>652.52400000000034</v>
      </c>
      <c r="EG48" s="362">
        <v>652.52400000000034</v>
      </c>
      <c r="EH48" s="362">
        <v>652.52400000000034</v>
      </c>
      <c r="EI48" s="362">
        <v>652.52400000000034</v>
      </c>
      <c r="EJ48" s="362">
        <v>654.7230000000003</v>
      </c>
      <c r="EK48" s="289">
        <v>2.1989999999999554</v>
      </c>
      <c r="EL48" s="956">
        <v>0.33699909888371221</v>
      </c>
      <c r="EM48" s="790"/>
      <c r="EN48" s="790"/>
      <c r="EO48" s="224"/>
      <c r="EP48" s="230"/>
    </row>
    <row r="49" spans="1:148" x14ac:dyDescent="0.2">
      <c r="A49" s="170"/>
      <c r="B49" s="108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8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6">
        <v>0</v>
      </c>
      <c r="EF50" s="771">
        <v>11</v>
      </c>
      <c r="EG50" s="771">
        <v>11</v>
      </c>
      <c r="EH50" s="771">
        <v>11</v>
      </c>
      <c r="EI50" s="771">
        <v>11</v>
      </c>
      <c r="EJ50" s="771">
        <v>0</v>
      </c>
      <c r="EK50" s="1039"/>
      <c r="EL50" s="956"/>
      <c r="EM50" s="790"/>
      <c r="EN50" s="790"/>
      <c r="EO50" s="224"/>
    </row>
    <row r="51" spans="1:148" x14ac:dyDescent="0.2">
      <c r="A51" s="170"/>
      <c r="B51" s="108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6">
        <v>0</v>
      </c>
      <c r="EF51" s="771">
        <v>11</v>
      </c>
      <c r="EG51" s="771">
        <v>11</v>
      </c>
      <c r="EH51" s="771">
        <v>11</v>
      </c>
      <c r="EI51" s="771">
        <v>11</v>
      </c>
      <c r="EJ51" s="771">
        <v>0</v>
      </c>
      <c r="EK51" s="1039"/>
      <c r="EL51" s="956"/>
      <c r="EM51" s="790"/>
      <c r="EN51" s="790"/>
      <c r="EO51" s="520"/>
    </row>
    <row r="52" spans="1:148" ht="12.75" customHeight="1" outlineLevel="1" x14ac:dyDescent="0.2">
      <c r="A52" s="170"/>
      <c r="B52" s="108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9"/>
      <c r="EL52" s="956"/>
      <c r="EM52" s="790"/>
      <c r="EN52" s="790"/>
      <c r="EO52" s="520"/>
    </row>
    <row r="53" spans="1:148" ht="12.75" customHeight="1" outlineLevel="1" x14ac:dyDescent="0.2">
      <c r="A53" s="170"/>
      <c r="B53" s="108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6">
        <v>0</v>
      </c>
      <c r="EF53" s="771">
        <v>11</v>
      </c>
      <c r="EG53" s="771">
        <v>11</v>
      </c>
      <c r="EH53" s="771">
        <v>11</v>
      </c>
      <c r="EI53" s="771">
        <v>11</v>
      </c>
      <c r="EJ53" s="771">
        <v>0</v>
      </c>
      <c r="EK53" s="371"/>
      <c r="EL53" s="956"/>
      <c r="EM53" s="790"/>
      <c r="EN53" s="790"/>
      <c r="EO53" s="520"/>
    </row>
    <row r="54" spans="1:148" x14ac:dyDescent="0.2">
      <c r="A54" s="170"/>
      <c r="B54" s="108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40"/>
      <c r="EL54" s="956"/>
      <c r="EM54" s="790"/>
      <c r="EN54" s="790"/>
      <c r="EO54" s="224"/>
    </row>
    <row r="55" spans="1:148" ht="12.75" customHeight="1" outlineLevel="1" x14ac:dyDescent="0.2">
      <c r="A55" s="170"/>
      <c r="B55" s="108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9"/>
      <c r="EL55" s="1034"/>
      <c r="EM55" s="790"/>
      <c r="EN55" s="790"/>
      <c r="EO55" s="224"/>
    </row>
    <row r="56" spans="1:148" ht="12.75" customHeight="1" outlineLevel="1" thickBot="1" x14ac:dyDescent="0.25">
      <c r="A56" s="170"/>
      <c r="B56" s="108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645">
        <v>0</v>
      </c>
      <c r="EF56" s="914">
        <v>0</v>
      </c>
      <c r="EG56" s="845">
        <v>0</v>
      </c>
      <c r="EH56" s="914">
        <v>0</v>
      </c>
      <c r="EI56" s="914">
        <v>0</v>
      </c>
      <c r="EJ56" s="914">
        <v>0</v>
      </c>
      <c r="EK56" s="999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800">
        <v>26596.542564912175</v>
      </c>
      <c r="EF58" s="362">
        <v>26511.777561366987</v>
      </c>
      <c r="EG58" s="362">
        <v>26536.631840116264</v>
      </c>
      <c r="EH58" s="362">
        <v>26541.585555206635</v>
      </c>
      <c r="EI58" s="362">
        <v>26541.522340406347</v>
      </c>
      <c r="EJ58" s="362">
        <v>26520.785265703718</v>
      </c>
      <c r="EK58" s="289">
        <v>-75.757299208456971</v>
      </c>
      <c r="EL58" s="956">
        <v>-0.28483889973127841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6">
        <v>86.391581804560474</v>
      </c>
      <c r="EF59" s="771">
        <v>86.343424015943683</v>
      </c>
      <c r="EG59" s="771">
        <v>86.349139389500152</v>
      </c>
      <c r="EH59" s="771">
        <v>86.34130494454466</v>
      </c>
      <c r="EI59" s="771">
        <v>86.367450550342866</v>
      </c>
      <c r="EJ59" s="771">
        <v>86.352381409216619</v>
      </c>
      <c r="EK59" s="992">
        <v>-3.9200395343854666E-2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800">
        <v>26117.806001029585</v>
      </c>
      <c r="EF60" s="362">
        <v>26032.787644714714</v>
      </c>
      <c r="EG60" s="362">
        <v>26057.505188770108</v>
      </c>
      <c r="EH60" s="362">
        <v>26062.347387825495</v>
      </c>
      <c r="EI60" s="362">
        <v>26062.187380022293</v>
      </c>
      <c r="EJ60" s="362">
        <v>26041.728147885271</v>
      </c>
      <c r="EK60" s="289">
        <v>-76.077853144313849</v>
      </c>
      <c r="EL60" s="956">
        <v>-0.29128730468904929</v>
      </c>
      <c r="EM60" s="790"/>
      <c r="EN60" s="790"/>
      <c r="EO60" s="688"/>
      <c r="EP60" s="691"/>
    </row>
    <row r="61" spans="1:148" ht="12.75" customHeight="1" x14ac:dyDescent="0.2">
      <c r="A61" s="170"/>
      <c r="B61" s="1079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6">
        <v>86.4306498373968</v>
      </c>
      <c r="EF61" s="771">
        <v>86.390816779559501</v>
      </c>
      <c r="EG61" s="771">
        <v>86.387341114577936</v>
      </c>
      <c r="EH61" s="771">
        <v>86.389302227678243</v>
      </c>
      <c r="EI61" s="771">
        <v>86.415928811196324</v>
      </c>
      <c r="EJ61" s="771">
        <v>86.39558469079563</v>
      </c>
      <c r="EK61" s="992">
        <v>-3.5065146601169772E-2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800">
        <v>4664.5614224029314</v>
      </c>
      <c r="EF63" s="362">
        <v>4708.9176715428739</v>
      </c>
      <c r="EG63" s="362">
        <v>4741.7844272265465</v>
      </c>
      <c r="EH63" s="362">
        <v>4730.3777261988498</v>
      </c>
      <c r="EI63" s="362">
        <v>4716.5416349029329</v>
      </c>
      <c r="EJ63" s="362">
        <v>4664.1235277003079</v>
      </c>
      <c r="EK63" s="821">
        <v>-0.43789470262345276</v>
      </c>
      <c r="EL63" s="956">
        <v>-9.3876929247910506E-3</v>
      </c>
      <c r="EM63" s="790"/>
      <c r="EN63" s="790"/>
      <c r="EO63" s="690"/>
      <c r="EP63" s="691"/>
    </row>
    <row r="64" spans="1:148" x14ac:dyDescent="0.2">
      <c r="A64" s="170"/>
      <c r="B64" s="1079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6">
        <v>77.354292605077276</v>
      </c>
      <c r="EF64" s="771">
        <v>77.597456152824151</v>
      </c>
      <c r="EG64" s="771">
        <v>77.667272424532456</v>
      </c>
      <c r="EH64" s="771">
        <v>77.631944784552545</v>
      </c>
      <c r="EI64" s="771">
        <v>77.586681984606471</v>
      </c>
      <c r="EJ64" s="771">
        <v>77.409262645877092</v>
      </c>
      <c r="EK64" s="821">
        <v>5.4970040799815933E-2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800">
        <v>8398.919178949167</v>
      </c>
      <c r="EF66" s="362">
        <v>8304.3910626736542</v>
      </c>
      <c r="EG66" s="362">
        <v>8302.1682541197188</v>
      </c>
      <c r="EH66" s="362">
        <v>8290.4711890978524</v>
      </c>
      <c r="EI66" s="362">
        <v>8291.6873513966857</v>
      </c>
      <c r="EJ66" s="362">
        <v>8290.7889900045575</v>
      </c>
      <c r="EK66" s="289">
        <v>-108.13018894460947</v>
      </c>
      <c r="EL66" s="956">
        <v>-1.2874298066306455</v>
      </c>
      <c r="EM66" s="790"/>
      <c r="EN66" s="790"/>
      <c r="EO66" s="690"/>
      <c r="EP66" s="691"/>
    </row>
    <row r="67" spans="1:146" x14ac:dyDescent="0.2">
      <c r="A67" s="170"/>
      <c r="B67" s="1079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6">
        <v>80.599563378603222</v>
      </c>
      <c r="EF67" s="771">
        <v>80.41949792627986</v>
      </c>
      <c r="EG67" s="771">
        <v>80.357720470524853</v>
      </c>
      <c r="EH67" s="771">
        <v>80.379116554258687</v>
      </c>
      <c r="EI67" s="771">
        <v>80.388118906748602</v>
      </c>
      <c r="EJ67" s="771">
        <v>80.384540744855613</v>
      </c>
      <c r="EK67" s="821">
        <v>-0.21502263374760844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800">
        <v>12303.267570336731</v>
      </c>
      <c r="EF69" s="362">
        <v>12267.910386172007</v>
      </c>
      <c r="EG69" s="362">
        <v>12265.913240642853</v>
      </c>
      <c r="EH69" s="362">
        <v>12294.862982470837</v>
      </c>
      <c r="EI69" s="362">
        <v>12308.136187208449</v>
      </c>
      <c r="EJ69" s="362">
        <v>12339.217801650144</v>
      </c>
      <c r="EK69" s="289">
        <v>35.950231313412587</v>
      </c>
      <c r="EL69" s="956">
        <v>0.29220067846113384</v>
      </c>
      <c r="EM69" s="790"/>
      <c r="EN69" s="790"/>
      <c r="EO69" s="690"/>
      <c r="EP69" s="691"/>
    </row>
    <row r="70" spans="1:146" x14ac:dyDescent="0.2">
      <c r="A70" s="170"/>
      <c r="B70" s="1079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6">
        <v>95.60006370236465</v>
      </c>
      <c r="EF70" s="771">
        <v>95.554039653437854</v>
      </c>
      <c r="EG70" s="771">
        <v>95.55731014237702</v>
      </c>
      <c r="EH70" s="771">
        <v>95.555599439721391</v>
      </c>
      <c r="EI70" s="771">
        <v>95.593146742054984</v>
      </c>
      <c r="EJ70" s="771">
        <v>95.556173388369885</v>
      </c>
      <c r="EK70" s="992">
        <v>-4.3890313994765506E-2</v>
      </c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800">
        <v>751.05782934075626</v>
      </c>
      <c r="EF72" s="362">
        <v>751.56852432617893</v>
      </c>
      <c r="EG72" s="362">
        <v>747.63926678098915</v>
      </c>
      <c r="EH72" s="362">
        <v>746.63549005795699</v>
      </c>
      <c r="EI72" s="362">
        <v>745.8222065142254</v>
      </c>
      <c r="EJ72" s="362">
        <v>747.59782853026013</v>
      </c>
      <c r="EK72" s="289">
        <v>-3.4600008104961262</v>
      </c>
      <c r="EL72" s="956">
        <v>-0.46068367512168201</v>
      </c>
      <c r="EM72" s="790"/>
      <c r="EN72" s="790"/>
      <c r="EO72" s="690"/>
      <c r="EP72" s="691"/>
    </row>
    <row r="73" spans="1:146" ht="12.75" customHeight="1" x14ac:dyDescent="0.2">
      <c r="A73" s="170"/>
      <c r="B73" s="1079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6">
        <v>83.453035076394031</v>
      </c>
      <c r="EF73" s="771">
        <v>83.46067175172503</v>
      </c>
      <c r="EG73" s="771">
        <v>83.589948953765784</v>
      </c>
      <c r="EH73" s="771">
        <v>83.415087506468339</v>
      </c>
      <c r="EI73" s="771">
        <v>83.559837794081076</v>
      </c>
      <c r="EJ73" s="771">
        <v>83.381361791209457</v>
      </c>
      <c r="EK73" s="821">
        <v>-7.1673285184573388E-2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800">
        <v>3480.8041219939182</v>
      </c>
      <c r="EF75" s="362">
        <v>3424.9965245245544</v>
      </c>
      <c r="EG75" s="362">
        <v>3386.2217482659821</v>
      </c>
      <c r="EH75" s="362">
        <v>3369.8100788268684</v>
      </c>
      <c r="EI75" s="362">
        <v>3367.8029830066362</v>
      </c>
      <c r="EJ75" s="362">
        <v>3321.0041237105133</v>
      </c>
      <c r="EK75" s="289">
        <v>-159.79999828340488</v>
      </c>
      <c r="EL75" s="956">
        <v>-4.5908931580977965</v>
      </c>
      <c r="EM75" s="689"/>
      <c r="EN75" s="790"/>
      <c r="EO75" s="688"/>
      <c r="EP75" s="691"/>
    </row>
    <row r="76" spans="1:146" x14ac:dyDescent="0.2">
      <c r="A76" s="170"/>
      <c r="B76" s="107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800">
        <v>1744.09779106414</v>
      </c>
      <c r="EF76" s="362">
        <v>1687.7778384810499</v>
      </c>
      <c r="EG76" s="362">
        <v>1643.3663857529154</v>
      </c>
      <c r="EH76" s="362">
        <v>1639.8904079380463</v>
      </c>
      <c r="EI76" s="362">
        <v>1641.8314248556853</v>
      </c>
      <c r="EJ76" s="362">
        <v>1590.4874882223035</v>
      </c>
      <c r="EK76" s="289">
        <v>-153.61030284183653</v>
      </c>
      <c r="EL76" s="956">
        <v>-8.807436350694136</v>
      </c>
      <c r="EM76" s="689"/>
      <c r="EN76" s="790"/>
      <c r="EO76" s="520"/>
      <c r="EP76" s="230"/>
    </row>
    <row r="77" spans="1:146" ht="15" x14ac:dyDescent="0.25">
      <c r="A77" s="170"/>
      <c r="B77" s="107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800">
        <v>568.09265008746365</v>
      </c>
      <c r="EF77" s="362">
        <v>568.10969874635566</v>
      </c>
      <c r="EG77" s="362">
        <v>563.58061952915443</v>
      </c>
      <c r="EH77" s="362">
        <v>563.58625692711371</v>
      </c>
      <c r="EI77" s="362">
        <v>563.59073183965006</v>
      </c>
      <c r="EJ77" s="362">
        <v>563.59619764577258</v>
      </c>
      <c r="EK77" s="289">
        <v>-4.4964524416910763</v>
      </c>
      <c r="EL77" s="956">
        <v>-0.79149984443537547</v>
      </c>
      <c r="EM77" s="689"/>
      <c r="EN77" s="790"/>
      <c r="EO77" s="520"/>
      <c r="EP77" s="542"/>
    </row>
    <row r="78" spans="1:146" ht="15" x14ac:dyDescent="0.25">
      <c r="A78" s="170"/>
      <c r="B78" s="107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800">
        <v>598.09662659231481</v>
      </c>
      <c r="EF78" s="362">
        <v>598.54473792714884</v>
      </c>
      <c r="EG78" s="362">
        <v>605.5915090139124</v>
      </c>
      <c r="EH78" s="362">
        <v>592.61013371170839</v>
      </c>
      <c r="EI78" s="362">
        <v>588.63099365130017</v>
      </c>
      <c r="EJ78" s="362">
        <v>593.13882936243715</v>
      </c>
      <c r="EK78" s="289">
        <v>-4.9577972298776558</v>
      </c>
      <c r="EL78" s="956">
        <v>-0.82892914111971361</v>
      </c>
      <c r="EM78" s="689"/>
      <c r="EN78" s="790"/>
      <c r="EO78" s="520"/>
      <c r="EP78" s="542"/>
    </row>
    <row r="79" spans="1:146" ht="15" x14ac:dyDescent="0.25">
      <c r="A79" s="170"/>
      <c r="B79" s="107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800">
        <v>570.51705424999989</v>
      </c>
      <c r="EF79" s="362">
        <v>570.56424937000008</v>
      </c>
      <c r="EG79" s="362">
        <v>573.68323396999995</v>
      </c>
      <c r="EH79" s="362">
        <v>573.7232802499999</v>
      </c>
      <c r="EI79" s="362">
        <v>573.74983266000004</v>
      </c>
      <c r="EJ79" s="362">
        <v>573.78160848000005</v>
      </c>
      <c r="EK79" s="289">
        <v>3.264554230000158</v>
      </c>
      <c r="EL79" s="956">
        <v>0.57220975353519132</v>
      </c>
      <c r="EM79" s="689"/>
      <c r="EN79" s="790"/>
      <c r="EO79" s="520"/>
      <c r="EP79" s="542"/>
    </row>
    <row r="80" spans="1:146" ht="15" x14ac:dyDescent="0.25">
      <c r="A80" s="170"/>
      <c r="B80" s="107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800">
        <v>920.1975089050253</v>
      </c>
      <c r="EF80" s="362">
        <v>872.32900414587289</v>
      </c>
      <c r="EG80" s="362">
        <v>831.81109457372656</v>
      </c>
      <c r="EH80" s="362">
        <v>813.7569781936819</v>
      </c>
      <c r="EI80" s="362">
        <v>810.70428265316252</v>
      </c>
      <c r="EJ80" s="362">
        <v>764.30978420941267</v>
      </c>
      <c r="EK80" s="289">
        <v>-155.88772469561263</v>
      </c>
      <c r="EL80" s="956">
        <v>-16.94068101543861</v>
      </c>
      <c r="EM80" s="689"/>
      <c r="EN80" s="790"/>
      <c r="EO80" s="520"/>
      <c r="EP80" s="542"/>
    </row>
    <row r="81" spans="1:146" x14ac:dyDescent="0.2">
      <c r="A81" s="170"/>
      <c r="B81" s="107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800">
        <v>782.87617871271038</v>
      </c>
      <c r="EF81" s="362">
        <v>733.97159492872402</v>
      </c>
      <c r="EG81" s="362">
        <v>686.98767006981404</v>
      </c>
      <c r="EH81" s="362">
        <v>682.40767951197347</v>
      </c>
      <c r="EI81" s="362">
        <v>684.55035768186235</v>
      </c>
      <c r="EJ81" s="362">
        <v>634.05314337697541</v>
      </c>
      <c r="EK81" s="289">
        <v>-148.82303533573497</v>
      </c>
      <c r="EL81" s="956">
        <v>-19.009779500564942</v>
      </c>
      <c r="EM81" s="689"/>
      <c r="EN81" s="790"/>
      <c r="EO81" s="520"/>
      <c r="EP81" s="230"/>
    </row>
    <row r="82" spans="1:146" x14ac:dyDescent="0.2">
      <c r="A82" s="170"/>
      <c r="B82" s="107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800">
        <v>137.32133019231489</v>
      </c>
      <c r="EF82" s="362">
        <v>138.35740921714887</v>
      </c>
      <c r="EG82" s="362">
        <v>144.82342450391255</v>
      </c>
      <c r="EH82" s="362">
        <v>131.34929868170846</v>
      </c>
      <c r="EI82" s="362">
        <v>126.1539249713002</v>
      </c>
      <c r="EJ82" s="362">
        <v>130.25664083243723</v>
      </c>
      <c r="EK82" s="289">
        <v>-7.0646893598776614</v>
      </c>
      <c r="EL82" s="956">
        <v>-5.1446409308617609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#DIV/0!</v>
      </c>
      <c r="EM83" s="689"/>
      <c r="EN83" s="790"/>
      <c r="EO83" s="224"/>
      <c r="EP83" s="230"/>
    </row>
    <row r="84" spans="1:146" collapsed="1" x14ac:dyDescent="0.2">
      <c r="A84" s="170"/>
      <c r="B84" s="107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800">
        <v>26102.144184423134</v>
      </c>
      <c r="EF84" s="362">
        <v>26112.477743500396</v>
      </c>
      <c r="EG84" s="362">
        <v>26118.300236243846</v>
      </c>
      <c r="EH84" s="362">
        <v>26126.111680369195</v>
      </c>
      <c r="EI84" s="362">
        <v>26147.235971618469</v>
      </c>
      <c r="EJ84" s="362">
        <v>26167.734396157826</v>
      </c>
      <c r="EK84" s="289">
        <v>65.590211734692275</v>
      </c>
      <c r="EL84" s="956">
        <v>0.25128284968188275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7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863">
        <v>98.572757330717508</v>
      </c>
      <c r="EF86" s="915">
        <v>98.571527603994411</v>
      </c>
      <c r="EG86" s="971">
        <v>98.571846221808926</v>
      </c>
      <c r="EH86" s="915">
        <v>98.571047843435849</v>
      </c>
      <c r="EI86" s="915">
        <v>98.572496026068876</v>
      </c>
      <c r="EJ86" s="915">
        <v>98.569209009857246</v>
      </c>
      <c r="EK86" s="1061"/>
      <c r="EL86" s="974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673">
        <v>6.9562331182633876</v>
      </c>
      <c r="EF90" s="917">
        <v>6.9756276033420317</v>
      </c>
      <c r="EG90" s="1055">
        <v>6.9760022003102531</v>
      </c>
      <c r="EH90" s="917">
        <v>6.9657914284658125</v>
      </c>
      <c r="EI90" s="917">
        <v>6.9692999995690936</v>
      </c>
      <c r="EJ90" s="917">
        <v>6.9712089865487439</v>
      </c>
      <c r="EK90" s="992">
        <v>1.4975868285356242E-2</v>
      </c>
      <c r="EL90" s="956">
        <v>0.2152870386996884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1049"/>
      <c r="EE91" s="1049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793">
        <v>2.3111199999999998</v>
      </c>
      <c r="EF92" s="608">
        <v>2.31148</v>
      </c>
      <c r="EG92" s="608">
        <v>2.3115999999999999</v>
      </c>
      <c r="EH92" s="608">
        <v>2.3117200000000002</v>
      </c>
      <c r="EI92" s="608">
        <v>2.3118400000000001</v>
      </c>
      <c r="EJ92" s="608">
        <v>2.31196</v>
      </c>
      <c r="EK92" s="998">
        <v>8.4000000000017394E-4</v>
      </c>
      <c r="EL92" s="956">
        <v>3.6346014053799627E-2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1049"/>
      <c r="EE93" s="1049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33">
        <v>679.57521634744762</v>
      </c>
      <c r="EF95" s="814">
        <v>679.57521634744762</v>
      </c>
      <c r="EG95" s="814">
        <v>679.57521634744762</v>
      </c>
      <c r="EH95" s="814">
        <v>679.57521634744762</v>
      </c>
      <c r="EI95" s="814">
        <v>679.57521634744762</v>
      </c>
      <c r="EJ95" s="814">
        <v>677.79553564435605</v>
      </c>
      <c r="EK95" s="289">
        <v>-1.7796807030915716</v>
      </c>
      <c r="EL95" s="956">
        <v>-0.26188134297435461</v>
      </c>
      <c r="EM95" s="689"/>
      <c r="EN95" s="790"/>
      <c r="EO95" s="520"/>
      <c r="EP95" s="230"/>
    </row>
    <row r="96" spans="1:146" x14ac:dyDescent="0.2">
      <c r="A96" s="170"/>
      <c r="B96" s="107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598">
        <v>4</v>
      </c>
      <c r="EF111" s="916">
        <v>4</v>
      </c>
      <c r="EG111" s="892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5"/>
      <c r="EL113" s="1075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B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81" t="str">
        <f>+entero!D3</f>
        <v>V   A   R   I   A   B   L   E   S     b/</v>
      </c>
      <c r="E4" s="1083" t="str">
        <f>+entero!E3</f>
        <v>2008                          A  fines de Dic*</v>
      </c>
      <c r="F4" s="1083" t="str">
        <f>+entero!F3</f>
        <v>2009                          A  fines de Ene*</v>
      </c>
      <c r="G4" s="1083" t="str">
        <f>+entero!G3</f>
        <v>2009                          A  fines de Feb*</v>
      </c>
      <c r="H4" s="1083" t="str">
        <f>+entero!H3</f>
        <v>2009                          A  fines de Mar*</v>
      </c>
      <c r="I4" s="1083" t="str">
        <f>+entero!I3</f>
        <v>2009                          A  fines de adr*</v>
      </c>
      <c r="J4" s="1083" t="str">
        <f>+entero!J3</f>
        <v>2009                          A  fines de May*</v>
      </c>
      <c r="K4" s="1083" t="str">
        <f>+entero!K3</f>
        <v>2009                          A  fines de Jun*</v>
      </c>
      <c r="L4" s="1083" t="str">
        <f>+entero!L3</f>
        <v>2009                          A  fines de Jul*</v>
      </c>
      <c r="M4" s="1083" t="str">
        <f>+entero!M3</f>
        <v>2009                          A  fines de Ago*</v>
      </c>
      <c r="N4" s="1083" t="str">
        <f>+entero!N3</f>
        <v>2009                          A  fines de Sep*</v>
      </c>
      <c r="O4" s="1083" t="str">
        <f>+entero!O3</f>
        <v>2009                          A  fines de Oct*</v>
      </c>
      <c r="P4" s="1083" t="str">
        <f>+entero!P3</f>
        <v>2009                          A  fines de Nov*</v>
      </c>
      <c r="Q4" s="1083" t="str">
        <f>+entero!Q3</f>
        <v>2009                          A  fines de Dic*</v>
      </c>
      <c r="R4" s="1083" t="str">
        <f>+entero!R3</f>
        <v>2010                          A  fines de Ene*</v>
      </c>
      <c r="S4" s="1083" t="str">
        <f>+entero!S3</f>
        <v>2010                          A  fines de Feb*</v>
      </c>
      <c r="T4" s="1083" t="str">
        <f>+entero!T3</f>
        <v>2010                          A  fines de Mar*</v>
      </c>
      <c r="U4" s="1083" t="str">
        <f>+entero!U3</f>
        <v>2010                          A  fines de adr*</v>
      </c>
      <c r="V4" s="1083" t="str">
        <f>+entero!V3</f>
        <v>2010                          A  fines de May*</v>
      </c>
      <c r="W4" s="1083" t="str">
        <f>+entero!W3</f>
        <v>2010                          A  fines de Jun*</v>
      </c>
      <c r="X4" s="1083" t="str">
        <f>+entero!X3</f>
        <v>2010                          A  fines de Jul*</v>
      </c>
      <c r="Y4" s="1083" t="str">
        <f>+entero!Y3</f>
        <v>2010                          A  fines de Ago*</v>
      </c>
      <c r="Z4" s="1083" t="str">
        <f>+entero!Z3</f>
        <v>2010                          A  fines de Sep*</v>
      </c>
      <c r="AA4" s="1083" t="str">
        <f>+entero!AA3</f>
        <v>2010                          A  fines de Oct*</v>
      </c>
      <c r="AB4" s="1083" t="str">
        <f>+entero!AB3</f>
        <v>2010                          A  fines de Nov*</v>
      </c>
      <c r="AC4" s="1083" t="str">
        <f>+entero!AC3</f>
        <v>2010                          A  fines de Dic*</v>
      </c>
      <c r="AD4" s="1083" t="str">
        <f>+entero!AD3</f>
        <v>2011                          A  fines de Ene*</v>
      </c>
      <c r="AE4" s="1083" t="str">
        <f>+entero!AE3</f>
        <v>2011                          A  fines de Feb*</v>
      </c>
      <c r="AF4" s="1083" t="str">
        <f>+entero!AF3</f>
        <v>2011                          A  fines de Mar*</v>
      </c>
      <c r="AG4" s="1083" t="str">
        <f>+entero!AG3</f>
        <v>2011                          A  fines de adr*</v>
      </c>
      <c r="AH4" s="1083" t="str">
        <f>+entero!AH3</f>
        <v>2011                          A  fines de May*</v>
      </c>
      <c r="AI4" s="1083" t="str">
        <f>+entero!AI3</f>
        <v>2011                          A  fines de Jun*</v>
      </c>
      <c r="AJ4" s="1083" t="str">
        <f>+entero!AJ3</f>
        <v>2011                          A  fines de Jul*</v>
      </c>
      <c r="AK4" s="1083" t="str">
        <f>+entero!AK3</f>
        <v>2011                          A  fines de Ago*</v>
      </c>
      <c r="AL4" s="1083" t="str">
        <f>+entero!AL3</f>
        <v>2011                          A  fines de Sep*</v>
      </c>
      <c r="AM4" s="1083" t="str">
        <f>+entero!AM3</f>
        <v>2011                          A  fines de Oct*</v>
      </c>
      <c r="AN4" s="1083" t="str">
        <f>+entero!AN3</f>
        <v>2011                          A  fines de Nov*</v>
      </c>
      <c r="AO4" s="1083" t="str">
        <f>+entero!AO3</f>
        <v>2011                          A  fines de Dic*</v>
      </c>
      <c r="AP4" s="1083" t="str">
        <f>+entero!AP3</f>
        <v>2012                          A  fines de Ene*</v>
      </c>
      <c r="AQ4" s="1083" t="str">
        <f>+entero!AQ3</f>
        <v>2012                          A  fines de Feb*</v>
      </c>
      <c r="AR4" s="1083" t="str">
        <f>+entero!AR3</f>
        <v>2012                          A  fines de Mar*</v>
      </c>
      <c r="AS4" s="1083" t="str">
        <f>+entero!AS3</f>
        <v>2012                          A  fines de adr*</v>
      </c>
      <c r="AT4" s="1083" t="str">
        <f>+entero!AT3</f>
        <v>2012                          A  fines de May*</v>
      </c>
      <c r="AU4" s="1083" t="str">
        <f>+entero!AU3</f>
        <v>2012                          A  fines de Jun*</v>
      </c>
      <c r="AV4" s="1083" t="str">
        <f>+entero!AV3</f>
        <v>2012                          A  fines de Jul*</v>
      </c>
      <c r="AW4" s="1083" t="str">
        <f>+entero!AW3</f>
        <v>2012                          A  fines de Ago*</v>
      </c>
      <c r="AX4" s="1083" t="str">
        <f>+entero!AX3</f>
        <v>2012                          A  fines de Sep*</v>
      </c>
      <c r="AY4" s="1083" t="str">
        <f>+entero!AY3</f>
        <v>2012                          A  fines de Oct*</v>
      </c>
      <c r="AZ4" s="1083" t="str">
        <f>+entero!AZ3</f>
        <v>2012                          A  fines de Nov*</v>
      </c>
      <c r="BA4" s="1083" t="str">
        <f>+entero!BA3</f>
        <v>2012                          A  fines de Dic*</v>
      </c>
      <c r="BB4" s="1083" t="str">
        <f>+entero!BB3</f>
        <v>2013                          A  fines de Ene*</v>
      </c>
      <c r="BC4" s="1083" t="str">
        <f>+entero!BC3</f>
        <v>2013                          A  fines de Feb*</v>
      </c>
      <c r="BD4" s="1083" t="str">
        <f>+entero!BD3</f>
        <v>2013                          A  fines de Mar*</v>
      </c>
      <c r="BE4" s="1083" t="str">
        <f>+entero!BE3</f>
        <v>2013                          A  fines de adr*</v>
      </c>
      <c r="BF4" s="1083" t="str">
        <f>+entero!BF3</f>
        <v>2013                          A  fines de May*</v>
      </c>
      <c r="BG4" s="1083" t="str">
        <f>+entero!BG3</f>
        <v>2013                          A  fines de Jun*</v>
      </c>
      <c r="BH4" s="1083" t="str">
        <f>+entero!BH3</f>
        <v>2013                          A  fines de Jul*</v>
      </c>
      <c r="BI4" s="1083" t="str">
        <f>+entero!BI3</f>
        <v>2013                          A  fines de Ago*</v>
      </c>
      <c r="BJ4" s="1083" t="str">
        <f>+entero!BJ3</f>
        <v>2013                          A  fines de Sep*</v>
      </c>
      <c r="BK4" s="1083" t="str">
        <f>+entero!BK3</f>
        <v>2013                          A  fines de Oct*</v>
      </c>
      <c r="BL4" s="1083" t="str">
        <f>+entero!BL3</f>
        <v>2013                          A  fines de Nov*</v>
      </c>
      <c r="BM4" s="1083" t="str">
        <f>+entero!BM3</f>
        <v>2013                          A  fines de Dic*</v>
      </c>
      <c r="BN4" s="1083" t="str">
        <f>+entero!BN3</f>
        <v>2014                          A  fines de Ene*</v>
      </c>
      <c r="BO4" s="1083" t="str">
        <f>+entero!BO3</f>
        <v>2014                          A  fines de Feb*</v>
      </c>
      <c r="BP4" s="1083" t="str">
        <f>+entero!BP3</f>
        <v>2014                          A  fines de Mar*</v>
      </c>
      <c r="BQ4" s="1083" t="str">
        <f>+entero!BQ3</f>
        <v>2014                          A  fines de adr*</v>
      </c>
      <c r="BR4" s="1083" t="str">
        <f>+entero!BR3</f>
        <v>2014                          A  fines de May*</v>
      </c>
      <c r="BS4" s="1083" t="str">
        <f>+entero!BS3</f>
        <v>2014                          A  fines de Jun*</v>
      </c>
      <c r="BT4" s="1083" t="str">
        <f>+entero!BT3</f>
        <v>2014                          A  fines de Jul*</v>
      </c>
      <c r="BU4" s="1083" t="str">
        <f>+entero!BU3</f>
        <v>2014                          A  fines de Ago*</v>
      </c>
      <c r="BV4" s="1083" t="str">
        <f>+entero!BV3</f>
        <v>2014                          A  fines de Sep*</v>
      </c>
      <c r="BW4" s="1083" t="str">
        <f>+entero!BW3</f>
        <v>2014                          A  fines de Oct*</v>
      </c>
      <c r="BX4" s="1083" t="str">
        <f>+entero!BX3</f>
        <v>2014                          A  fines de Nov*</v>
      </c>
      <c r="BY4" s="1083" t="str">
        <f>+entero!BY3</f>
        <v>2014                          A  fines de Dic*</v>
      </c>
      <c r="BZ4" s="1083" t="str">
        <f>+entero!BZ3</f>
        <v>2015                         A  fines de Ene*</v>
      </c>
      <c r="CA4" s="1083" t="str">
        <f>+entero!CA3</f>
        <v>2015                         A  fines de Feb*</v>
      </c>
      <c r="CB4" s="1083" t="str">
        <f>+entero!CB3</f>
        <v>2015                         A  fines de Mar*</v>
      </c>
      <c r="CC4" s="1083" t="str">
        <f>+entero!CC3</f>
        <v xml:space="preserve">2015                         A  fines de adr* </v>
      </c>
      <c r="CD4" s="1083" t="str">
        <f>+entero!CD3</f>
        <v xml:space="preserve">2015                         A  fines de May* </v>
      </c>
      <c r="CE4" s="1083" t="str">
        <f>+entero!CE3</f>
        <v xml:space="preserve">2015                         A  fines de Jun* </v>
      </c>
      <c r="CF4" s="1083" t="str">
        <f>+entero!CF3</f>
        <v xml:space="preserve">2015                         A  fines de Jul* </v>
      </c>
      <c r="CG4" s="1083" t="str">
        <f>+entero!CG3</f>
        <v xml:space="preserve">2015                         A  fines de Ago* </v>
      </c>
      <c r="CH4" s="1083" t="str">
        <f>+entero!CH3</f>
        <v xml:space="preserve">2015                         A  fines de Sep* </v>
      </c>
      <c r="CI4" s="1083" t="str">
        <f>+entero!CI3</f>
        <v xml:space="preserve">2015                         A  fines de Oct* </v>
      </c>
      <c r="CJ4" s="1083" t="str">
        <f>+entero!CJ3</f>
        <v xml:space="preserve">2015                         A  fines de Nov* </v>
      </c>
      <c r="CK4" s="1083" t="str">
        <f>+entero!CK3</f>
        <v xml:space="preserve">2015                         A  fines de Dic* </v>
      </c>
      <c r="CL4" s="1083" t="str">
        <f>+entero!CL3</f>
        <v xml:space="preserve">2016                         A  fines de Ene* </v>
      </c>
      <c r="CM4" s="1083" t="str">
        <f>+entero!CM3</f>
        <v xml:space="preserve">2016                         A  fines de Feb* </v>
      </c>
      <c r="CN4" s="1083" t="str">
        <f>+entero!CN3</f>
        <v xml:space="preserve">2016                         A  fines de Mar* </v>
      </c>
      <c r="CO4" s="1083" t="str">
        <f>+entero!CO3</f>
        <v xml:space="preserve">2016                         A  fines de adr* </v>
      </c>
      <c r="CP4" s="1083" t="str">
        <f>+entero!CP3</f>
        <v xml:space="preserve">2016                         A  fines de May* </v>
      </c>
      <c r="CQ4" s="1083" t="str">
        <f>+entero!CQ3</f>
        <v xml:space="preserve">2016                         A  fines de Jun* </v>
      </c>
      <c r="CR4" s="1083" t="str">
        <f>+entero!CR3</f>
        <v xml:space="preserve">2016                         A  fines de Jul* </v>
      </c>
      <c r="CS4" s="1083" t="str">
        <f>+entero!CS3</f>
        <v xml:space="preserve">2016                         A  fines de Ago* </v>
      </c>
      <c r="CT4" s="1083" t="str">
        <f>+entero!CT3</f>
        <v xml:space="preserve">2016                         A  fines de Sep* </v>
      </c>
      <c r="CU4" s="1083" t="str">
        <f>+entero!CU3</f>
        <v xml:space="preserve">2016                         A  fines de Oct* </v>
      </c>
      <c r="CV4" s="1083" t="str">
        <f>+entero!CV3</f>
        <v xml:space="preserve">2016                         A  fines de Nov* </v>
      </c>
      <c r="CW4" s="1083" t="str">
        <f>+entero!CW3</f>
        <v>2016                         A  fines de Dic* 15</v>
      </c>
      <c r="CX4" s="1083" t="str">
        <f>+entero!CX3</f>
        <v xml:space="preserve">2017                         A  fines de Ene* </v>
      </c>
      <c r="CY4" s="1083" t="str">
        <f>+entero!CY3</f>
        <v xml:space="preserve">2017                         A  fines de Feb* </v>
      </c>
      <c r="CZ4" s="1083" t="str">
        <f>+entero!CZ3</f>
        <v xml:space="preserve">2017                         A  fines de Mar* </v>
      </c>
      <c r="DA4" s="1083" t="str">
        <f>+entero!DA3</f>
        <v xml:space="preserve">2017                         A  fines de Abr* </v>
      </c>
      <c r="DB4" s="1083" t="str">
        <f>+entero!DB3</f>
        <v xml:space="preserve">2017                         A  fines de May* </v>
      </c>
      <c r="DC4" s="1083" t="str">
        <f>+entero!DC3</f>
        <v xml:space="preserve">2017                         A  fines de Jun* </v>
      </c>
      <c r="DD4" s="1083" t="str">
        <f>+entero!DD3</f>
        <v xml:space="preserve">2017                         A  fines de Jul* </v>
      </c>
      <c r="DE4" s="1083" t="str">
        <f>+entero!DE3</f>
        <v xml:space="preserve">2017                         A  fines de Ago* </v>
      </c>
      <c r="DF4" s="1083" t="str">
        <f>+entero!DF3</f>
        <v xml:space="preserve">2017                         A  fines de Sep* </v>
      </c>
      <c r="DG4" s="1083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67" t="str">
        <f>+entero!EB3</f>
        <v>2019
A fines de  Jul</v>
      </c>
      <c r="EC4" s="1090" t="str">
        <f>+entero!EC3</f>
        <v>Semana 1°</v>
      </c>
      <c r="ED4" s="1090" t="str">
        <f>+entero!ED3</f>
        <v>Semana 2°</v>
      </c>
      <c r="EE4" s="1090" t="str">
        <f>+entero!EE3</f>
        <v>Semana 3°</v>
      </c>
      <c r="EF4" s="1064" t="str">
        <f>+entero!EF3</f>
        <v>Semana 4°</v>
      </c>
      <c r="EG4" s="1065"/>
      <c r="EH4" s="1065"/>
      <c r="EI4" s="1065"/>
      <c r="EJ4" s="1066"/>
      <c r="EK4" s="1086" t="s">
        <v>252</v>
      </c>
      <c r="EL4" s="1087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9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8"/>
      <c r="DI5" s="1088">
        <f>+entero!DI4</f>
        <v>0</v>
      </c>
      <c r="DJ5" s="1088">
        <f>+entero!DJ4</f>
        <v>0</v>
      </c>
      <c r="DK5" s="1088">
        <f>+entero!DK4</f>
        <v>0</v>
      </c>
      <c r="DL5" s="1088">
        <f>+entero!DL4</f>
        <v>0</v>
      </c>
      <c r="DM5" s="1088">
        <f>+entero!DM4</f>
        <v>0</v>
      </c>
      <c r="DN5" s="1088">
        <f>+entero!DN4</f>
        <v>0</v>
      </c>
      <c r="DO5" s="1088">
        <f>+entero!DO4</f>
        <v>0</v>
      </c>
      <c r="DP5" s="1088">
        <f>+entero!DP4</f>
        <v>0</v>
      </c>
      <c r="DQ5" s="1088">
        <f>+entero!DQ4</f>
        <v>0</v>
      </c>
      <c r="DR5" s="1088">
        <f>+entero!DR4</f>
        <v>0</v>
      </c>
      <c r="DS5" s="1088">
        <f>+entero!DS4</f>
        <v>0</v>
      </c>
      <c r="DT5" s="1088">
        <f>+entero!DT4</f>
        <v>0</v>
      </c>
      <c r="DU5" s="1088">
        <f>+entero!DU4</f>
        <v>0</v>
      </c>
      <c r="DV5" s="1088">
        <f>+entero!DV4</f>
        <v>0</v>
      </c>
      <c r="DW5" s="1088">
        <f>+entero!DW4</f>
        <v>0</v>
      </c>
      <c r="DX5" s="1088">
        <f>+entero!DX4</f>
        <v>0</v>
      </c>
      <c r="DY5" s="1088">
        <f>+entero!DY4</f>
        <v>0</v>
      </c>
      <c r="DZ5" s="1088">
        <f>+entero!DZ4</f>
        <v>0</v>
      </c>
      <c r="EA5" s="1088">
        <f>+entero!EA4</f>
        <v>0</v>
      </c>
      <c r="EB5" s="1088">
        <f>+entero!EB4</f>
        <v>0</v>
      </c>
      <c r="EC5" s="1091">
        <f>+entero!EC4</f>
        <v>43679</v>
      </c>
      <c r="ED5" s="1091">
        <f>+entero!ED4</f>
        <v>43686</v>
      </c>
      <c r="EE5" s="1091">
        <f>+entero!EE4</f>
        <v>43693</v>
      </c>
      <c r="EF5" s="941">
        <f>+entero!EF4</f>
        <v>43696</v>
      </c>
      <c r="EG5" s="941">
        <f>+entero!EG4</f>
        <v>43697</v>
      </c>
      <c r="EH5" s="941">
        <f>+entero!EH4</f>
        <v>43698</v>
      </c>
      <c r="EI5" s="941">
        <f>+entero!EI4</f>
        <v>43699</v>
      </c>
      <c r="EJ5" s="941">
        <f>+entero!EJ4</f>
        <v>43700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763">
        <f>+entero!EE7</f>
        <v>8117.3595200500004</v>
      </c>
      <c r="EF7" s="468">
        <f>+entero!EF7</f>
        <v>8174.1341591500004</v>
      </c>
      <c r="EG7" s="468">
        <f>+entero!EG7</f>
        <v>8153.2111721500005</v>
      </c>
      <c r="EH7" s="468">
        <f>+entero!EH7</f>
        <v>8152.0046814299994</v>
      </c>
      <c r="EI7" s="468">
        <f>+entero!EI7</f>
        <v>8153.0885894699986</v>
      </c>
      <c r="EJ7" s="468">
        <f>+entero!EJ7</f>
        <v>8097.7462705499993</v>
      </c>
      <c r="EK7" s="765">
        <f>+entero!EK7</f>
        <v>-19.613249500001075</v>
      </c>
      <c r="EL7" s="957">
        <f>+entero!EL7</f>
        <v>-0.24162105240695642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763">
        <f>+entero!EE8</f>
        <v>5747.1756140799998</v>
      </c>
      <c r="EF8" s="468">
        <f>+entero!EF8</f>
        <v>5820.93634905</v>
      </c>
      <c r="EG8" s="468">
        <f>+entero!EG8</f>
        <v>5822.9436032399999</v>
      </c>
      <c r="EH8" s="468">
        <f>+entero!EH8</f>
        <v>5806.1332054199993</v>
      </c>
      <c r="EI8" s="468">
        <f>+entero!EI8</f>
        <v>5813.79808211</v>
      </c>
      <c r="EJ8" s="468">
        <f>+entero!EJ8</f>
        <v>5763.4489381699996</v>
      </c>
      <c r="EK8" s="765">
        <f>+entero!EK8</f>
        <v>16.273324089999733</v>
      </c>
      <c r="EL8" s="957">
        <f>+entero!EL8</f>
        <v>0.28315341626470802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763">
        <f>+entero!EE9</f>
        <v>229.65035728000001</v>
      </c>
      <c r="EF9" s="468">
        <f>+entero!EF9</f>
        <v>229.19252363999999</v>
      </c>
      <c r="EG9" s="468">
        <f>+entero!EG9</f>
        <v>229.27606993000001</v>
      </c>
      <c r="EH9" s="468">
        <f>+entero!EH9</f>
        <v>229.02041829000001</v>
      </c>
      <c r="EI9" s="468">
        <f>+entero!EI9</f>
        <v>229.20254918999998</v>
      </c>
      <c r="EJ9" s="468">
        <f>+entero!EJ9</f>
        <v>228.93353016</v>
      </c>
      <c r="EK9" s="765">
        <f>+entero!EK9</f>
        <v>-0.71682712000000492</v>
      </c>
      <c r="EL9" s="957">
        <f>+entero!EL9</f>
        <v>-0.31213847367370617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763">
        <f>+entero!EE10</f>
        <v>2104.7650489400003</v>
      </c>
      <c r="EF10" s="468">
        <f>+entero!EF10</f>
        <v>2088.3080952099999</v>
      </c>
      <c r="EG10" s="468">
        <f>+entero!EG10</f>
        <v>2065.2812952300001</v>
      </c>
      <c r="EH10" s="468">
        <f>+entero!EH10</f>
        <v>2081.1806722199999</v>
      </c>
      <c r="EI10" s="468">
        <f>+entero!EI10</f>
        <v>2074.3892054200001</v>
      </c>
      <c r="EJ10" s="468">
        <f>+entero!EJ10</f>
        <v>2069.70694972</v>
      </c>
      <c r="EK10" s="765">
        <f>+entero!EK10</f>
        <v>-35.058099220000258</v>
      </c>
      <c r="EL10" s="957">
        <f>+entero!EL10</f>
        <v>-1.6656538095620783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763">
        <f>+entero!EE11</f>
        <v>35.768499750000004</v>
      </c>
      <c r="EF11" s="468">
        <f>+entero!EF11</f>
        <v>35.697191250000003</v>
      </c>
      <c r="EG11" s="468">
        <f>+entero!EG11</f>
        <v>35.710203749999998</v>
      </c>
      <c r="EH11" s="468">
        <f>+entero!EH11</f>
        <v>35.670385499999995</v>
      </c>
      <c r="EI11" s="468">
        <f>+entero!EI11</f>
        <v>35.698752749999997</v>
      </c>
      <c r="EJ11" s="468">
        <f>+entero!EJ11</f>
        <v>35.656852499999999</v>
      </c>
      <c r="EK11" s="997"/>
      <c r="EL11" s="957"/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763">
        <f>+entero!EE12</f>
        <v>8117.2846853000001</v>
      </c>
      <c r="EF12" s="468">
        <f>+entero!EF12</f>
        <v>8174.1208889600011</v>
      </c>
      <c r="EG12" s="468">
        <f>+entero!EG12</f>
        <v>8153.1979019600012</v>
      </c>
      <c r="EH12" s="468">
        <f>+entero!EH12</f>
        <v>8151.9914112400002</v>
      </c>
      <c r="EI12" s="468">
        <f>+entero!EI12</f>
        <v>8153.0753192799993</v>
      </c>
      <c r="EJ12" s="468">
        <f>+entero!EJ12</f>
        <v>8097.7455857599989</v>
      </c>
      <c r="EK12" s="765">
        <f>+entero!EK12</f>
        <v>-19.539099540001189</v>
      </c>
      <c r="EL12" s="957">
        <f>+entero!EL12</f>
        <v>-0.24070979764188299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763">
        <f>+entero!EE13</f>
        <v>1479.9789216880463</v>
      </c>
      <c r="EF13" s="468">
        <f>+entero!EF13</f>
        <v>1492.4707750408161</v>
      </c>
      <c r="EG13" s="468">
        <f>+entero!EG13</f>
        <v>1474.1813852521861</v>
      </c>
      <c r="EH13" s="468">
        <f>+entero!EH13</f>
        <v>1473.5542449037898</v>
      </c>
      <c r="EI13" s="468">
        <f>+entero!EI13</f>
        <v>1445.9072831603496</v>
      </c>
      <c r="EJ13" s="468">
        <f>+entero!EJ13</f>
        <v>1434.5908197419824</v>
      </c>
      <c r="EK13" s="765">
        <f>+entero!EK13</f>
        <v>-45.388101946063898</v>
      </c>
      <c r="EL13" s="957">
        <f>+entero!EL13</f>
        <v>-3.066807322789082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763">
        <f>+entero!EE14</f>
        <v>570.51705424999989</v>
      </c>
      <c r="EF14" s="468">
        <f>+entero!EF14</f>
        <v>570.56424937000008</v>
      </c>
      <c r="EG14" s="468">
        <f>+entero!EG14</f>
        <v>573.68323396999995</v>
      </c>
      <c r="EH14" s="468">
        <f>+entero!EH14</f>
        <v>573.7232802499999</v>
      </c>
      <c r="EI14" s="468">
        <f>+entero!EI14</f>
        <v>573.74983266000004</v>
      </c>
      <c r="EJ14" s="468">
        <f>+entero!EJ14</f>
        <v>573.78160848000005</v>
      </c>
      <c r="EK14" s="765">
        <f>+entero!EK14</f>
        <v>3.264554230000158</v>
      </c>
      <c r="EL14" s="957">
        <f>+entero!EL14</f>
        <v>0.57220975353519132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763">
        <f>+entero!EE16</f>
        <v>155.48177332000003</v>
      </c>
      <c r="EF16" s="468">
        <f>+entero!EF16</f>
        <v>155.50237242000003</v>
      </c>
      <c r="EG16" s="468">
        <f>+entero!EG16</f>
        <v>155.52870614</v>
      </c>
      <c r="EH16" s="468">
        <f>+entero!EH16</f>
        <v>155.53313199999999</v>
      </c>
      <c r="EI16" s="468">
        <f>+entero!EI16</f>
        <v>155.54115679</v>
      </c>
      <c r="EJ16" s="468">
        <f>+entero!EJ16</f>
        <v>155.54995436999999</v>
      </c>
      <c r="EK16" s="997">
        <f>+entero!EK16</f>
        <v>6.8181049999964216E-2</v>
      </c>
      <c r="EL16" s="957">
        <f>+entero!EL16</f>
        <v>4.3851474384485882E-2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763">
        <f>+entero!EE18</f>
        <v>9752.7453803080462</v>
      </c>
      <c r="EF18" s="468">
        <f>+entero!EF18</f>
        <v>9822.0940364208182</v>
      </c>
      <c r="EG18" s="468">
        <f>+entero!EG18</f>
        <v>9782.9079933521862</v>
      </c>
      <c r="EH18" s="468">
        <f>+entero!EH18</f>
        <v>9781.07878814379</v>
      </c>
      <c r="EI18" s="468">
        <f>+entero!EI18</f>
        <v>9754.5237592303474</v>
      </c>
      <c r="EJ18" s="468">
        <f>+entero!EJ18</f>
        <v>9687.8863598719818</v>
      </c>
      <c r="EK18" s="765">
        <f>+entero!EK18</f>
        <v>-64.859020436064384</v>
      </c>
      <c r="EL18" s="957">
        <f>+entero!EL18</f>
        <v>-0.66503346398258945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763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0.6</v>
      </c>
      <c r="EJ19" s="468">
        <f>+entero!EJ19</f>
        <v>0</v>
      </c>
      <c r="EK19" s="765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765"/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763">
        <f>+entero!EE21</f>
        <v>19.399999999999999</v>
      </c>
      <c r="EF21" s="468">
        <f>+entero!EF21</f>
        <v>10.5</v>
      </c>
      <c r="EG21" s="468">
        <f>+entero!EG21</f>
        <v>8.3000000000000007</v>
      </c>
      <c r="EH21" s="468">
        <f>+entero!EH21</f>
        <v>5.3</v>
      </c>
      <c r="EI21" s="468">
        <f>+entero!EI21</f>
        <v>1</v>
      </c>
      <c r="EJ21" s="468">
        <f>+entero!EJ21</f>
        <v>25.3</v>
      </c>
      <c r="EK21" s="765">
        <f>+entero!EK21</f>
        <v>31.000000000000007</v>
      </c>
      <c r="EL21" s="957">
        <f>+entero!EL21</f>
        <v>159.79381443298973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763">
        <f>+entero!EE22</f>
        <v>2</v>
      </c>
      <c r="EF22" s="468">
        <f>+entero!EF22</f>
        <v>0</v>
      </c>
      <c r="EG22" s="468">
        <f>+entero!EG22</f>
        <v>0</v>
      </c>
      <c r="EH22" s="468">
        <f>+entero!EH22</f>
        <v>3.3</v>
      </c>
      <c r="EI22" s="468">
        <f>+entero!EI22</f>
        <v>0.3</v>
      </c>
      <c r="EJ22" s="468">
        <f>+entero!EJ22</f>
        <v>0.3</v>
      </c>
      <c r="EK22" s="765">
        <f>+entero!EK22</f>
        <v>1.8999999999999995</v>
      </c>
      <c r="EL22" s="957">
        <f>+entero!EL22</f>
        <v>94.999999999999972</v>
      </c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990"/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763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990"/>
      <c r="EL26" s="957"/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1"/>
      <c r="EG27" s="991"/>
      <c r="EH27" s="991"/>
      <c r="EI27" s="991"/>
      <c r="EJ27" s="991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E4:EE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K7:EL10 EK16:EL16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V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90" t="str">
        <f>+entero!EC3</f>
        <v>Semana 1°</v>
      </c>
      <c r="ED3" s="1090" t="str">
        <f>+entero!ED3</f>
        <v>Semana 2°</v>
      </c>
      <c r="EE3" s="1090" t="str">
        <f>+entero!EE3</f>
        <v>Semana 3°</v>
      </c>
      <c r="EF3" s="1064" t="str">
        <f>+entero!EF3</f>
        <v>Semana 4°</v>
      </c>
      <c r="EG3" s="1065"/>
      <c r="EH3" s="1065"/>
      <c r="EI3" s="1065"/>
      <c r="EJ3" s="1066"/>
      <c r="EK3" s="1086" t="s">
        <v>252</v>
      </c>
      <c r="EL3" s="1087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91"/>
      <c r="ED4" s="1091"/>
      <c r="EE4" s="1091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764">
        <f>+entero!EE28</f>
        <v>72061.999878817544</v>
      </c>
      <c r="EF6" s="869">
        <f>+entero!EF28</f>
        <v>71632.320241304638</v>
      </c>
      <c r="EG6" s="869">
        <f>+entero!EG28</f>
        <v>71442.613516803802</v>
      </c>
      <c r="EH6" s="869">
        <f>+entero!EH28</f>
        <v>71331.339060799772</v>
      </c>
      <c r="EI6" s="869">
        <f>+entero!EI28</f>
        <v>71359.640604023341</v>
      </c>
      <c r="EJ6" s="869">
        <f>+entero!EJ28</f>
        <v>71032.732617045505</v>
      </c>
      <c r="EK6" s="847">
        <f>+entero!EK28</f>
        <v>-1029.2672617720382</v>
      </c>
      <c r="EL6" s="958">
        <f>+entero!EL28</f>
        <v>-1.4283079341440659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764">
        <f>+entero!EE29</f>
        <v>47167.494118189999</v>
      </c>
      <c r="EF7" s="869">
        <f>+entero!EF29</f>
        <v>47097.26894889</v>
      </c>
      <c r="EG7" s="869">
        <f>+entero!EG29</f>
        <v>47069.147691089995</v>
      </c>
      <c r="EH7" s="869">
        <f>+entero!EH29</f>
        <v>46975.566170800004</v>
      </c>
      <c r="EI7" s="869">
        <f>+entero!EI29</f>
        <v>46954.152617199994</v>
      </c>
      <c r="EJ7" s="869">
        <f>+entero!EJ29</f>
        <v>46950.530464300005</v>
      </c>
      <c r="EK7" s="847">
        <f>+entero!EK29</f>
        <v>-216.96365388999402</v>
      </c>
      <c r="EL7" s="958">
        <f>+entero!EL29</f>
        <v>-0.45998554289599758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764">
        <f>+entero!EE30</f>
        <v>-8517.078822826481</v>
      </c>
      <c r="EF8" s="869">
        <f>+entero!EF30</f>
        <v>-8977.2003493171269</v>
      </c>
      <c r="EG8" s="869">
        <f>+entero!EG30</f>
        <v>-8861.7899162855938</v>
      </c>
      <c r="EH8" s="869">
        <f>+entero!EH30</f>
        <v>-8947.0949102039085</v>
      </c>
      <c r="EI8" s="869">
        <f>+entero!EI30</f>
        <v>-8975.9440729678354</v>
      </c>
      <c r="EJ8" s="869">
        <f>+entero!EJ30</f>
        <v>-8600.0042538463458</v>
      </c>
      <c r="EK8" s="847">
        <f>+entero!EK30</f>
        <v>-82.925431019864845</v>
      </c>
      <c r="EL8" s="958">
        <f>+entero!EL30</f>
        <v>-0.9736370033070233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764">
        <f>+entero!EE31</f>
        <v>18458.202123869371</v>
      </c>
      <c r="EF9" s="869">
        <f>+entero!EF31</f>
        <v>17446.323673324103</v>
      </c>
      <c r="EG9" s="869">
        <f>+entero!EG31</f>
        <v>17016.800849835883</v>
      </c>
      <c r="EH9" s="869">
        <f>+entero!EH31</f>
        <v>16952.45021241506</v>
      </c>
      <c r="EI9" s="869">
        <f>+entero!EI31</f>
        <v>16888.583752701838</v>
      </c>
      <c r="EJ9" s="869">
        <f>+entero!EJ31</f>
        <v>16994.461469237824</v>
      </c>
      <c r="EK9" s="847">
        <f>+entero!EK31</f>
        <v>-1463.7406546315469</v>
      </c>
      <c r="EL9" s="958">
        <f>+entero!EL31</f>
        <v>-7.930028313747302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764">
        <f>+entero!EE32</f>
        <v>13246.406752570801</v>
      </c>
      <c r="EF10" s="869">
        <f>+entero!EF32</f>
        <v>13321.8593865772</v>
      </c>
      <c r="EG10" s="869">
        <f>+entero!EG32</f>
        <v>13459.062170571002</v>
      </c>
      <c r="EH10" s="869">
        <f>+entero!EH32</f>
        <v>13561.9903242854</v>
      </c>
      <c r="EI10" s="869">
        <f>+entero!EI32</f>
        <v>13623.729986156</v>
      </c>
      <c r="EJ10" s="869">
        <f>+entero!EJ32</f>
        <v>13548.223099633802</v>
      </c>
      <c r="EK10" s="847">
        <f>+entero!EK32</f>
        <v>301.81634706300065</v>
      </c>
      <c r="EL10" s="958">
        <f>+entero!EL32</f>
        <v>2.2784771198757396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764">
        <f>+entero!EE34</f>
        <v>71174.319155744102</v>
      </c>
      <c r="EF12" s="869">
        <f>+entero!EF34</f>
        <v>71550.07896656412</v>
      </c>
      <c r="EG12" s="869">
        <f>+entero!EG34</f>
        <v>71861.356358164121</v>
      </c>
      <c r="EH12" s="869">
        <f>+entero!EH34</f>
        <v>71676.719305794133</v>
      </c>
      <c r="EI12" s="869">
        <f>+entero!EI34</f>
        <v>71543.565739634127</v>
      </c>
      <c r="EJ12" s="869">
        <f>+entero!EJ34</f>
        <v>71097.531172564122</v>
      </c>
      <c r="EK12" s="847">
        <f>+entero!EK34</f>
        <v>-76.787983179980074</v>
      </c>
      <c r="EL12" s="958">
        <f>+entero!EL34</f>
        <v>-0.10788720438892026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764">
        <f>+entero!EE35</f>
        <v>128790.90472333538</v>
      </c>
      <c r="EF13" s="869">
        <f>+entero!EF35</f>
        <v>128518.20165650539</v>
      </c>
      <c r="EG13" s="869">
        <f>+entero!EG35</f>
        <v>128814.23058142541</v>
      </c>
      <c r="EH13" s="869">
        <f>+entero!EH35</f>
        <v>128549.35166300539</v>
      </c>
      <c r="EI13" s="869">
        <f>+entero!EI35</f>
        <v>128424.5409702154</v>
      </c>
      <c r="EJ13" s="869">
        <f>+entero!EJ35</f>
        <v>127972.34364399539</v>
      </c>
      <c r="EK13" s="847">
        <f>+entero!EK35</f>
        <v>-818.56107933998283</v>
      </c>
      <c r="EL13" s="958">
        <f>+entero!EL35</f>
        <v>-0.63557366966121587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764">
        <f>+entero!EE36</f>
        <v>218343.57696512295</v>
      </c>
      <c r="EF14" s="869">
        <f>+entero!EF36</f>
        <v>217831.82698252291</v>
      </c>
      <c r="EG14" s="869">
        <f>+entero!EG36</f>
        <v>218087.20078235294</v>
      </c>
      <c r="EH14" s="869">
        <f>+entero!EH36</f>
        <v>218014.03118455291</v>
      </c>
      <c r="EI14" s="869">
        <f>+entero!EI36</f>
        <v>217974.69555115292</v>
      </c>
      <c r="EJ14" s="869">
        <f>+entero!EJ36</f>
        <v>217747.89886703296</v>
      </c>
      <c r="EK14" s="847">
        <f>+entero!EK36</f>
        <v>-595.678098089993</v>
      </c>
      <c r="EL14" s="958">
        <f>+entero!EL36</f>
        <v>-0.27281686339009803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767">
        <f>+entero!EE38</f>
        <v>89.818834387971052</v>
      </c>
      <c r="EF16" s="873">
        <f>+entero!EF38</f>
        <v>89.885779165118549</v>
      </c>
      <c r="EG16" s="873">
        <f>+entero!EG38</f>
        <v>89.890904952498786</v>
      </c>
      <c r="EH16" s="873">
        <f>+entero!EH38</f>
        <v>89.87325104729841</v>
      </c>
      <c r="EI16" s="873">
        <f>+entero!EI38</f>
        <v>89.863608879277749</v>
      </c>
      <c r="EJ16" s="873">
        <f>+entero!EJ38</f>
        <v>89.833533221967045</v>
      </c>
      <c r="EK16" s="1062">
        <f>+entero!EK38</f>
        <v>1.4698833995993255E-2</v>
      </c>
      <c r="EL16" s="874">
        <f>+entero!EL38</f>
        <v>1.6364979679542344E-2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767">
        <f>+entero!EE39</f>
        <v>85.694452172292671</v>
      </c>
      <c r="EF17" s="873">
        <f>+entero!EF39</f>
        <v>85.689671033501583</v>
      </c>
      <c r="EG17" s="873">
        <f>+entero!EG39</f>
        <v>85.67598044999356</v>
      </c>
      <c r="EH17" s="873">
        <f>+entero!EH39</f>
        <v>85.67286875374883</v>
      </c>
      <c r="EI17" s="873">
        <f>+entero!EI39</f>
        <v>85.666785543541209</v>
      </c>
      <c r="EJ17" s="873">
        <f>+entero!EJ39</f>
        <v>85.634112785667995</v>
      </c>
      <c r="EK17" s="1038">
        <f>+entero!EK39</f>
        <v>-6.0339386624676195E-2</v>
      </c>
      <c r="EL17" s="874">
        <f>+entero!EL39</f>
        <v>-7.0412243844398537E-2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768">
        <f>+entero!EE40</f>
        <v>89.470562211484534</v>
      </c>
      <c r="EF18" s="875">
        <f>+entero!EF40</f>
        <v>89.447946538585398</v>
      </c>
      <c r="EG18" s="1056">
        <f>+entero!EG40</f>
        <v>89.439417194098979</v>
      </c>
      <c r="EH18" s="875">
        <f>+entero!EH40</f>
        <v>89.443142643026022</v>
      </c>
      <c r="EI18" s="875">
        <f>+entero!EI40</f>
        <v>89.462366832033624</v>
      </c>
      <c r="EJ18" s="875">
        <f>+entero!EJ40</f>
        <v>89.43814361978491</v>
      </c>
      <c r="EK18" s="1063">
        <f>+entero!EK40</f>
        <v>-3.2418591699624244E-2</v>
      </c>
      <c r="EL18" s="876">
        <f>+entero!EL40</f>
        <v>-3.6233807968027901E-2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CD3:CD4"/>
    <mergeCell ref="EE3:EE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BI3:BI4"/>
    <mergeCell ref="BL3:BL4"/>
    <mergeCell ref="AR3:AR4"/>
    <mergeCell ref="AX3:AX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CF3:CF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AE3:AE4"/>
    <mergeCell ref="H3:H4"/>
    <mergeCell ref="V3:V4"/>
    <mergeCell ref="EF3:EJ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CE3:CE4"/>
    <mergeCell ref="DW3:DW4"/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T172"/>
  <sheetViews>
    <sheetView topLeftCell="DO1" zoomScaleNormal="100" workbookViewId="0">
      <selection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90" t="str">
        <f>+entero!EC3</f>
        <v>Semana 1°</v>
      </c>
      <c r="ED3" s="1090" t="str">
        <f>+entero!ED3</f>
        <v>Semana 2°</v>
      </c>
      <c r="EE3" s="1090" t="str">
        <f>+entero!EE3</f>
        <v>Semana 3°</v>
      </c>
      <c r="EF3" s="1064" t="str">
        <f>+entero!EF3</f>
        <v>Semana 4°</v>
      </c>
      <c r="EG3" s="1065"/>
      <c r="EH3" s="1065"/>
      <c r="EI3" s="1065"/>
      <c r="EJ3" s="1066"/>
      <c r="EK3" s="1086" t="s">
        <v>252</v>
      </c>
      <c r="EL3" s="1087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91"/>
      <c r="ED4" s="1091"/>
      <c r="EE4" s="1091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769">
        <f>+entero!EE42</f>
        <v>2857.9720116618068</v>
      </c>
      <c r="EF6" s="878">
        <f>+entero!EF42</f>
        <v>2857.9720116618068</v>
      </c>
      <c r="EG6" s="878">
        <f>+entero!EG42</f>
        <v>2857.9720116618068</v>
      </c>
      <c r="EH6" s="878">
        <f>+entero!EH42</f>
        <v>2857.9720116618068</v>
      </c>
      <c r="EI6" s="878">
        <f>+entero!EI42</f>
        <v>2857.9720116618068</v>
      </c>
      <c r="EJ6" s="878">
        <f>+entero!EJ42</f>
        <v>2859.3129737609324</v>
      </c>
      <c r="EK6" s="1031">
        <f>+entero!EK42</f>
        <v>1.3409620991255906</v>
      </c>
      <c r="EL6" s="960">
        <f>+entero!EL42</f>
        <v>4.6920057077321407E-2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763">
        <f>+entero!EE43</f>
        <v>2761.1400874635569</v>
      </c>
      <c r="EF7" s="468">
        <f>+entero!EF43</f>
        <v>2761.1400874635569</v>
      </c>
      <c r="EG7" s="468">
        <f>+entero!EG43</f>
        <v>2761.1400874635569</v>
      </c>
      <c r="EH7" s="468">
        <f>+entero!EH43</f>
        <v>2761.1400874635569</v>
      </c>
      <c r="EI7" s="468">
        <f>+entero!EI43</f>
        <v>2761.1400874635569</v>
      </c>
      <c r="EJ7" s="468">
        <f>+entero!EJ43</f>
        <v>2762.5978134110787</v>
      </c>
      <c r="EK7" s="1031">
        <f>+entero!EK43</f>
        <v>1.4577259475217943</v>
      </c>
      <c r="EL7" s="957">
        <f>+entero!EL43</f>
        <v>5.2794349484125341E-2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763">
        <f>+entero!EE44</f>
        <v>18941.421000000002</v>
      </c>
      <c r="EF8" s="468">
        <f>+entero!EF44</f>
        <v>18941.421000000002</v>
      </c>
      <c r="EG8" s="468">
        <f>+entero!EG44</f>
        <v>18941.421000000002</v>
      </c>
      <c r="EH8" s="468">
        <f>+entero!EH44</f>
        <v>18941.421000000002</v>
      </c>
      <c r="EI8" s="468">
        <f>+entero!EI44</f>
        <v>18941.421000000002</v>
      </c>
      <c r="EJ8" s="468">
        <f>+entero!EJ44</f>
        <v>18951.421000000002</v>
      </c>
      <c r="EK8" s="1031">
        <f>+entero!EK44</f>
        <v>10</v>
      </c>
      <c r="EL8" s="957">
        <f>+entero!EL44</f>
        <v>5.279434948412793E-2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5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763">
        <f>+entero!EE46</f>
        <v>96.831924198250007</v>
      </c>
      <c r="EF10" s="468">
        <f>+entero!EF46</f>
        <v>96.831924198250007</v>
      </c>
      <c r="EG10" s="468">
        <f>+entero!EG46</f>
        <v>96.831924198250007</v>
      </c>
      <c r="EH10" s="468">
        <f>+entero!EH46</f>
        <v>96.831924198250007</v>
      </c>
      <c r="EI10" s="468">
        <f>+entero!EI46</f>
        <v>96.831924198250007</v>
      </c>
      <c r="EJ10" s="468">
        <f>+entero!EJ46</f>
        <v>96.715160349853491</v>
      </c>
      <c r="EK10" s="997">
        <f>+entero!EK46</f>
        <v>-0.11676384839651632</v>
      </c>
      <c r="EL10" s="957">
        <f>+entero!EL46</f>
        <v>-0.12058404226013154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763">
        <f>+entero!EE47</f>
        <v>664.26699999999505</v>
      </c>
      <c r="EF11" s="468">
        <f>+entero!EF47</f>
        <v>664.26699999999505</v>
      </c>
      <c r="EG11" s="468">
        <f>+entero!EG47</f>
        <v>664.26699999999505</v>
      </c>
      <c r="EH11" s="468">
        <f>+entero!EH47</f>
        <v>664.26699999999505</v>
      </c>
      <c r="EI11" s="468">
        <f>+entero!EI47</f>
        <v>664.26699999999505</v>
      </c>
      <c r="EJ11" s="468">
        <f>+entero!EJ47</f>
        <v>663.46599999999501</v>
      </c>
      <c r="EK11" s="765">
        <f>+entero!EK47</f>
        <v>-0.80100000000004457</v>
      </c>
      <c r="EL11" s="957">
        <f>+entero!EL47</f>
        <v>-0.12058404226012288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763">
        <f>+entero!EE48</f>
        <v>652.52400000000034</v>
      </c>
      <c r="EF12" s="468">
        <f>+entero!EF48</f>
        <v>652.52400000000034</v>
      </c>
      <c r="EG12" s="468">
        <f>+entero!EG48</f>
        <v>652.52400000000034</v>
      </c>
      <c r="EH12" s="468">
        <f>+entero!EH48</f>
        <v>652.52400000000034</v>
      </c>
      <c r="EI12" s="468">
        <f>+entero!EI48</f>
        <v>652.52400000000034</v>
      </c>
      <c r="EJ12" s="468">
        <f>+entero!EJ48</f>
        <v>654.7230000000003</v>
      </c>
      <c r="EK12" s="765">
        <f>+entero!EK48</f>
        <v>2.1989999999999554</v>
      </c>
      <c r="EL12" s="982">
        <f>+entero!EL48</f>
        <v>0.33699909888371221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4"/>
      <c r="EL13" s="996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739">
        <f>+entero!EE50</f>
        <v>0</v>
      </c>
      <c r="EF14" s="879">
        <f>+entero!EF50</f>
        <v>11</v>
      </c>
      <c r="EG14" s="879">
        <f>+entero!EG50</f>
        <v>11</v>
      </c>
      <c r="EH14" s="879">
        <f>+entero!EH50</f>
        <v>11</v>
      </c>
      <c r="EI14" s="879">
        <f>+entero!EI50</f>
        <v>11</v>
      </c>
      <c r="EJ14" s="879">
        <f>+entero!EJ50</f>
        <v>0</v>
      </c>
      <c r="EK14" s="990"/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739">
        <f>+entero!EE51</f>
        <v>0</v>
      </c>
      <c r="EF15" s="879">
        <f>+entero!EF51</f>
        <v>11</v>
      </c>
      <c r="EG15" s="879">
        <f>+entero!EG51</f>
        <v>11</v>
      </c>
      <c r="EH15" s="879">
        <f>+entero!EH51</f>
        <v>11</v>
      </c>
      <c r="EI15" s="879">
        <f>+entero!EI51</f>
        <v>11</v>
      </c>
      <c r="EJ15" s="879">
        <f>+entero!EJ51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990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739">
        <f>+entero!EE53</f>
        <v>0</v>
      </c>
      <c r="EF17" s="879">
        <f>+entero!EF53</f>
        <v>11</v>
      </c>
      <c r="EG17" s="879">
        <f>+entero!EG53</f>
        <v>11</v>
      </c>
      <c r="EH17" s="879">
        <f>+entero!EH53</f>
        <v>11</v>
      </c>
      <c r="EI17" s="879">
        <f>+entero!EI53</f>
        <v>11</v>
      </c>
      <c r="EJ17" s="879">
        <f>+entero!EJ53</f>
        <v>0</v>
      </c>
      <c r="EK17" s="990"/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90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90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1057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1000"/>
      <c r="EL20" s="1001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EF3:EJ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EE3:EE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T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9" t="s">
        <v>247</v>
      </c>
      <c r="DJ3" s="1069" t="str">
        <f>+entero!DJ3</f>
        <v>2018
A fines de Ene</v>
      </c>
      <c r="DK3" s="1069" t="str">
        <f>+entero!DK3</f>
        <v>2018
A fines de Feb</v>
      </c>
      <c r="DL3" s="1069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90" t="str">
        <f>+entero!EC3</f>
        <v>Semana 1°</v>
      </c>
      <c r="ED3" s="1090" t="str">
        <f>+entero!ED3</f>
        <v>Semana 2°</v>
      </c>
      <c r="EE3" s="1090" t="str">
        <f>+entero!EE3</f>
        <v>Semana 3°</v>
      </c>
      <c r="EF3" s="1064" t="str">
        <f>+entero!EF3</f>
        <v>Semana 4°</v>
      </c>
      <c r="EG3" s="1065"/>
      <c r="EH3" s="1065"/>
      <c r="EI3" s="1065"/>
      <c r="EJ3" s="1066"/>
      <c r="EK3" s="1086" t="s">
        <v>252</v>
      </c>
      <c r="EL3" s="1087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8"/>
      <c r="DI4" s="1094"/>
      <c r="DJ4" s="1094"/>
      <c r="DK4" s="1094"/>
      <c r="DL4" s="1094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91"/>
      <c r="ED4" s="1091"/>
      <c r="EE4" s="1091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761">
        <f>+entero!EE58</f>
        <v>26596.542564912175</v>
      </c>
      <c r="EF6" s="881">
        <f>+entero!EF58</f>
        <v>26511.777561366987</v>
      </c>
      <c r="EG6" s="881">
        <f>+entero!EG58</f>
        <v>26536.631840116264</v>
      </c>
      <c r="EH6" s="881">
        <f>+entero!EH58</f>
        <v>26541.585555206635</v>
      </c>
      <c r="EI6" s="881">
        <f>+entero!EI58</f>
        <v>26541.522340406347</v>
      </c>
      <c r="EJ6" s="881">
        <f>+entero!EJ58</f>
        <v>26520.785265703718</v>
      </c>
      <c r="EK6" s="473">
        <f>+entero!EK58</f>
        <v>-75.757299208456971</v>
      </c>
      <c r="EL6" s="963">
        <f>+entero!EL58</f>
        <v>-0.28483889973127841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60">
        <f>+entero!EE59</f>
        <v>86.391581804560474</v>
      </c>
      <c r="EF7" s="884">
        <f>+entero!EF59</f>
        <v>86.343424015943683</v>
      </c>
      <c r="EG7" s="884">
        <f>+entero!EG59</f>
        <v>86.349139389500152</v>
      </c>
      <c r="EH7" s="884">
        <f>+entero!EH59</f>
        <v>86.34130494454466</v>
      </c>
      <c r="EI7" s="884">
        <f>+entero!EI59</f>
        <v>86.367450550342866</v>
      </c>
      <c r="EJ7" s="884">
        <f>+entero!EJ59</f>
        <v>86.352381409216619</v>
      </c>
      <c r="EK7" s="496">
        <f>+entero!EK59</f>
        <v>-3.9200395343854666E-2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761">
        <f>+entero!EE60</f>
        <v>26117.806001029585</v>
      </c>
      <c r="EF8" s="881">
        <f>+entero!EF60</f>
        <v>26032.787644714714</v>
      </c>
      <c r="EG8" s="881">
        <f>+entero!EG60</f>
        <v>26057.505188770108</v>
      </c>
      <c r="EH8" s="881">
        <f>+entero!EH60</f>
        <v>26062.347387825495</v>
      </c>
      <c r="EI8" s="881">
        <f>+entero!EI60</f>
        <v>26062.187380022293</v>
      </c>
      <c r="EJ8" s="881">
        <f>+entero!EJ60</f>
        <v>26041.728147885271</v>
      </c>
      <c r="EK8" s="473">
        <f>+entero!EK60</f>
        <v>-76.077853144313849</v>
      </c>
      <c r="EL8" s="963">
        <f>+entero!EL60</f>
        <v>-0.29128730468904929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60">
        <f>+entero!EE61</f>
        <v>86.4306498373968</v>
      </c>
      <c r="EF9" s="884">
        <f>+entero!EF61</f>
        <v>86.390816779559501</v>
      </c>
      <c r="EG9" s="884">
        <f>+entero!EG61</f>
        <v>86.387341114577936</v>
      </c>
      <c r="EH9" s="884">
        <f>+entero!EH61</f>
        <v>86.389302227678243</v>
      </c>
      <c r="EI9" s="884">
        <f>+entero!EI61</f>
        <v>86.415928811196324</v>
      </c>
      <c r="EJ9" s="884">
        <f>+entero!EJ61</f>
        <v>86.39558469079563</v>
      </c>
      <c r="EK9" s="496">
        <f>+entero!EK61</f>
        <v>-3.5065146601169772E-2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474">
        <f>+entero!EE63</f>
        <v>4664.5614224029314</v>
      </c>
      <c r="EF11" s="883">
        <f>+entero!EF63</f>
        <v>4708.9176715428739</v>
      </c>
      <c r="EG11" s="883">
        <f>+entero!EG63</f>
        <v>4741.7844272265465</v>
      </c>
      <c r="EH11" s="883">
        <f>+entero!EH63</f>
        <v>4730.3777261988498</v>
      </c>
      <c r="EI11" s="883">
        <f>+entero!EI63</f>
        <v>4716.5416349029329</v>
      </c>
      <c r="EJ11" s="883">
        <f>+entero!EJ63</f>
        <v>4664.1235277003079</v>
      </c>
      <c r="EK11" s="961">
        <f>+entero!EK63</f>
        <v>-0.43789470262345276</v>
      </c>
      <c r="EL11" s="850">
        <f>+entero!EL63</f>
        <v>-9.3876929247910506E-3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60">
        <f>+entero!EE64</f>
        <v>77.354292605077276</v>
      </c>
      <c r="EF12" s="884">
        <f>+entero!EF64</f>
        <v>77.597456152824151</v>
      </c>
      <c r="EG12" s="884">
        <f>+entero!EG64</f>
        <v>77.667272424532456</v>
      </c>
      <c r="EH12" s="884">
        <f>+entero!EH64</f>
        <v>77.631944784552545</v>
      </c>
      <c r="EI12" s="884">
        <f>+entero!EI64</f>
        <v>77.586681984606471</v>
      </c>
      <c r="EJ12" s="884">
        <f>+entero!EJ64</f>
        <v>77.409262645877092</v>
      </c>
      <c r="EK12" s="961">
        <f>+entero!EK64</f>
        <v>5.4970040799815933E-2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474">
        <f>+entero!EE66</f>
        <v>8398.919178949167</v>
      </c>
      <c r="EF14" s="883">
        <f>+entero!EF66</f>
        <v>8304.3910626736542</v>
      </c>
      <c r="EG14" s="883">
        <f>+entero!EG66</f>
        <v>8302.1682541197188</v>
      </c>
      <c r="EH14" s="883">
        <f>+entero!EH66</f>
        <v>8290.4711890978524</v>
      </c>
      <c r="EI14" s="883">
        <f>+entero!EI66</f>
        <v>8291.6873513966857</v>
      </c>
      <c r="EJ14" s="883">
        <f>+entero!EJ66</f>
        <v>8290.7889900045575</v>
      </c>
      <c r="EK14" s="962">
        <f>+entero!EK66</f>
        <v>-108.13018894460947</v>
      </c>
      <c r="EL14" s="850">
        <f>+entero!EL66</f>
        <v>-1.2874298066306455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60">
        <f>+entero!EE67</f>
        <v>80.599563378603222</v>
      </c>
      <c r="EF15" s="884">
        <f>+entero!EF67</f>
        <v>80.41949792627986</v>
      </c>
      <c r="EG15" s="884">
        <f>+entero!EG67</f>
        <v>80.357720470524853</v>
      </c>
      <c r="EH15" s="884">
        <f>+entero!EH67</f>
        <v>80.379116554258687</v>
      </c>
      <c r="EI15" s="884">
        <f>+entero!EI67</f>
        <v>80.388118906748602</v>
      </c>
      <c r="EJ15" s="884">
        <f>+entero!EJ67</f>
        <v>80.384540744855613</v>
      </c>
      <c r="EK15" s="961">
        <f>+entero!EK67</f>
        <v>-0.21502263374760844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474">
        <f>+entero!EE69</f>
        <v>12303.267570336731</v>
      </c>
      <c r="EF17" s="883">
        <f>+entero!EF69</f>
        <v>12267.910386172007</v>
      </c>
      <c r="EG17" s="883">
        <f>+entero!EG69</f>
        <v>12265.913240642853</v>
      </c>
      <c r="EH17" s="883">
        <f>+entero!EH69</f>
        <v>12294.862982470837</v>
      </c>
      <c r="EI17" s="883">
        <f>+entero!EI69</f>
        <v>12308.136187208449</v>
      </c>
      <c r="EJ17" s="883">
        <f>+entero!EJ69</f>
        <v>12339.217801650144</v>
      </c>
      <c r="EK17" s="962">
        <f>+entero!EK69</f>
        <v>35.950231313412587</v>
      </c>
      <c r="EL17" s="850">
        <f>+entero!EL69</f>
        <v>0.29220067846113384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60">
        <f>+entero!EE70</f>
        <v>95.60006370236465</v>
      </c>
      <c r="EF18" s="884">
        <f>+entero!EF70</f>
        <v>95.554039653437854</v>
      </c>
      <c r="EG18" s="884">
        <f>+entero!EG70</f>
        <v>95.55731014237702</v>
      </c>
      <c r="EH18" s="884">
        <f>+entero!EH70</f>
        <v>95.555599439721391</v>
      </c>
      <c r="EI18" s="884">
        <f>+entero!EI70</f>
        <v>95.593146742054984</v>
      </c>
      <c r="EJ18" s="884">
        <f>+entero!EJ70</f>
        <v>95.556173388369885</v>
      </c>
      <c r="EK18" s="496">
        <f>+entero!EK70</f>
        <v>-4.3890313994765506E-2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474">
        <f>+entero!EE72</f>
        <v>751.05782934075626</v>
      </c>
      <c r="EF20" s="883">
        <f>+entero!EF72</f>
        <v>751.56852432617893</v>
      </c>
      <c r="EG20" s="883">
        <f>+entero!EG72</f>
        <v>747.63926678098915</v>
      </c>
      <c r="EH20" s="883">
        <f>+entero!EH72</f>
        <v>746.63549005795699</v>
      </c>
      <c r="EI20" s="883">
        <f>+entero!EI72</f>
        <v>745.8222065142254</v>
      </c>
      <c r="EJ20" s="883">
        <f>+entero!EJ72</f>
        <v>747.59782853026013</v>
      </c>
      <c r="EK20" s="962">
        <f>+entero!EK72</f>
        <v>-3.4600008104961262</v>
      </c>
      <c r="EL20" s="850">
        <f>+entero!EL72</f>
        <v>-0.46068367512168201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60">
        <f>+entero!EE73</f>
        <v>83.453035076394031</v>
      </c>
      <c r="EF21" s="884">
        <f>+entero!EF73</f>
        <v>83.46067175172503</v>
      </c>
      <c r="EG21" s="884">
        <f>+entero!EG73</f>
        <v>83.589948953765784</v>
      </c>
      <c r="EH21" s="884">
        <f>+entero!EH73</f>
        <v>83.415087506468339</v>
      </c>
      <c r="EI21" s="884">
        <f>+entero!EI73</f>
        <v>83.559837794081076</v>
      </c>
      <c r="EJ21" s="884">
        <f>+entero!EJ73</f>
        <v>83.381361791209457</v>
      </c>
      <c r="EK21" s="961">
        <f>+entero!EK73</f>
        <v>-7.1673285184573388E-2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761">
        <f>+entero!EE75</f>
        <v>3480.8041219939182</v>
      </c>
      <c r="EF23" s="881">
        <f>+entero!EF75</f>
        <v>3424.9965245245544</v>
      </c>
      <c r="EG23" s="881">
        <f>+entero!EG75</f>
        <v>3386.2217482659821</v>
      </c>
      <c r="EH23" s="881">
        <f>+entero!EH75</f>
        <v>3369.8100788268684</v>
      </c>
      <c r="EI23" s="881">
        <f>+entero!EI75</f>
        <v>3367.8029830066362</v>
      </c>
      <c r="EJ23" s="881">
        <f>+entero!EJ75</f>
        <v>3321.0041237105133</v>
      </c>
      <c r="EK23" s="473">
        <f>+entero!EK75</f>
        <v>-159.79999828340488</v>
      </c>
      <c r="EL23" s="963">
        <f>+entero!EL75</f>
        <v>-4.5908931580977965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761">
        <f>+entero!EE76</f>
        <v>1744.09779106414</v>
      </c>
      <c r="EF24" s="881">
        <f>+entero!EF76</f>
        <v>1687.7778384810499</v>
      </c>
      <c r="EG24" s="881">
        <f>+entero!EG76</f>
        <v>1643.3663857529154</v>
      </c>
      <c r="EH24" s="881">
        <f>+entero!EH76</f>
        <v>1639.8904079380463</v>
      </c>
      <c r="EI24" s="881">
        <f>+entero!EI76</f>
        <v>1641.8314248556853</v>
      </c>
      <c r="EJ24" s="881">
        <f>+entero!EJ76</f>
        <v>1590.4874882223035</v>
      </c>
      <c r="EK24" s="473">
        <f>+entero!EK76</f>
        <v>-153.61030284183653</v>
      </c>
      <c r="EL24" s="963">
        <f>+entero!EL76</f>
        <v>-8.807436350694136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761">
        <f>+entero!EE77</f>
        <v>568.09265008746365</v>
      </c>
      <c r="EF25" s="881">
        <f>+entero!EF77</f>
        <v>568.10969874635566</v>
      </c>
      <c r="EG25" s="881">
        <f>+entero!EG77</f>
        <v>563.58061952915443</v>
      </c>
      <c r="EH25" s="881">
        <f>+entero!EH77</f>
        <v>563.58625692711371</v>
      </c>
      <c r="EI25" s="881">
        <f>+entero!EI77</f>
        <v>563.59073183965006</v>
      </c>
      <c r="EJ25" s="881">
        <f>+entero!EJ77</f>
        <v>563.59619764577258</v>
      </c>
      <c r="EK25" s="473">
        <f>+entero!EK77</f>
        <v>-4.4964524416910763</v>
      </c>
      <c r="EL25" s="963">
        <f>+entero!EL77</f>
        <v>-0.79149984443537547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761">
        <f>+entero!EE78</f>
        <v>598.09662659231481</v>
      </c>
      <c r="EF26" s="881">
        <f>+entero!EF78</f>
        <v>598.54473792714884</v>
      </c>
      <c r="EG26" s="881">
        <f>+entero!EG78</f>
        <v>605.5915090139124</v>
      </c>
      <c r="EH26" s="881">
        <f>+entero!EH78</f>
        <v>592.61013371170839</v>
      </c>
      <c r="EI26" s="881">
        <f>+entero!EI78</f>
        <v>588.63099365130017</v>
      </c>
      <c r="EJ26" s="881">
        <f>+entero!EJ78</f>
        <v>593.13882936243715</v>
      </c>
      <c r="EK26" s="473">
        <f>+entero!EK78</f>
        <v>-4.9577972298776558</v>
      </c>
      <c r="EL26" s="963">
        <f>+entero!EL78</f>
        <v>-0.82892914111971361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761">
        <f>+entero!EE79</f>
        <v>570.51705424999989</v>
      </c>
      <c r="EF27" s="881">
        <f>+entero!EF79</f>
        <v>570.56424937000008</v>
      </c>
      <c r="EG27" s="881">
        <f>+entero!EG79</f>
        <v>573.68323396999995</v>
      </c>
      <c r="EH27" s="881">
        <f>+entero!EH79</f>
        <v>573.7232802499999</v>
      </c>
      <c r="EI27" s="881">
        <f>+entero!EI79</f>
        <v>573.74983266000004</v>
      </c>
      <c r="EJ27" s="881">
        <f>+entero!EJ79</f>
        <v>573.78160848000005</v>
      </c>
      <c r="EK27" s="473">
        <f>+entero!EK79</f>
        <v>3.264554230000158</v>
      </c>
      <c r="EL27" s="963">
        <f>+entero!EL79</f>
        <v>0.57220975353519132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761">
        <f>+entero!EE80</f>
        <v>920.1975089050253</v>
      </c>
      <c r="EF28" s="881">
        <f>+entero!EF80</f>
        <v>872.32900414587289</v>
      </c>
      <c r="EG28" s="881">
        <f>+entero!EG80</f>
        <v>831.81109457372656</v>
      </c>
      <c r="EH28" s="881">
        <f>+entero!EH80</f>
        <v>813.7569781936819</v>
      </c>
      <c r="EI28" s="881">
        <f>+entero!EI80</f>
        <v>810.70428265316252</v>
      </c>
      <c r="EJ28" s="881">
        <f>+entero!EJ80</f>
        <v>764.30978420941267</v>
      </c>
      <c r="EK28" s="473">
        <f>+entero!EK80</f>
        <v>-155.88772469561263</v>
      </c>
      <c r="EL28" s="963">
        <f>+entero!EL80</f>
        <v>-16.94068101543861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761">
        <f>+entero!EE81</f>
        <v>782.87617871271038</v>
      </c>
      <c r="EF29" s="881">
        <f>+entero!EF81</f>
        <v>733.97159492872402</v>
      </c>
      <c r="EG29" s="881">
        <f>+entero!EG81</f>
        <v>686.98767006981404</v>
      </c>
      <c r="EH29" s="881">
        <f>+entero!EH81</f>
        <v>682.40767951197347</v>
      </c>
      <c r="EI29" s="881">
        <f>+entero!EI81</f>
        <v>684.55035768186235</v>
      </c>
      <c r="EJ29" s="881">
        <f>+entero!EJ81</f>
        <v>634.05314337697541</v>
      </c>
      <c r="EK29" s="473">
        <f>+entero!EK81</f>
        <v>-148.82303533573497</v>
      </c>
      <c r="EL29" s="963">
        <f>+entero!EL81</f>
        <v>-19.009779500564942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761">
        <f>+entero!EE82</f>
        <v>137.32133019231489</v>
      </c>
      <c r="EF30" s="881">
        <f>+entero!EF82</f>
        <v>138.35740921714887</v>
      </c>
      <c r="EG30" s="881">
        <f>+entero!EG82</f>
        <v>144.82342450391255</v>
      </c>
      <c r="EH30" s="881">
        <f>+entero!EH82</f>
        <v>131.34929868170846</v>
      </c>
      <c r="EI30" s="881">
        <f>+entero!EI82</f>
        <v>126.1539249713002</v>
      </c>
      <c r="EJ30" s="881">
        <f>+entero!EJ82</f>
        <v>130.25664083243723</v>
      </c>
      <c r="EK30" s="473">
        <f>+entero!EK82</f>
        <v>-7.0646893598776614</v>
      </c>
      <c r="EL30" s="963">
        <f>+entero!EL82</f>
        <v>-5.1446409308617609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761">
        <f>+entero!EE84</f>
        <v>26102.144184423134</v>
      </c>
      <c r="EF32" s="881">
        <f>+entero!EF84</f>
        <v>26112.477743500396</v>
      </c>
      <c r="EG32" s="881">
        <f>+entero!EG84</f>
        <v>26118.300236243846</v>
      </c>
      <c r="EH32" s="881">
        <f>+entero!EH84</f>
        <v>26126.111680369195</v>
      </c>
      <c r="EI32" s="881">
        <f>+entero!EI84</f>
        <v>26147.235971618469</v>
      </c>
      <c r="EJ32" s="881">
        <f>+entero!EJ84</f>
        <v>26167.734396157826</v>
      </c>
      <c r="EK32" s="473">
        <f>+entero!EK84</f>
        <v>65.590211734692275</v>
      </c>
      <c r="EL32" s="963">
        <f>+entero!EL84</f>
        <v>0.25128284968188275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788">
        <f>+entero!EE86</f>
        <v>98.572757330717508</v>
      </c>
      <c r="EF34" s="885">
        <f>+entero!EF86</f>
        <v>98.571527603994411</v>
      </c>
      <c r="EG34" s="885">
        <f>+entero!EG86</f>
        <v>98.571846221808926</v>
      </c>
      <c r="EH34" s="885">
        <f>+entero!EH86</f>
        <v>98.571047843435849</v>
      </c>
      <c r="EI34" s="885">
        <f>+entero!EI86</f>
        <v>98.572496026068876</v>
      </c>
      <c r="EJ34" s="885">
        <f>+entero!EJ86</f>
        <v>98.569209009857246</v>
      </c>
      <c r="EK34" s="1033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EE3:EE4"/>
    <mergeCell ref="ED3:ED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  <mergeCell ref="CJ3:CJ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EC3:EC4"/>
    <mergeCell ref="DL3:DL4"/>
    <mergeCell ref="EB3:EB4"/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  <mergeCell ref="CU3:CU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T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90" t="str">
        <f>+entero!EC3</f>
        <v>Semana 1°</v>
      </c>
      <c r="ED3" s="1090" t="str">
        <f>+entero!ED3</f>
        <v>Semana 2°</v>
      </c>
      <c r="EE3" s="1090" t="str">
        <f>+entero!EE3</f>
        <v>Semana 3°</v>
      </c>
      <c r="EF3" s="1064" t="str">
        <f>+entero!EF3</f>
        <v>Semana 4°</v>
      </c>
      <c r="EG3" s="1065"/>
      <c r="EH3" s="1065"/>
      <c r="EI3" s="1065"/>
      <c r="EJ3" s="1066"/>
      <c r="EK3" s="1086" t="s">
        <v>252</v>
      </c>
      <c r="EL3" s="1087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91"/>
      <c r="ED4" s="1091"/>
      <c r="EE4" s="1091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747">
        <f>+entero!EE90</f>
        <v>6.9562331182633876</v>
      </c>
      <c r="EF8" s="455">
        <f>+entero!EF90</f>
        <v>6.9756276033420317</v>
      </c>
      <c r="EG8" s="455">
        <f>+entero!EG90</f>
        <v>6.9760022003102531</v>
      </c>
      <c r="EH8" s="455">
        <f>+entero!EH90</f>
        <v>6.9657914284658125</v>
      </c>
      <c r="EI8" s="455">
        <f>+entero!EI90</f>
        <v>6.9692999995690936</v>
      </c>
      <c r="EJ8" s="455">
        <f>+entero!EJ90</f>
        <v>6.9712089865487439</v>
      </c>
      <c r="EK8" s="1043">
        <f>+entero!EK90</f>
        <v>1.4975868285356242E-2</v>
      </c>
      <c r="EL8" s="889">
        <f>+entero!EL90</f>
        <v>0.2152870386996884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1049"/>
      <c r="EE9" s="1049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743">
        <f>+entero!EE92</f>
        <v>2.3111199999999998</v>
      </c>
      <c r="EF10" s="888">
        <f>+entero!EF92</f>
        <v>2.31148</v>
      </c>
      <c r="EG10" s="888">
        <f>+entero!EG92</f>
        <v>2.3115999999999999</v>
      </c>
      <c r="EH10" s="888">
        <f>+entero!EH92</f>
        <v>2.3117200000000002</v>
      </c>
      <c r="EI10" s="888">
        <f>+entero!EI92</f>
        <v>2.3118400000000001</v>
      </c>
      <c r="EJ10" s="888">
        <f>+entero!EJ92</f>
        <v>2.31196</v>
      </c>
      <c r="EK10" s="1032">
        <f>+entero!EK92</f>
        <v>8.4000000000017394E-4</v>
      </c>
      <c r="EL10" s="889">
        <f>+entero!EL92</f>
        <v>3.6346014053799627E-2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1049"/>
      <c r="EE11" s="1049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E3:EE4"/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B3:EB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Y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entero!CT3</f>
        <v xml:space="preserve">2016                         A  fines de Sep* </v>
      </c>
      <c r="CU3" s="1083" t="str">
        <f>entero!CU3</f>
        <v xml:space="preserve">2016                         A  fines de Oct* </v>
      </c>
      <c r="CV3" s="1083" t="str">
        <f>entero!CV3</f>
        <v xml:space="preserve">2016                         A  fines de Nov* </v>
      </c>
      <c r="CW3" s="1083" t="str">
        <f>entero!CW3</f>
        <v>2016                         A  fines de Dic* 15</v>
      </c>
      <c r="CX3" s="1083" t="str">
        <f>entero!CX3</f>
        <v xml:space="preserve">2017                         A  fines de Ene* </v>
      </c>
      <c r="CY3" s="1083" t="str">
        <f>entero!CY3</f>
        <v xml:space="preserve">2017                         A  fines de Feb* </v>
      </c>
      <c r="CZ3" s="1083" t="str">
        <f>entero!CZ3</f>
        <v xml:space="preserve">2017                         A  fines de Mar* </v>
      </c>
      <c r="DA3" s="1083" t="str">
        <f>entero!DA3</f>
        <v xml:space="preserve">2017                         A  fines de Abr* </v>
      </c>
      <c r="DB3" s="1083" t="str">
        <f>entero!DB3</f>
        <v xml:space="preserve">2017                         A  fines de May* </v>
      </c>
      <c r="DC3" s="1083" t="str">
        <f>entero!DC3</f>
        <v xml:space="preserve">2017                         A  fines de Jun* </v>
      </c>
      <c r="DD3" s="1083" t="str">
        <f>entero!DD3</f>
        <v xml:space="preserve">2017                         A  fines de Jul* </v>
      </c>
      <c r="DE3" s="1083" t="str">
        <f>entero!DE3</f>
        <v xml:space="preserve">2017                         A  fines de Ago* </v>
      </c>
      <c r="DF3" s="1083" t="str">
        <f>entero!DF3</f>
        <v xml:space="preserve">2017                         A  fines de Sep* </v>
      </c>
      <c r="DG3" s="1083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90" t="str">
        <f>+entero!EC3</f>
        <v>Semana 1°</v>
      </c>
      <c r="ED3" s="1090" t="str">
        <f>+entero!ED3</f>
        <v>Semana 2°</v>
      </c>
      <c r="EE3" s="1090" t="str">
        <f>+entero!EE3</f>
        <v>Semana 3°</v>
      </c>
      <c r="EF3" s="1064" t="str">
        <f>+entero!EF3</f>
        <v>Semana 4°</v>
      </c>
      <c r="EG3" s="1065"/>
      <c r="EH3" s="1065"/>
      <c r="EI3" s="1065"/>
      <c r="EJ3" s="1066"/>
      <c r="EK3" s="1086" t="s">
        <v>252</v>
      </c>
      <c r="EL3" s="1087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91"/>
      <c r="ED4" s="1091"/>
      <c r="EE4" s="1091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770">
        <f>+entero!EE95</f>
        <v>679.57521634744762</v>
      </c>
      <c r="EF10" s="919">
        <f>+entero!EF95</f>
        <v>679.57521634744762</v>
      </c>
      <c r="EG10" s="1058">
        <f>+entero!EG95</f>
        <v>679.57521634744762</v>
      </c>
      <c r="EH10" s="919">
        <f>+entero!EH95</f>
        <v>679.57521634744762</v>
      </c>
      <c r="EI10" s="919">
        <f>+entero!EI95</f>
        <v>679.57521634744762</v>
      </c>
      <c r="EJ10" s="919">
        <f>+entero!EJ95</f>
        <v>677.79553564435605</v>
      </c>
      <c r="EK10" s="859">
        <f>+entero!EK95</f>
        <v>-1.7796807030915716</v>
      </c>
      <c r="EL10" s="965">
        <f>+entero!EL95</f>
        <v>-0.26188134297435461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E3:EE4"/>
    <mergeCell ref="ED3:ED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EB3:EB4"/>
    <mergeCell ref="DQ3:DQ4"/>
    <mergeCell ref="DP3:DP4"/>
    <mergeCell ref="DO3:DO4"/>
    <mergeCell ref="DK3:DK4"/>
    <mergeCell ref="DN3:DN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M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90" t="str">
        <f>+entero!EC3</f>
        <v>Semana 1°</v>
      </c>
      <c r="ED3" s="1090" t="str">
        <f>+entero!ED3</f>
        <v>Semana 2°</v>
      </c>
      <c r="EE3" s="1090" t="str">
        <f>+entero!EE3</f>
        <v>Semana 3°</v>
      </c>
      <c r="EF3" s="1064" t="str">
        <f>+entero!EF3</f>
        <v>Semana 4°</v>
      </c>
      <c r="EG3" s="1065"/>
      <c r="EH3" s="1065"/>
      <c r="EI3" s="1065"/>
      <c r="EJ3" s="1066"/>
      <c r="EK3" s="165"/>
      <c r="EL3" s="165"/>
    </row>
    <row r="4" spans="1:142" ht="24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4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68"/>
      <c r="EC4" s="1091"/>
      <c r="ED4" s="1091"/>
      <c r="EE4" s="1091"/>
      <c r="EF4" s="1052">
        <f>+entero!EF4</f>
        <v>43696</v>
      </c>
      <c r="EG4" s="942">
        <f>+entero!EG4</f>
        <v>43697</v>
      </c>
      <c r="EH4" s="942">
        <f>+entero!EH4</f>
        <v>43698</v>
      </c>
      <c r="EI4" s="942">
        <f>+entero!EI4</f>
        <v>43699</v>
      </c>
      <c r="EJ4" s="967">
        <f>+entero!EJ4</f>
        <v>43700</v>
      </c>
      <c r="EK4" s="165"/>
      <c r="EL4" s="165"/>
    </row>
    <row r="5" spans="1:142" x14ac:dyDescent="0.2">
      <c r="A5" s="3"/>
      <c r="B5" s="107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51"/>
      <c r="EF5" s="19"/>
      <c r="EG5" s="30"/>
      <c r="EH5" s="30"/>
      <c r="EI5" s="30"/>
      <c r="EJ5" s="1028"/>
      <c r="EK5" s="165"/>
      <c r="EL5" s="165"/>
    </row>
    <row r="6" spans="1:142" ht="12.75" hidden="1" customHeight="1" x14ac:dyDescent="0.2">
      <c r="A6" s="3"/>
      <c r="B6" s="107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9"/>
      <c r="EG6" s="891"/>
      <c r="EH6" s="891"/>
      <c r="EI6" s="891"/>
      <c r="EJ6" s="921"/>
      <c r="EK6" s="165"/>
      <c r="EL6" s="165"/>
    </row>
    <row r="7" spans="1:142" x14ac:dyDescent="0.2">
      <c r="A7" s="3"/>
      <c r="B7" s="107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1029"/>
      <c r="EG7" s="891"/>
      <c r="EH7" s="891"/>
      <c r="EI7" s="891"/>
      <c r="EJ7" s="921"/>
      <c r="EK7" s="165"/>
      <c r="EL7" s="165"/>
    </row>
    <row r="8" spans="1:142" x14ac:dyDescent="0.2">
      <c r="A8" s="3"/>
      <c r="B8" s="107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1029"/>
      <c r="EG8" s="891"/>
      <c r="EH8" s="891"/>
      <c r="EI8" s="891"/>
      <c r="EJ8" s="921"/>
      <c r="EK8" s="165"/>
      <c r="EL8" s="165"/>
    </row>
    <row r="9" spans="1:142" x14ac:dyDescent="0.2">
      <c r="A9" s="3"/>
      <c r="B9" s="107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1029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1029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1029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1029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1029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1029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1029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1029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41"/>
      <c r="EG17" s="1027"/>
      <c r="EH17" s="1027"/>
      <c r="EI17" s="1027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2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  <mergeCell ref="EE3:EE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Aguilar Marquez Maria</cp:lastModifiedBy>
  <cp:lastPrinted>2017-12-20T20:56:27Z</cp:lastPrinted>
  <dcterms:created xsi:type="dcterms:W3CDTF">2002-08-27T17:11:09Z</dcterms:created>
  <dcterms:modified xsi:type="dcterms:W3CDTF">2019-08-28T22:26:56Z</dcterms:modified>
</cp:coreProperties>
</file>