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15" windowWidth="17490" windowHeight="78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pub'!$C$1:$DA$13</definedName>
    <definedName name="_xlnm.Print_Area" localSheetId="0">entero!$C$1:$DA$107</definedName>
    <definedName name="_xlnm.Print_Area" localSheetId="2">monet!$C$1:$DA$29</definedName>
    <definedName name="_xlnm.Print_Area" localSheetId="3">omas!$C$1:$DA$27</definedName>
    <definedName name="_xlnm.Print_Area" localSheetId="4">opersisfinanc!$C$1:$DA$44</definedName>
    <definedName name="_xlnm.Print_Area" localSheetId="1">opex!$C$4:$DA$32</definedName>
    <definedName name="_xlnm.Print_Area" localSheetId="7">'precios y tasas'!$C$1:$CZ$29</definedName>
    <definedName name="_xlnm.Print_Area" localSheetId="5">'tipo de c'!$C$1:$DA$18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CZ22" i="9" l="1"/>
  <c r="CZ20" i="9"/>
  <c r="DA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X17" i="9" l="1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Y17" i="9" l="1"/>
  <c r="DA17" i="9"/>
  <c r="CZ17" i="9"/>
  <c r="CX20" i="4"/>
  <c r="CX19" i="4"/>
  <c r="CX10" i="10"/>
  <c r="CX9" i="10"/>
  <c r="CX8" i="10"/>
  <c r="CX7" i="10"/>
  <c r="CX6" i="10"/>
  <c r="CX10" i="5"/>
  <c r="CX8" i="5"/>
  <c r="CX7" i="5"/>
  <c r="CX35" i="6"/>
  <c r="CX34" i="6"/>
  <c r="CX33" i="6"/>
  <c r="CX32" i="6"/>
  <c r="CX31" i="6"/>
  <c r="CX30" i="6"/>
  <c r="CX29" i="6"/>
  <c r="CX28" i="6"/>
  <c r="CX27" i="6"/>
  <c r="CX26" i="6"/>
  <c r="CX25" i="6"/>
  <c r="CX24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19" i="7"/>
  <c r="CX18" i="7"/>
  <c r="CX16" i="7"/>
  <c r="CX15" i="7"/>
  <c r="CX12" i="7"/>
  <c r="CX11" i="7"/>
  <c r="CX10" i="7"/>
  <c r="CX9" i="7"/>
  <c r="CX8" i="7"/>
  <c r="CX7" i="7"/>
  <c r="CX6" i="7"/>
  <c r="CX18" i="8"/>
  <c r="CX17" i="8"/>
  <c r="CX16" i="8"/>
  <c r="CX14" i="8"/>
  <c r="CX13" i="8"/>
  <c r="CX12" i="8"/>
  <c r="CX10" i="8"/>
  <c r="CX9" i="8"/>
  <c r="CX8" i="8"/>
  <c r="CX7" i="8"/>
  <c r="CX6" i="8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X4" i="10" l="1"/>
  <c r="CX4" i="7"/>
  <c r="CX4" i="5"/>
  <c r="CX4" i="8"/>
  <c r="CX4" i="4"/>
  <c r="CX4" i="6"/>
  <c r="CX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U13" i="7" l="1"/>
  <c r="CY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U4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Y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A9" i="10"/>
  <c r="CZ9" i="10"/>
  <c r="CY9" i="10"/>
  <c r="CW9" i="10"/>
  <c r="CV9" i="10"/>
  <c r="CU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A8" i="10"/>
  <c r="CZ8" i="10"/>
  <c r="CY8" i="10"/>
  <c r="CW8" i="10"/>
  <c r="CV8" i="10"/>
  <c r="CU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A7" i="10"/>
  <c r="CZ7" i="10"/>
  <c r="CY7" i="10"/>
  <c r="CW7" i="10"/>
  <c r="CV7" i="10"/>
  <c r="CU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A6" i="10"/>
  <c r="CZ6" i="10"/>
  <c r="CY6" i="10"/>
  <c r="CW6" i="10"/>
  <c r="CV6" i="10"/>
  <c r="CU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U4" i="10"/>
  <c r="CT4" i="10"/>
  <c r="CS4" i="10"/>
  <c r="CU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A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Y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Y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A7" i="5"/>
  <c r="CZ7" i="5"/>
  <c r="CY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V6" i="5"/>
  <c r="CU6" i="5"/>
  <c r="CT6" i="5"/>
  <c r="CS6" i="5"/>
  <c r="AK6" i="5"/>
  <c r="P6" i="5"/>
  <c r="I6" i="5"/>
  <c r="H6" i="5"/>
  <c r="G6" i="5"/>
  <c r="F6" i="5"/>
  <c r="E6" i="5"/>
  <c r="CU4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Y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Y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Z33" i="6"/>
  <c r="CY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Y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A31" i="6"/>
  <c r="CY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Y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Y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Z28" i="6"/>
  <c r="CY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A27" i="6"/>
  <c r="CY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Y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Y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Y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Y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Y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Y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Y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Y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Y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Y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Y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Y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Z8" i="6"/>
  <c r="CY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Y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Z6" i="6"/>
  <c r="CY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U4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A19" i="7"/>
  <c r="CZ19" i="7"/>
  <c r="CY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A18" i="7"/>
  <c r="CZ18" i="7"/>
  <c r="CY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CY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A15" i="7"/>
  <c r="CZ15" i="7"/>
  <c r="CY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V14" i="7"/>
  <c r="CU14" i="7"/>
  <c r="CT14" i="7"/>
  <c r="CS14" i="7"/>
  <c r="AQ14" i="7"/>
  <c r="AP14" i="7"/>
  <c r="AN14" i="7"/>
  <c r="AM14" i="7"/>
  <c r="CV13" i="7"/>
  <c r="CT13" i="7"/>
  <c r="CS13" i="7"/>
  <c r="AP13" i="7"/>
  <c r="AN13" i="7"/>
  <c r="AM13" i="7"/>
  <c r="AE13" i="7"/>
  <c r="AD13" i="7"/>
  <c r="Z13" i="7"/>
  <c r="Q13" i="7"/>
  <c r="P13" i="7"/>
  <c r="DA12" i="7"/>
  <c r="CZ12" i="7"/>
  <c r="CY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A11" i="7"/>
  <c r="CZ11" i="7"/>
  <c r="CY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Y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A9" i="7"/>
  <c r="CZ9" i="7"/>
  <c r="CY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Y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A7" i="7"/>
  <c r="CZ7" i="7"/>
  <c r="CY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Y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U4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Y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Y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Y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Y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Y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Y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U4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A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U5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A10" i="10"/>
  <c r="CZ10" i="10"/>
  <c r="DA10" i="5"/>
  <c r="CZ10" i="5"/>
  <c r="CC10" i="5"/>
  <c r="N10" i="5"/>
  <c r="DA8" i="5"/>
  <c r="CZ8" i="5"/>
  <c r="CW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A33" i="6"/>
  <c r="CZ31" i="6"/>
  <c r="DA30" i="6"/>
  <c r="CZ30" i="6"/>
  <c r="DA29" i="6"/>
  <c r="CZ29" i="6"/>
  <c r="DA28" i="6"/>
  <c r="CZ27" i="6"/>
  <c r="DA26" i="6"/>
  <c r="CZ26" i="6"/>
  <c r="DA25" i="6"/>
  <c r="CZ25" i="6"/>
  <c r="DA24" i="6"/>
  <c r="CZ24" i="6"/>
  <c r="CK21" i="6"/>
  <c r="DA20" i="6"/>
  <c r="CZ20" i="6"/>
  <c r="CK18" i="6"/>
  <c r="DA17" i="6"/>
  <c r="CZ17" i="6"/>
  <c r="CK15" i="6"/>
  <c r="DA14" i="6"/>
  <c r="CZ14" i="6"/>
  <c r="CK12" i="6"/>
  <c r="DA11" i="6"/>
  <c r="CZ11" i="6"/>
  <c r="DA8" i="6"/>
  <c r="DA6" i="6"/>
  <c r="CW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A16" i="7"/>
  <c r="CZ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A10" i="7"/>
  <c r="CZ10" i="7"/>
  <c r="N10" i="7"/>
  <c r="DA8" i="7"/>
  <c r="CZ8" i="7"/>
  <c r="DA6" i="7"/>
  <c r="CZ6" i="7"/>
  <c r="CK18" i="8"/>
  <c r="CK17" i="8"/>
  <c r="CK16" i="8"/>
  <c r="DA14" i="8"/>
  <c r="CZ14" i="8"/>
  <c r="DA13" i="8"/>
  <c r="CZ13" i="8"/>
  <c r="DA12" i="8"/>
  <c r="CZ12" i="8"/>
  <c r="CW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W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W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W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W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V4" i="5"/>
  <c r="CZ14" i="7" l="1"/>
  <c r="DA14" i="7"/>
  <c r="AK13" i="7"/>
  <c r="BU13" i="7"/>
  <c r="CZ17" i="7"/>
  <c r="DA17" i="7"/>
  <c r="CZ6" i="5"/>
  <c r="AV13" i="7"/>
  <c r="BE13" i="7"/>
  <c r="BN13" i="7"/>
  <c r="CD13" i="7"/>
  <c r="AU13" i="7"/>
  <c r="AA13" i="7"/>
  <c r="AB13" i="7"/>
  <c r="N6" i="7"/>
  <c r="BZ13" i="7"/>
  <c r="CW13" i="7"/>
  <c r="G13" i="7"/>
  <c r="BF13" i="7"/>
  <c r="O13" i="7"/>
  <c r="AL13" i="7"/>
  <c r="BJ13" i="7"/>
  <c r="CY6" i="5"/>
  <c r="DA6" i="5"/>
  <c r="R13" i="7"/>
  <c r="AH13" i="7"/>
  <c r="AO13" i="7"/>
  <c r="AY13" i="7"/>
  <c r="CL13" i="7"/>
  <c r="N7" i="7"/>
  <c r="V13" i="7"/>
  <c r="AI13" i="7"/>
  <c r="BV13" i="7"/>
  <c r="CY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14" i="7"/>
  <c r="CV5" i="9"/>
  <c r="CV4" i="8"/>
  <c r="CV4" i="6"/>
  <c r="CV4" i="10"/>
  <c r="CV4" i="4"/>
  <c r="CV4" i="7"/>
  <c r="CW14" i="7"/>
  <c r="DA6" i="8"/>
  <c r="CY6" i="8"/>
  <c r="CZ7" i="8"/>
  <c r="DA9" i="8"/>
  <c r="CZ6" i="8"/>
  <c r="CZ10" i="8"/>
  <c r="DA7" i="8"/>
  <c r="CZ8" i="8"/>
  <c r="DA10" i="8"/>
  <c r="CY9" i="8"/>
  <c r="DA8" i="8"/>
  <c r="CZ9" i="8"/>
  <c r="CY10" i="8"/>
  <c r="CZ13" i="7" l="1"/>
  <c r="DA13" i="7"/>
  <c r="CY13" i="7"/>
  <c r="CW4" i="4"/>
  <c r="CW4" i="10"/>
  <c r="CW4" i="6"/>
  <c r="CW4" i="8"/>
  <c r="CW5" i="9"/>
  <c r="CW4" i="5"/>
  <c r="CW4" i="7"/>
</calcChain>
</file>

<file path=xl/sharedStrings.xml><?xml version="1.0" encoding="utf-8"?>
<sst xmlns="http://schemas.openxmlformats.org/spreadsheetml/2006/main" count="437" uniqueCount="243">
  <si>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</si>
  <si>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</si>
  <si>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</si>
  <si>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</si>
  <si>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</si>
  <si>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</si>
  <si>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</si>
  <si>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</si>
  <si>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</si>
  <si>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</si>
  <si>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</si>
  <si>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</si>
  <si>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</si>
  <si>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</si>
  <si>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</si>
  <si>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</si>
  <si>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</si>
  <si>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</si>
  <si>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</si>
  <si>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</si>
  <si>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</si>
  <si>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</si>
  <si>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</si>
  <si>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</si>
  <si>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</si>
  <si>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</si>
  <si>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</si>
  <si>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</si>
  <si>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</si>
  <si>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</si>
  <si>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</si>
  <si>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</si>
  <si>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</si>
  <si>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</si>
  <si>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</si>
  <si>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</si>
  <si>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</si>
  <si>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</si>
  <si>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</si>
  <si>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</si>
  <si>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</si>
  <si>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</si>
  <si>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</si>
  <si>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</si>
  <si>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</si>
  <si>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</si>
  <si>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</si>
  <si>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</si>
  <si>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</si>
  <si>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</si>
  <si>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</si>
  <si>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</si>
  <si>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</si>
  <si>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</si>
  <si>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</si>
  <si>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</si>
  <si>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</si>
  <si>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</si>
  <si>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</si>
  <si>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</si>
  <si>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</si>
  <si>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</si>
  <si>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</si>
  <si>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</si>
  <si>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</si>
  <si>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</si>
  <si>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</si>
  <si>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</si>
  <si>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</si>
  <si>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</si>
  <si>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</si>
  <si>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</si>
  <si>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</si>
  <si>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</si>
  <si>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</si>
  <si>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</si>
  <si>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</si>
  <si>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</si>
  <si>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</si>
  <si>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</si>
  <si>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</si>
  <si>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</si>
  <si>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</si>
  <si>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</si>
  <si>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</si>
  <si>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</si>
  <si>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</si>
  <si>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</si>
  <si>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</si>
  <si>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</si>
  <si>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</si>
  <si>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</si>
  <si>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</si>
  <si>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</si>
  <si>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</si>
  <si>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</si>
  <si>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</si>
  <si>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</si>
  <si>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</si>
  <si>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</si>
  <si>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</si>
  <si>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</si>
  <si>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</si>
  <si>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</si>
  <si>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</si>
  <si>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</si>
  <si>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</si>
  <si>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</si>
  <si>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</si>
  <si>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</si>
  <si>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</si>
  <si>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</si>
  <si>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</si>
  <si>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</si>
  <si>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</si>
  <si>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</si>
  <si>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</si>
  <si>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</si>
  <si>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</si>
  <si>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</si>
  <si>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</si>
  <si>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</si>
  <si>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</si>
  <si>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</si>
  <si>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</si>
  <si>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</si>
  <si>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</si>
  <si>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</si>
  <si>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</si>
  <si>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</si>
  <si>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</si>
  <si>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</si>
  <si>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</si>
  <si>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</si>
  <si>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</si>
  <si>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</si>
  <si>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</si>
  <si>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</si>
  <si>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</si>
  <si>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</si>
  <si>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</si>
  <si>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</si>
  <si>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</si>
  <si>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</si>
  <si>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</si>
  <si>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</si>
  <si>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</si>
  <si>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</si>
  <si>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</si>
  <si>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</si>
  <si>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</si>
  <si>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</si>
  <si>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</si>
  <si>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</si>
  <si>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</si>
  <si>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</si>
  <si>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</si>
  <si>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</si>
  <si>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</si>
  <si>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</si>
  <si>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</si>
  <si>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</si>
  <si>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</si>
  <si>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</si>
  <si>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</si>
  <si>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</si>
  <si>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</si>
  <si>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</si>
  <si>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</si>
  <si>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</si>
  <si>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</si>
  <si>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</si>
  <si>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</si>
  <si>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</si>
  <si>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</si>
  <si>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</si>
  <si>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</si>
  <si>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</si>
  <si>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</si>
  <si>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</si>
  <si>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</si>
  <si>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</si>
  <si>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</si>
  <si>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</si>
  <si>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</si>
  <si>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</si>
  <si>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</si>
  <si>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</si>
  <si>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</si>
  <si>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</si>
  <si>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</si>
  <si>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</si>
  <si>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</si>
  <si>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</si>
  <si>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</si>
  <si>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</si>
  <si>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</si>
  <si>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</si>
  <si>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</si>
  <si>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</si>
  <si>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</si>
  <si>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</si>
  <si>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</si>
  <si>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</si>
  <si>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</si>
  <si>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</si>
  <si>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</si>
  <si>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</si>
  <si>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</si>
  <si>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</si>
  <si>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</si>
  <si>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</si>
  <si>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</si>
  <si>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</si>
  <si>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</si>
  <si>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</si>
  <si>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</si>
  <si>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</si>
  <si>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</si>
  <si>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</si>
  <si>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</si>
  <si>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</si>
  <si>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</si>
  <si>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</si>
  <si>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</si>
  <si>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</si>
  <si>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</si>
  <si>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</si>
  <si>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</si>
  <si>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</si>
  <si>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</si>
  <si>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</si>
  <si>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</si>
  <si>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</si>
  <si>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</si>
  <si>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</si>
  <si>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</si>
  <si>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</si>
  <si>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</si>
  <si>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</si>
  <si>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3*</t>
  </si>
  <si>
    <r>
      <t>19-ago-16</t>
    </r>
    <r>
      <rPr>
        <vertAlign val="superscript"/>
        <sz val="9"/>
        <rFont val="Arial Narrow"/>
        <family val="2"/>
      </rPr>
      <t xml:space="preserve"> 14</t>
    </r>
  </si>
  <si>
    <r>
      <t>19-ago-16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</si>
</sst>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2" fontId="48" fillId="2" borderId="4" xfId="1" applyNumberFormat="1" applyFont="1" applyFill="1" applyBorder="1" applyAlignment="1">
      <alignment horizontal="right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F888"/>
  <sheetViews>
    <sheetView tabSelected="1" zoomScaleNormal="100" workbookViewId="0">
      <pane xSplit="4" ySplit="5" topLeftCell="CT6" activePane="bottomRight" state="frozen"/>
      <selection pane="topRight" activeCell="E1" sqref="E1"/>
      <selection pane="bottomLeft" activeCell="A6" sqref="A6"/>
      <selection pane="bottomRight" activeCell="DC27" sqref="DC27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99" width="8.28515625" style="235" customWidth="1"/>
    <col min="100" max="103" width="8.28515625" style="192" customWidth="1"/>
    <col min="104" max="104" width="9" style="192" customWidth="1"/>
    <col min="105" max="105" width="10" style="192" customWidth="1"/>
    <col min="106" max="106" width="14.85546875" customWidth="1"/>
  </cols>
  <sheetData>
    <row r="1" spans="1:108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300"/>
      <c r="CW1" s="300"/>
      <c r="CX1" s="300"/>
      <c r="CY1" s="300"/>
      <c r="CZ1" s="300"/>
      <c r="DA1" s="300"/>
    </row>
    <row r="2" spans="1:10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300"/>
      <c r="CW2" s="300"/>
      <c r="CX2" s="300"/>
      <c r="CY2" s="300"/>
      <c r="CZ2" s="300"/>
      <c r="DA2" s="300"/>
    </row>
    <row r="3" spans="1:108" ht="19.5" customHeight="1" thickBot="1" x14ac:dyDescent="0.3">
      <c r="A3"/>
      <c r="C3" s="15"/>
      <c r="D3" s="876" t="s">
        <v>115</v>
      </c>
      <c r="E3" s="878" t="s">
        <v>95</v>
      </c>
      <c r="F3" s="878" t="s">
        <v>97</v>
      </c>
      <c r="G3" s="878" t="s">
        <v>98</v>
      </c>
      <c r="H3" s="878" t="s">
        <v>99</v>
      </c>
      <c r="I3" s="878" t="s">
        <v>100</v>
      </c>
      <c r="J3" s="878" t="s">
        <v>102</v>
      </c>
      <c r="K3" s="878" t="s">
        <v>104</v>
      </c>
      <c r="L3" s="861" t="s">
        <v>105</v>
      </c>
      <c r="M3" s="863" t="s">
        <v>106</v>
      </c>
      <c r="N3" s="861" t="s">
        <v>107</v>
      </c>
      <c r="O3" s="861" t="s">
        <v>108</v>
      </c>
      <c r="P3" s="863" t="s">
        <v>109</v>
      </c>
      <c r="Q3" s="861" t="s">
        <v>110</v>
      </c>
      <c r="R3" s="861" t="s">
        <v>111</v>
      </c>
      <c r="S3" s="861" t="s">
        <v>112</v>
      </c>
      <c r="T3" s="861" t="s">
        <v>113</v>
      </c>
      <c r="U3" s="861" t="s">
        <v>121</v>
      </c>
      <c r="V3" s="861" t="s">
        <v>122</v>
      </c>
      <c r="W3" s="861" t="s">
        <v>123</v>
      </c>
      <c r="X3" s="861" t="s">
        <v>124</v>
      </c>
      <c r="Y3" s="861" t="s">
        <v>125</v>
      </c>
      <c r="Z3" s="861" t="s">
        <v>126</v>
      </c>
      <c r="AA3" s="861" t="s">
        <v>127</v>
      </c>
      <c r="AB3" s="861" t="s">
        <v>128</v>
      </c>
      <c r="AC3" s="861" t="s">
        <v>129</v>
      </c>
      <c r="AD3" s="861" t="s">
        <v>130</v>
      </c>
      <c r="AE3" s="861" t="s">
        <v>131</v>
      </c>
      <c r="AF3" s="861" t="s">
        <v>132</v>
      </c>
      <c r="AG3" s="861" t="s">
        <v>133</v>
      </c>
      <c r="AH3" s="861" t="s">
        <v>134</v>
      </c>
      <c r="AI3" s="861" t="s">
        <v>135</v>
      </c>
      <c r="AJ3" s="861" t="s">
        <v>136</v>
      </c>
      <c r="AK3" s="861" t="s">
        <v>137</v>
      </c>
      <c r="AL3" s="861" t="s">
        <v>139</v>
      </c>
      <c r="AM3" s="861" t="s">
        <v>140</v>
      </c>
      <c r="AN3" s="861" t="s">
        <v>141</v>
      </c>
      <c r="AO3" s="861" t="s">
        <v>142</v>
      </c>
      <c r="AP3" s="861" t="s">
        <v>143</v>
      </c>
      <c r="AQ3" s="861" t="s">
        <v>144</v>
      </c>
      <c r="AR3" s="861" t="s">
        <v>145</v>
      </c>
      <c r="AS3" s="861" t="s">
        <v>146</v>
      </c>
      <c r="AT3" s="861" t="s">
        <v>147</v>
      </c>
      <c r="AU3" s="861" t="s">
        <v>148</v>
      </c>
      <c r="AV3" s="863" t="s">
        <v>150</v>
      </c>
      <c r="AW3" s="861" t="s">
        <v>151</v>
      </c>
      <c r="AX3" s="861" t="s">
        <v>152</v>
      </c>
      <c r="AY3" s="861" t="s">
        <v>153</v>
      </c>
      <c r="AZ3" s="861" t="s">
        <v>154</v>
      </c>
      <c r="BA3" s="861" t="s">
        <v>155</v>
      </c>
      <c r="BB3" s="861" t="s">
        <v>161</v>
      </c>
      <c r="BC3" s="861" t="s">
        <v>162</v>
      </c>
      <c r="BD3" s="861" t="s">
        <v>163</v>
      </c>
      <c r="BE3" s="861" t="s">
        <v>164</v>
      </c>
      <c r="BF3" s="861" t="s">
        <v>165</v>
      </c>
      <c r="BG3" s="861" t="s">
        <v>171</v>
      </c>
      <c r="BH3" s="861" t="s">
        <v>172</v>
      </c>
      <c r="BI3" s="861" t="s">
        <v>173</v>
      </c>
      <c r="BJ3" s="861" t="s">
        <v>174</v>
      </c>
      <c r="BK3" s="861" t="s">
        <v>176</v>
      </c>
      <c r="BL3" s="863" t="s">
        <v>177</v>
      </c>
      <c r="BM3" s="861" t="s">
        <v>178</v>
      </c>
      <c r="BN3" s="861" t="s">
        <v>179</v>
      </c>
      <c r="BO3" s="861" t="s">
        <v>180</v>
      </c>
      <c r="BP3" s="861" t="s">
        <v>182</v>
      </c>
      <c r="BQ3" s="861" t="s">
        <v>183</v>
      </c>
      <c r="BR3" s="861" t="s">
        <v>184</v>
      </c>
      <c r="BS3" s="865" t="s">
        <v>185</v>
      </c>
      <c r="BT3" s="865" t="s">
        <v>186</v>
      </c>
      <c r="BU3" s="867" t="s">
        <v>195</v>
      </c>
      <c r="BV3" s="861" t="s">
        <v>196</v>
      </c>
      <c r="BW3" s="861" t="s">
        <v>202</v>
      </c>
      <c r="BX3" s="861" t="s">
        <v>203</v>
      </c>
      <c r="BY3" s="861" t="s">
        <v>206</v>
      </c>
      <c r="BZ3" s="863" t="s">
        <v>210</v>
      </c>
      <c r="CA3" s="863" t="s">
        <v>211</v>
      </c>
      <c r="CB3" s="863" t="s">
        <v>213</v>
      </c>
      <c r="CC3" s="863" t="s">
        <v>215</v>
      </c>
      <c r="CD3" s="863" t="s">
        <v>216</v>
      </c>
      <c r="CE3" s="863" t="s">
        <v>217</v>
      </c>
      <c r="CF3" s="863" t="s">
        <v>218</v>
      </c>
      <c r="CG3" s="863" t="s">
        <v>219</v>
      </c>
      <c r="CH3" s="863" t="s">
        <v>222</v>
      </c>
      <c r="CI3" s="863" t="s">
        <v>223</v>
      </c>
      <c r="CJ3" s="861" t="s">
        <v>224</v>
      </c>
      <c r="CK3" s="861" t="s">
        <v>225</v>
      </c>
      <c r="CL3" s="861" t="s">
        <v>226</v>
      </c>
      <c r="CM3" s="861" t="s">
        <v>227</v>
      </c>
      <c r="CN3" s="861" t="s">
        <v>229</v>
      </c>
      <c r="CO3" s="861" t="s">
        <v>230</v>
      </c>
      <c r="CP3" s="861" t="s">
        <v>237</v>
      </c>
      <c r="CQ3" s="861" t="s">
        <v>238</v>
      </c>
      <c r="CR3" s="861" t="s">
        <v>239</v>
      </c>
      <c r="CS3" s="853" t="s">
        <v>181</v>
      </c>
      <c r="CT3" s="853" t="s">
        <v>149</v>
      </c>
      <c r="CU3" s="872" t="s">
        <v>240</v>
      </c>
      <c r="CV3" s="872"/>
      <c r="CW3" s="872"/>
      <c r="CX3" s="872"/>
      <c r="CY3" s="872"/>
      <c r="CZ3" s="870" t="s">
        <v>138</v>
      </c>
      <c r="DA3" s="871"/>
    </row>
    <row r="4" spans="1:108" ht="16.5" customHeight="1" x14ac:dyDescent="0.2">
      <c r="A4"/>
      <c r="C4" s="23"/>
      <c r="D4" s="877"/>
      <c r="E4" s="879"/>
      <c r="F4" s="879"/>
      <c r="G4" s="879"/>
      <c r="H4" s="879"/>
      <c r="I4" s="879"/>
      <c r="J4" s="879"/>
      <c r="K4" s="879"/>
      <c r="L4" s="862"/>
      <c r="M4" s="864"/>
      <c r="N4" s="862"/>
      <c r="O4" s="862"/>
      <c r="P4" s="864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62"/>
      <c r="AF4" s="862"/>
      <c r="AG4" s="862"/>
      <c r="AH4" s="862"/>
      <c r="AI4" s="862"/>
      <c r="AJ4" s="862"/>
      <c r="AK4" s="862"/>
      <c r="AL4" s="862"/>
      <c r="AM4" s="862"/>
      <c r="AN4" s="862"/>
      <c r="AO4" s="862"/>
      <c r="AP4" s="862"/>
      <c r="AQ4" s="862"/>
      <c r="AR4" s="862"/>
      <c r="AS4" s="862"/>
      <c r="AT4" s="862"/>
      <c r="AU4" s="862"/>
      <c r="AV4" s="864"/>
      <c r="AW4" s="862"/>
      <c r="AX4" s="862"/>
      <c r="AY4" s="862"/>
      <c r="AZ4" s="862"/>
      <c r="BA4" s="862"/>
      <c r="BB4" s="862"/>
      <c r="BC4" s="862"/>
      <c r="BD4" s="862"/>
      <c r="BE4" s="862"/>
      <c r="BF4" s="862"/>
      <c r="BG4" s="862"/>
      <c r="BH4" s="862"/>
      <c r="BI4" s="862"/>
      <c r="BJ4" s="862"/>
      <c r="BK4" s="862"/>
      <c r="BL4" s="864"/>
      <c r="BM4" s="862"/>
      <c r="BN4" s="862"/>
      <c r="BO4" s="862"/>
      <c r="BP4" s="862"/>
      <c r="BQ4" s="862"/>
      <c r="BR4" s="862"/>
      <c r="BS4" s="866"/>
      <c r="BT4" s="866"/>
      <c r="BU4" s="868"/>
      <c r="BV4" s="862"/>
      <c r="BW4" s="862"/>
      <c r="BX4" s="862"/>
      <c r="BY4" s="862"/>
      <c r="BZ4" s="864"/>
      <c r="CA4" s="864"/>
      <c r="CB4" s="864"/>
      <c r="CC4" s="864"/>
      <c r="CD4" s="864"/>
      <c r="CE4" s="864"/>
      <c r="CF4" s="864"/>
      <c r="CG4" s="864"/>
      <c r="CH4" s="864"/>
      <c r="CI4" s="864"/>
      <c r="CJ4" s="862"/>
      <c r="CK4" s="862"/>
      <c r="CL4" s="862"/>
      <c r="CM4" s="862"/>
      <c r="CN4" s="862"/>
      <c r="CO4" s="862"/>
      <c r="CP4" s="862"/>
      <c r="CQ4" s="862"/>
      <c r="CR4" s="862"/>
      <c r="CS4" s="854">
        <v>42587</v>
      </c>
      <c r="CT4" s="854">
        <v>42594</v>
      </c>
      <c r="CU4" s="819">
        <v>42597</v>
      </c>
      <c r="CV4" s="368">
        <v>42598</v>
      </c>
      <c r="CW4" s="368">
        <v>42599</v>
      </c>
      <c r="CX4" s="368">
        <v>42600</v>
      </c>
      <c r="CY4" s="451" t="s">
        <v>241</v>
      </c>
      <c r="CZ4" s="367" t="s">
        <v>19</v>
      </c>
      <c r="DA4" s="301" t="s">
        <v>205</v>
      </c>
    </row>
    <row r="5" spans="1:108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352"/>
      <c r="CS5" s="424"/>
      <c r="CT5" s="424"/>
      <c r="CU5" s="800"/>
      <c r="CV5" s="809"/>
      <c r="CW5" s="809"/>
      <c r="CX5" s="809"/>
      <c r="CY5" s="311"/>
      <c r="CZ5" s="302"/>
      <c r="DA5" s="197"/>
    </row>
    <row r="6" spans="1:108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3"/>
      <c r="BS6" s="509"/>
      <c r="BT6" s="463"/>
      <c r="BU6" s="510"/>
      <c r="BV6" s="463"/>
      <c r="BW6" s="463"/>
      <c r="BX6" s="463"/>
      <c r="BY6" s="704"/>
      <c r="BZ6" s="704"/>
      <c r="CA6" s="704"/>
      <c r="CB6" s="704"/>
      <c r="CC6" s="704"/>
      <c r="CD6" s="704"/>
      <c r="CE6" s="704"/>
      <c r="CF6" s="704"/>
      <c r="CG6" s="463"/>
      <c r="CH6" s="509"/>
      <c r="CI6" s="509"/>
      <c r="CJ6" s="463"/>
      <c r="CK6" s="509"/>
      <c r="CL6" s="509"/>
      <c r="CM6" s="509"/>
      <c r="CN6" s="509"/>
      <c r="CO6" s="509"/>
      <c r="CP6" s="509"/>
      <c r="CQ6" s="509"/>
      <c r="CR6" s="509"/>
      <c r="CS6" s="719"/>
      <c r="CT6" s="425"/>
      <c r="CU6" s="801"/>
      <c r="CV6" s="413"/>
      <c r="CW6" s="413"/>
      <c r="CX6" s="413"/>
      <c r="CY6" s="414"/>
      <c r="CZ6" s="293"/>
      <c r="DA6" s="294"/>
    </row>
    <row r="7" spans="1:108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4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8">
        <v>14808.530374419999</v>
      </c>
      <c r="BT7" s="354">
        <v>14873.52632809</v>
      </c>
      <c r="BU7" s="458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6">
        <v>11725.24312264</v>
      </c>
      <c r="CQ7" s="446">
        <v>11609.056571250001</v>
      </c>
      <c r="CR7" s="764">
        <v>11549.919812599999</v>
      </c>
      <c r="CS7" s="764">
        <v>11545.73395213</v>
      </c>
      <c r="CT7" s="764">
        <v>11466.109472390001</v>
      </c>
      <c r="CU7" s="827">
        <v>11440.710907750001</v>
      </c>
      <c r="CV7" s="455">
        <v>11430.59187769</v>
      </c>
      <c r="CW7" s="455">
        <v>11446.59717465</v>
      </c>
      <c r="CX7" s="455">
        <v>11441.22849365</v>
      </c>
      <c r="CY7" s="764">
        <v>11439.860480239999</v>
      </c>
      <c r="CZ7" s="373">
        <v>-26.248992150001868</v>
      </c>
      <c r="DA7" s="519">
        <v>-0.22892675334391654</v>
      </c>
      <c r="DB7" s="518"/>
      <c r="DC7" s="285"/>
      <c r="DD7" s="291"/>
    </row>
    <row r="8" spans="1:108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4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8">
        <v>12732.47977045</v>
      </c>
      <c r="BT8" s="354">
        <v>12828.00857407</v>
      </c>
      <c r="BU8" s="458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6">
        <v>9826.7958364499991</v>
      </c>
      <c r="CQ8" s="446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827">
        <v>9358.90824264</v>
      </c>
      <c r="CV8" s="455">
        <v>9342.0617203199999</v>
      </c>
      <c r="CW8" s="455">
        <v>9347.627740760001</v>
      </c>
      <c r="CX8" s="455">
        <v>9339.5760321399994</v>
      </c>
      <c r="CY8" s="764">
        <v>9332.4203266900004</v>
      </c>
      <c r="CZ8" s="373">
        <v>-47.360714899999948</v>
      </c>
      <c r="DA8" s="519">
        <v>-0.50492345919379567</v>
      </c>
      <c r="DB8" s="518"/>
      <c r="DC8" s="285"/>
      <c r="DD8" s="291"/>
    </row>
    <row r="9" spans="1:108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4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8">
        <v>257.41016827999999</v>
      </c>
      <c r="BT9" s="354">
        <v>255.60281583</v>
      </c>
      <c r="BU9" s="458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6">
        <v>234.35737184999999</v>
      </c>
      <c r="CQ9" s="446">
        <v>232.70655973000001</v>
      </c>
      <c r="CR9" s="764">
        <v>231.79115426000001</v>
      </c>
      <c r="CS9" s="764">
        <v>233.00269365</v>
      </c>
      <c r="CT9" s="764">
        <v>232.5509442</v>
      </c>
      <c r="CU9" s="827">
        <v>232.41425249000002</v>
      </c>
      <c r="CV9" s="455">
        <v>232.63762676000002</v>
      </c>
      <c r="CW9" s="455">
        <v>233.72782652000001</v>
      </c>
      <c r="CX9" s="455">
        <v>233.57613204999998</v>
      </c>
      <c r="CY9" s="764">
        <v>234.30126491999999</v>
      </c>
      <c r="CZ9" s="373">
        <v>1.7503207199999906</v>
      </c>
      <c r="DA9" s="519">
        <v>0.75266119689227917</v>
      </c>
      <c r="DB9" s="518"/>
      <c r="DC9" s="285"/>
      <c r="DD9" s="291"/>
    </row>
    <row r="10" spans="1:108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4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8">
        <v>1804.9363706900001</v>
      </c>
      <c r="BT10" s="354">
        <v>1776.3079656899999</v>
      </c>
      <c r="BU10" s="458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6">
        <v>1651.6131730899999</v>
      </c>
      <c r="CQ10" s="446">
        <v>1813.79592564</v>
      </c>
      <c r="CR10" s="764">
        <v>1838.3928223400001</v>
      </c>
      <c r="CS10" s="764">
        <v>1872.7671648999999</v>
      </c>
      <c r="CT10" s="764">
        <v>1841.39641785</v>
      </c>
      <c r="CU10" s="827">
        <v>1837.01462137</v>
      </c>
      <c r="CV10" s="455">
        <v>1843.50684686</v>
      </c>
      <c r="CW10" s="455">
        <v>1852.7978811200001</v>
      </c>
      <c r="CX10" s="455">
        <v>1855.64067946</v>
      </c>
      <c r="CY10" s="764">
        <v>1860.6646323800001</v>
      </c>
      <c r="CZ10" s="373">
        <v>19.268214530000023</v>
      </c>
      <c r="DA10" s="519">
        <v>1.0463914420175469</v>
      </c>
      <c r="DB10" s="518"/>
      <c r="DC10" s="285"/>
      <c r="DD10" s="291"/>
    </row>
    <row r="11" spans="1:108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4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8">
        <v>13.704065</v>
      </c>
      <c r="BT11" s="354">
        <v>13.606972499999999</v>
      </c>
      <c r="BU11" s="458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6">
        <v>12.47674125</v>
      </c>
      <c r="CQ11" s="446">
        <v>12.38834625</v>
      </c>
      <c r="CR11" s="764">
        <v>12.339090000000001</v>
      </c>
      <c r="CS11" s="764">
        <v>12.40512</v>
      </c>
      <c r="CT11" s="764">
        <v>12.381068750000001</v>
      </c>
      <c r="CU11" s="827">
        <v>12.37379125</v>
      </c>
      <c r="CV11" s="455">
        <v>12.38568375</v>
      </c>
      <c r="CW11" s="455">
        <v>12.443726249999999</v>
      </c>
      <c r="CX11" s="455">
        <v>12.435649999999999</v>
      </c>
      <c r="CY11" s="764">
        <v>12.47425625</v>
      </c>
      <c r="CZ11" s="373">
        <v>9.3187499999999091E-2</v>
      </c>
      <c r="DA11" s="519">
        <v>0.75266119493924144</v>
      </c>
      <c r="DB11" s="518"/>
      <c r="DC11" s="285"/>
      <c r="DD11" s="291"/>
    </row>
    <row r="12" spans="1:108" x14ac:dyDescent="0.2">
      <c r="C12" s="25"/>
      <c r="D12" s="837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2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59">
        <v>14808.851179669999</v>
      </c>
      <c r="BT12" s="355">
        <v>14873.382846199998</v>
      </c>
      <c r="BU12" s="459">
        <v>15395.173086740002</v>
      </c>
      <c r="BV12" s="355">
        <v>15271.853066600002</v>
      </c>
      <c r="BW12" s="355">
        <v>15386.73098504</v>
      </c>
      <c r="BX12" s="468">
        <v>15477.397322610001</v>
      </c>
      <c r="BY12" s="355">
        <v>15122.842117170001</v>
      </c>
      <c r="BZ12" s="468">
        <v>15087.162095330001</v>
      </c>
      <c r="CA12" s="468">
        <v>15143.512575499999</v>
      </c>
      <c r="CB12" s="355">
        <v>14967.532631200003</v>
      </c>
      <c r="CC12" s="468">
        <v>14840.973869240001</v>
      </c>
      <c r="CD12" s="468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6">
        <v>11725.195622650001</v>
      </c>
      <c r="CQ12" s="446">
        <v>11608.98839378</v>
      </c>
      <c r="CR12" s="748">
        <v>11549.9186295</v>
      </c>
      <c r="CS12" s="748">
        <v>11545.733594219999</v>
      </c>
      <c r="CT12" s="748">
        <v>11466.109114479999</v>
      </c>
      <c r="CU12" s="826">
        <v>11440.710549840001</v>
      </c>
      <c r="CV12" s="455">
        <v>11430.552696870001</v>
      </c>
      <c r="CW12" s="455">
        <v>11446.557993830002</v>
      </c>
      <c r="CX12" s="455">
        <v>11441.189312830002</v>
      </c>
      <c r="CY12" s="748">
        <v>11439.821299419998</v>
      </c>
      <c r="CZ12" s="373">
        <v>-26.287815060000867</v>
      </c>
      <c r="DA12" s="519">
        <v>-0.2292653488427332</v>
      </c>
      <c r="DB12" s="518"/>
      <c r="DC12" s="285"/>
      <c r="DD12" s="291"/>
    </row>
    <row r="13" spans="1:108" x14ac:dyDescent="0.2">
      <c r="C13" s="25"/>
      <c r="D13" s="837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2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59">
        <v>2077.394591690962</v>
      </c>
      <c r="BT13" s="355">
        <v>2218.2515322988343</v>
      </c>
      <c r="BU13" s="459">
        <v>2204.9295509314866</v>
      </c>
      <c r="BV13" s="355">
        <v>2246.4562847215748</v>
      </c>
      <c r="BW13" s="355">
        <v>2175.2728607784252</v>
      </c>
      <c r="BX13" s="834">
        <v>2101.728717516035</v>
      </c>
      <c r="BY13" s="355">
        <v>2162.3501898221566</v>
      </c>
      <c r="BZ13" s="834">
        <v>2008.0036927303204</v>
      </c>
      <c r="CA13" s="834">
        <v>1996.8325895247815</v>
      </c>
      <c r="CB13" s="355">
        <v>2031.860299574344</v>
      </c>
      <c r="CC13" s="834">
        <v>2216.0754563731775</v>
      </c>
      <c r="CD13" s="834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6">
        <v>2727.0519695962093</v>
      </c>
      <c r="CQ13" s="446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826">
        <v>2780.4017078352763</v>
      </c>
      <c r="CV13" s="455">
        <v>2787.3729252448979</v>
      </c>
      <c r="CW13" s="455">
        <v>2786.7200984285719</v>
      </c>
      <c r="CX13" s="455">
        <v>2785.6540267857135</v>
      </c>
      <c r="CY13" s="748">
        <v>2791.5486581705545</v>
      </c>
      <c r="CZ13" s="373">
        <v>7.5565714067060981</v>
      </c>
      <c r="DA13" s="519">
        <v>0.27142934215340642</v>
      </c>
      <c r="DB13" s="518"/>
      <c r="DC13" s="285"/>
      <c r="DD13" s="291"/>
    </row>
    <row r="14" spans="1:108" x14ac:dyDescent="0.2">
      <c r="C14" s="25"/>
      <c r="D14" s="512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2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59">
        <v>1110.0119124999997</v>
      </c>
      <c r="BT14" s="355">
        <v>1093.9265577099998</v>
      </c>
      <c r="BU14" s="459">
        <v>1166.8450789200001</v>
      </c>
      <c r="BV14" s="355">
        <v>1156.5933242399999</v>
      </c>
      <c r="BW14" s="355">
        <v>1164.0278646299998</v>
      </c>
      <c r="BX14" s="834">
        <v>1191.6711175600001</v>
      </c>
      <c r="BY14" s="355">
        <v>1297.4485036100002</v>
      </c>
      <c r="BZ14" s="834">
        <v>1317.0381913799995</v>
      </c>
      <c r="CA14" s="834">
        <v>1327.4982972699997</v>
      </c>
      <c r="CB14" s="355">
        <v>1369.31791875</v>
      </c>
      <c r="CC14" s="834">
        <v>1499.06830808</v>
      </c>
      <c r="CD14" s="834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6">
        <v>1858.1032536299992</v>
      </c>
      <c r="CQ14" s="446">
        <v>1836.63770441</v>
      </c>
      <c r="CR14" s="748">
        <v>1811.6287581400002</v>
      </c>
      <c r="CS14" s="748">
        <v>1811.64787348</v>
      </c>
      <c r="CT14" s="748">
        <v>1846.7522625300001</v>
      </c>
      <c r="CU14" s="826">
        <v>1846.7877488200002</v>
      </c>
      <c r="CV14" s="455">
        <v>1846.0946328099997</v>
      </c>
      <c r="CW14" s="455">
        <v>1846.0931548700005</v>
      </c>
      <c r="CX14" s="455">
        <v>1846.1640957400002</v>
      </c>
      <c r="CY14" s="748">
        <v>1846.2719850599999</v>
      </c>
      <c r="CZ14" s="373">
        <v>-0.48027747000014642</v>
      </c>
      <c r="DA14" s="519">
        <v>-2.6006599788441775E-2</v>
      </c>
      <c r="DB14" s="518"/>
      <c r="DC14" s="285"/>
      <c r="DD14" s="291"/>
    </row>
    <row r="15" spans="1:108" ht="12.75" customHeight="1" x14ac:dyDescent="0.2">
      <c r="C15" s="25"/>
      <c r="D15" s="837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5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5">
        <v>1151.9819524606414</v>
      </c>
      <c r="BT15" s="247">
        <v>1151.5121083921283</v>
      </c>
      <c r="BU15" s="435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6">
        <v>797.27349222860005</v>
      </c>
      <c r="CQ15" s="446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812">
        <v>756.50320818310001</v>
      </c>
      <c r="CV15" s="455">
        <v>756.53767253570004</v>
      </c>
      <c r="CW15" s="455">
        <v>756.55900962889996</v>
      </c>
      <c r="CX15" s="455">
        <v>756.5803358723</v>
      </c>
      <c r="CY15" s="758">
        <v>756.60164936690001</v>
      </c>
      <c r="CZ15" s="373">
        <v>0.14925725019998026</v>
      </c>
      <c r="DA15" s="519">
        <v>1.9731215309182204E-2</v>
      </c>
      <c r="DB15" s="518"/>
      <c r="DC15" s="285"/>
      <c r="DD15" s="291"/>
    </row>
    <row r="16" spans="1:108" ht="12.75" customHeight="1" x14ac:dyDescent="0.2">
      <c r="C16" s="25"/>
      <c r="D16" s="837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5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5">
        <v>399.4</v>
      </c>
      <c r="BT16" s="247">
        <v>418.5</v>
      </c>
      <c r="BU16" s="435">
        <v>418.6</v>
      </c>
      <c r="BV16" s="247">
        <v>418.73780081324003</v>
      </c>
      <c r="BW16" s="247">
        <v>438.74563096484002</v>
      </c>
      <c r="BX16" s="833">
        <v>439.59799707648</v>
      </c>
      <c r="BY16" s="359">
        <v>439.85669608348002</v>
      </c>
      <c r="BZ16" s="387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6">
        <v>587.55208294689999</v>
      </c>
      <c r="CQ16" s="446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812">
        <v>615.12873572239994</v>
      </c>
      <c r="CV16" s="455">
        <v>615.16000732780003</v>
      </c>
      <c r="CW16" s="455">
        <v>615.17624305219999</v>
      </c>
      <c r="CX16" s="455">
        <v>615.1924291322</v>
      </c>
      <c r="CY16" s="758">
        <v>615.20863170029997</v>
      </c>
      <c r="CZ16" s="373">
        <v>0.11351672989997041</v>
      </c>
      <c r="DA16" s="519">
        <v>1.8455150616092375E-2</v>
      </c>
      <c r="DB16" s="518"/>
      <c r="DC16" s="285"/>
      <c r="DD16" s="291"/>
    </row>
    <row r="17" spans="1:108" ht="12.75" customHeight="1" x14ac:dyDescent="0.2">
      <c r="C17" s="25"/>
      <c r="D17" s="838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5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5">
        <v>18437.627723821606</v>
      </c>
      <c r="BT17" s="247">
        <v>18661.646486890961</v>
      </c>
      <c r="BU17" s="435">
        <v>19098.450181691893</v>
      </c>
      <c r="BV17" s="247">
        <v>19004.536842356392</v>
      </c>
      <c r="BW17" s="247">
        <v>19056.744437214751</v>
      </c>
      <c r="BX17" s="835">
        <v>19075.079589932837</v>
      </c>
      <c r="BY17" s="359">
        <v>18738.517148313247</v>
      </c>
      <c r="BZ17" s="488">
        <v>18570.816512439818</v>
      </c>
      <c r="CA17" s="836">
        <v>18616.801641074318</v>
      </c>
      <c r="CB17" s="359">
        <v>18450.48642593003</v>
      </c>
      <c r="CC17" s="836">
        <v>18486.993963518766</v>
      </c>
      <c r="CD17" s="836">
        <v>18388.714233247141</v>
      </c>
      <c r="CE17" s="359">
        <v>18377.686905666396</v>
      </c>
      <c r="CF17" s="836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6">
        <v>15837.073167421711</v>
      </c>
      <c r="CQ17" s="446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812">
        <v>15592.744201580777</v>
      </c>
      <c r="CV17" s="455">
        <v>15589.623301978399</v>
      </c>
      <c r="CW17" s="455">
        <v>15605.013344939673</v>
      </c>
      <c r="CX17" s="455">
        <v>15598.616104620216</v>
      </c>
      <c r="CY17" s="758">
        <v>15603.180238657751</v>
      </c>
      <c r="CZ17" s="373">
        <v>-18.468469673196523</v>
      </c>
      <c r="DA17" s="519">
        <v>-0.11822356281349089</v>
      </c>
      <c r="DB17" s="518"/>
      <c r="DC17" s="285"/>
      <c r="DD17" s="291"/>
    </row>
    <row r="18" spans="1:108" ht="12.75" customHeight="1" x14ac:dyDescent="0.2">
      <c r="C18" s="640"/>
      <c r="D18" s="641" t="s">
        <v>116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6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3">
        <v>181.5</v>
      </c>
      <c r="CQ18" s="843">
        <v>140.1</v>
      </c>
      <c r="CR18" s="765">
        <v>9.1999999999999993</v>
      </c>
      <c r="CS18" s="765">
        <v>0</v>
      </c>
      <c r="CT18" s="765">
        <v>0</v>
      </c>
      <c r="CU18" s="813">
        <v>0</v>
      </c>
      <c r="CV18" s="789">
        <v>0</v>
      </c>
      <c r="CW18" s="789">
        <v>0</v>
      </c>
      <c r="CX18" s="789">
        <v>0</v>
      </c>
      <c r="CY18" s="765">
        <v>0</v>
      </c>
      <c r="CZ18" s="777">
        <v>0</v>
      </c>
      <c r="DA18" s="520" t="e">
        <v>#DIV/0!</v>
      </c>
      <c r="DB18" s="518"/>
      <c r="DC18" s="285"/>
      <c r="DD18" s="291"/>
    </row>
    <row r="19" spans="1:108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3">
        <v>0.1</v>
      </c>
      <c r="CQ19" s="843">
        <v>0</v>
      </c>
      <c r="CR19" s="765">
        <v>0</v>
      </c>
      <c r="CS19" s="765">
        <v>1.2</v>
      </c>
      <c r="CT19" s="765">
        <v>0.8</v>
      </c>
      <c r="CU19" s="813">
        <v>0</v>
      </c>
      <c r="CV19" s="852">
        <v>0</v>
      </c>
      <c r="CW19" s="789">
        <v>0</v>
      </c>
      <c r="CX19" s="789">
        <v>0</v>
      </c>
      <c r="CY19" s="765">
        <v>0</v>
      </c>
      <c r="CZ19" s="777">
        <v>-0.8</v>
      </c>
      <c r="DA19" s="520">
        <v>-100</v>
      </c>
      <c r="DB19" s="518"/>
      <c r="DC19" s="285"/>
      <c r="DD19" s="291"/>
    </row>
    <row r="20" spans="1:108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3">
        <v>0</v>
      </c>
      <c r="CQ20" s="843">
        <v>0</v>
      </c>
      <c r="CR20" s="765">
        <v>0</v>
      </c>
      <c r="CS20" s="765">
        <v>0</v>
      </c>
      <c r="CT20" s="765">
        <v>0</v>
      </c>
      <c r="CU20" s="813">
        <v>0</v>
      </c>
      <c r="CV20" s="789">
        <v>0</v>
      </c>
      <c r="CW20" s="789">
        <v>0</v>
      </c>
      <c r="CX20" s="789">
        <v>0</v>
      </c>
      <c r="CY20" s="765">
        <v>0</v>
      </c>
      <c r="CZ20" s="777">
        <v>0</v>
      </c>
      <c r="DA20" s="520" t="e">
        <v>#DIV/0!</v>
      </c>
      <c r="DB20" s="518"/>
      <c r="DC20" s="285"/>
    </row>
    <row r="21" spans="1:108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3">
        <v>0.12791200000000003</v>
      </c>
      <c r="CQ21" s="843">
        <v>0</v>
      </c>
      <c r="CR21" s="765">
        <v>0</v>
      </c>
      <c r="CS21" s="765">
        <v>0</v>
      </c>
      <c r="CT21" s="765">
        <v>0</v>
      </c>
      <c r="CU21" s="813">
        <v>0</v>
      </c>
      <c r="CV21" s="789">
        <v>0</v>
      </c>
      <c r="CW21" s="789">
        <v>0</v>
      </c>
      <c r="CX21" s="789">
        <v>0</v>
      </c>
      <c r="CY21" s="765">
        <v>0</v>
      </c>
      <c r="CZ21" s="777">
        <v>0</v>
      </c>
      <c r="DA21" s="520" t="e">
        <v>#DIV/0!</v>
      </c>
      <c r="DB21" s="518"/>
      <c r="DC21" s="285"/>
    </row>
    <row r="22" spans="1:108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0">
        <v>297</v>
      </c>
      <c r="CQ22" s="840">
        <v>362.65</v>
      </c>
      <c r="CR22" s="753">
        <v>144.30000000000001</v>
      </c>
      <c r="CS22" s="753">
        <v>21.2</v>
      </c>
      <c r="CT22" s="753">
        <v>21.6</v>
      </c>
      <c r="CU22" s="814">
        <v>3</v>
      </c>
      <c r="CV22" s="786">
        <v>8</v>
      </c>
      <c r="CW22" s="786">
        <v>0</v>
      </c>
      <c r="CX22" s="786">
        <v>0</v>
      </c>
      <c r="CY22" s="753">
        <v>0.5</v>
      </c>
      <c r="CZ22" s="373">
        <v>-10.100000000000001</v>
      </c>
      <c r="DA22" s="900">
        <v>-46.759259259259267</v>
      </c>
      <c r="DB22" s="518"/>
      <c r="DC22" s="285"/>
    </row>
    <row r="23" spans="1:108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4"/>
      <c r="BV23" s="494"/>
      <c r="BW23" s="394"/>
      <c r="BX23" s="394"/>
      <c r="BY23" s="282"/>
      <c r="BZ23" s="394"/>
      <c r="CA23" s="394"/>
      <c r="CB23" s="184"/>
      <c r="CC23" s="721"/>
      <c r="CD23" s="394"/>
      <c r="CE23" s="184"/>
      <c r="CF23" s="394"/>
      <c r="CG23" s="184"/>
      <c r="CH23" s="282"/>
      <c r="CI23" s="198"/>
      <c r="CJ23" s="198"/>
      <c r="CK23" s="198"/>
      <c r="CL23" s="721"/>
      <c r="CM23" s="721"/>
      <c r="CN23" s="721"/>
      <c r="CO23" s="721"/>
      <c r="CP23" s="198"/>
      <c r="CQ23" s="243"/>
      <c r="CR23" s="721"/>
      <c r="CS23" s="721"/>
      <c r="CT23" s="721"/>
      <c r="CU23" s="754"/>
      <c r="CV23" s="743"/>
      <c r="CW23" s="755"/>
      <c r="CX23" s="755"/>
      <c r="CY23" s="721"/>
      <c r="CZ23" s="733"/>
      <c r="DA23" s="521" t="s">
        <v>3</v>
      </c>
      <c r="DB23" s="518"/>
      <c r="DC23" s="285"/>
    </row>
    <row r="24" spans="1:108" x14ac:dyDescent="0.2">
      <c r="A24" s="219"/>
      <c r="B24" s="873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8">
        <v>43314.165693718947</v>
      </c>
      <c r="BH24" s="418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2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59">
        <v>46248.208124989978</v>
      </c>
      <c r="BT24" s="355">
        <v>45999.454656780101</v>
      </c>
      <c r="BU24" s="468">
        <v>47132.791285223575</v>
      </c>
      <c r="BV24" s="468">
        <v>48305.382136724707</v>
      </c>
      <c r="BW24" s="468">
        <v>51843.43906314332</v>
      </c>
      <c r="BX24" s="468">
        <v>52751.707843056443</v>
      </c>
      <c r="BY24" s="355">
        <v>61256.800381815308</v>
      </c>
      <c r="BZ24" s="468">
        <v>58118.611381419993</v>
      </c>
      <c r="CA24" s="468">
        <v>56149.437725975207</v>
      </c>
      <c r="CB24" s="355">
        <v>53168.353856128393</v>
      </c>
      <c r="CC24" s="468">
        <v>52657.881866565527</v>
      </c>
      <c r="CD24" s="468">
        <v>52892.309277199347</v>
      </c>
      <c r="CE24" s="355">
        <v>55576.847906729046</v>
      </c>
      <c r="CF24" s="468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1">
        <v>58038.480422681801</v>
      </c>
      <c r="CQ24" s="841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787">
        <v>59289.949142622965</v>
      </c>
      <c r="CV24" s="787">
        <v>58876.713572962544</v>
      </c>
      <c r="CW24" s="787">
        <v>58729.018811286121</v>
      </c>
      <c r="CX24" s="787">
        <v>58142.883804851488</v>
      </c>
      <c r="CY24" s="859">
        <v>57966.710984275065</v>
      </c>
      <c r="CZ24" s="435">
        <v>-1343.7096308021864</v>
      </c>
      <c r="DA24" s="519">
        <v>-2.2655540407019226</v>
      </c>
      <c r="DB24" s="518"/>
      <c r="DC24" s="285"/>
      <c r="DD24" s="291"/>
    </row>
    <row r="25" spans="1:108" x14ac:dyDescent="0.2">
      <c r="A25" s="219"/>
      <c r="B25" s="873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8">
        <v>31641.167205549998</v>
      </c>
      <c r="BH25" s="418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2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59">
        <v>35280.659298040002</v>
      </c>
      <c r="BT25" s="355">
        <v>35344.692928870005</v>
      </c>
      <c r="BU25" s="468">
        <v>35635.031122339999</v>
      </c>
      <c r="BV25" s="468">
        <v>36020.29927055</v>
      </c>
      <c r="BW25" s="468">
        <v>36636.916671539999</v>
      </c>
      <c r="BX25" s="468">
        <v>37663.86396078</v>
      </c>
      <c r="BY25" s="355">
        <v>41371.515351379996</v>
      </c>
      <c r="BZ25" s="468">
        <v>40506.033192499999</v>
      </c>
      <c r="CA25" s="468">
        <v>39262.991807869999</v>
      </c>
      <c r="CB25" s="355">
        <v>38283.96615778</v>
      </c>
      <c r="CC25" s="468">
        <v>37850.323657679997</v>
      </c>
      <c r="CD25" s="468">
        <v>38148.541673379994</v>
      </c>
      <c r="CE25" s="355">
        <v>38359.647042080003</v>
      </c>
      <c r="CF25" s="468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1">
        <v>39189.592521589999</v>
      </c>
      <c r="CQ25" s="841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787">
        <v>39975.565408390001</v>
      </c>
      <c r="CV25" s="787">
        <v>39905.708695690002</v>
      </c>
      <c r="CW25" s="787">
        <v>39807.101266389996</v>
      </c>
      <c r="CX25" s="787">
        <v>39768.657561489999</v>
      </c>
      <c r="CY25" s="859">
        <v>39660.681165989998</v>
      </c>
      <c r="CZ25" s="435">
        <v>-389.79722900000343</v>
      </c>
      <c r="DA25" s="519">
        <v>-0.97326485131015161</v>
      </c>
      <c r="DB25" s="518"/>
      <c r="DC25" s="285"/>
      <c r="DD25" s="291"/>
    </row>
    <row r="26" spans="1:108" x14ac:dyDescent="0.2">
      <c r="A26" s="219"/>
      <c r="B26" s="873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8">
        <v>-64067.514772103619</v>
      </c>
      <c r="BH26" s="418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2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59">
        <v>-66308.059794521148</v>
      </c>
      <c r="BT26" s="355">
        <v>-66686.713396128602</v>
      </c>
      <c r="BU26" s="468">
        <v>-69975.856252409969</v>
      </c>
      <c r="BV26" s="468">
        <v>-68744.612766179111</v>
      </c>
      <c r="BW26" s="468">
        <v>-68916.057885444578</v>
      </c>
      <c r="BX26" s="468">
        <v>-68511.081671989712</v>
      </c>
      <c r="BY26" s="355">
        <v>-62371.181571876186</v>
      </c>
      <c r="BZ26" s="468">
        <v>-62991.898781180244</v>
      </c>
      <c r="CA26" s="468">
        <v>-64621.504459789583</v>
      </c>
      <c r="CB26" s="355">
        <v>-64393.307691634778</v>
      </c>
      <c r="CC26" s="468">
        <v>-63958.757084868026</v>
      </c>
      <c r="CD26" s="468">
        <v>-62334.519483329743</v>
      </c>
      <c r="CE26" s="355">
        <v>-62536.810570389527</v>
      </c>
      <c r="CF26" s="468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1">
        <v>-41245.249449274765</v>
      </c>
      <c r="CQ26" s="841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787">
        <v>-38507.708963613542</v>
      </c>
      <c r="CV26" s="787">
        <v>-38507.882805023277</v>
      </c>
      <c r="CW26" s="787">
        <v>-38716.286571516292</v>
      </c>
      <c r="CX26" s="787">
        <v>-38717.90112474651</v>
      </c>
      <c r="CY26" s="859">
        <v>-38816.49294815374</v>
      </c>
      <c r="CZ26" s="435">
        <v>-209.46281766366155</v>
      </c>
      <c r="DA26" s="519">
        <v>0.54255097311470823</v>
      </c>
      <c r="DB26" s="518"/>
      <c r="DC26" s="285"/>
      <c r="DD26" s="291"/>
    </row>
    <row r="27" spans="1:108" x14ac:dyDescent="0.2">
      <c r="A27" s="219"/>
      <c r="B27" s="873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8">
        <v>-35653.62847587213</v>
      </c>
      <c r="BH27" s="418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2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59">
        <v>-39064.965928607722</v>
      </c>
      <c r="BT27" s="355">
        <v>-41939.025653690995</v>
      </c>
      <c r="BU27" s="468">
        <v>-44207.526102950054</v>
      </c>
      <c r="BV27" s="468">
        <v>-42349.181198990605</v>
      </c>
      <c r="BW27" s="468">
        <v>-40838.065709731833</v>
      </c>
      <c r="BX27" s="468">
        <v>-40093.649966347883</v>
      </c>
      <c r="BY27" s="355">
        <v>-29328.915759721393</v>
      </c>
      <c r="BZ27" s="468">
        <v>-31461.852360015266</v>
      </c>
      <c r="CA27" s="468">
        <v>-31891.980872479322</v>
      </c>
      <c r="CB27" s="355">
        <v>-31100.461763368094</v>
      </c>
      <c r="CC27" s="468">
        <v>-33126.363105549004</v>
      </c>
      <c r="CD27" s="468">
        <v>-31763.446206964381</v>
      </c>
      <c r="CE27" s="355">
        <v>-31746.886380987838</v>
      </c>
      <c r="CF27" s="468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1">
        <v>-18301.957266816651</v>
      </c>
      <c r="CQ27" s="841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787">
        <v>-15894.914233458167</v>
      </c>
      <c r="CV27" s="787">
        <v>-16148.203419209418</v>
      </c>
      <c r="CW27" s="787">
        <v>-16255.043437607856</v>
      </c>
      <c r="CX27" s="787">
        <v>-16821.565445078904</v>
      </c>
      <c r="CY27" s="859">
        <v>-16904.519003308153</v>
      </c>
      <c r="CZ27" s="435">
        <v>-927.32120454912911</v>
      </c>
      <c r="DA27" s="519">
        <v>5.8040290683586404</v>
      </c>
      <c r="DB27" s="518"/>
      <c r="DC27" s="285"/>
      <c r="DD27" s="291"/>
    </row>
    <row r="28" spans="1:108" x14ac:dyDescent="0.2">
      <c r="A28" s="219"/>
      <c r="B28" s="873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8">
        <v>6006.9863481479997</v>
      </c>
      <c r="CD28" s="468">
        <v>5515.1043655202002</v>
      </c>
      <c r="CE28" s="355">
        <v>5514.9757570049997</v>
      </c>
      <c r="CF28" s="468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1">
        <v>5515.4821652390001</v>
      </c>
      <c r="CQ28" s="841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787">
        <v>5513.9914525854001</v>
      </c>
      <c r="CV28" s="787">
        <v>5513.3227283765991</v>
      </c>
      <c r="CW28" s="787">
        <v>5513.2428483974008</v>
      </c>
      <c r="CX28" s="787">
        <v>5512.9161539980005</v>
      </c>
      <c r="CY28" s="859">
        <v>5513.314551834801</v>
      </c>
      <c r="CZ28" s="435">
        <v>-0.67246911479833216</v>
      </c>
      <c r="DA28" s="519">
        <v>-1.2195696367134357E-2</v>
      </c>
      <c r="DB28" s="518"/>
      <c r="DC28" s="285"/>
      <c r="DD28" s="291"/>
    </row>
    <row r="29" spans="1:108" ht="13.5" x14ac:dyDescent="0.2">
      <c r="A29" s="219"/>
      <c r="B29" s="873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5"/>
      <c r="BV29" s="395"/>
      <c r="BW29" s="395"/>
      <c r="BX29" s="395"/>
      <c r="BY29" s="185"/>
      <c r="BZ29" s="395"/>
      <c r="CA29" s="395"/>
      <c r="CB29" s="185"/>
      <c r="CC29" s="395"/>
      <c r="CD29" s="395"/>
      <c r="CE29" s="185"/>
      <c r="CF29" s="395"/>
      <c r="CG29" s="185"/>
      <c r="CH29" s="185"/>
      <c r="CI29" s="185"/>
      <c r="CJ29" s="185"/>
      <c r="CK29" s="185"/>
      <c r="CL29" s="746"/>
      <c r="CM29" s="746"/>
      <c r="CN29" s="746"/>
      <c r="CO29" s="746"/>
      <c r="CP29" s="842"/>
      <c r="CQ29" s="842"/>
      <c r="CR29" s="746"/>
      <c r="CS29" s="746"/>
      <c r="CT29" s="746"/>
      <c r="CU29" s="744"/>
      <c r="CV29" s="745"/>
      <c r="CW29" s="745"/>
      <c r="CX29" s="745"/>
      <c r="CY29" s="860"/>
      <c r="CZ29" s="741"/>
      <c r="DA29" s="522"/>
      <c r="DB29" s="518"/>
      <c r="DC29" s="285"/>
    </row>
    <row r="30" spans="1:108" x14ac:dyDescent="0.2">
      <c r="A30" s="219"/>
      <c r="B30" s="873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5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6">
        <v>68594.699163339988</v>
      </c>
      <c r="CQ30" s="446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812">
        <v>66808.798201954123</v>
      </c>
      <c r="CV30" s="455">
        <v>66769.789293924114</v>
      </c>
      <c r="CW30" s="455">
        <v>66698.784071504109</v>
      </c>
      <c r="CX30" s="455">
        <v>66621.173135434103</v>
      </c>
      <c r="CY30" s="758">
        <v>66602.230234904113</v>
      </c>
      <c r="CZ30" s="435">
        <v>-633.85216125998704</v>
      </c>
      <c r="DA30" s="519">
        <v>-0.94272619502909771</v>
      </c>
      <c r="DB30" s="518"/>
      <c r="DC30" s="285"/>
      <c r="DD30" s="291"/>
    </row>
    <row r="31" spans="1:108" x14ac:dyDescent="0.2">
      <c r="A31" s="219"/>
      <c r="B31" s="873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5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6">
        <v>119683.92752013999</v>
      </c>
      <c r="CQ31" s="446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812">
        <v>117666.86865648539</v>
      </c>
      <c r="CV31" s="455">
        <v>117594.58894539537</v>
      </c>
      <c r="CW31" s="455">
        <v>117319.16348271538</v>
      </c>
      <c r="CX31" s="455">
        <v>117220.92059614537</v>
      </c>
      <c r="CY31" s="758">
        <v>117221.04427883538</v>
      </c>
      <c r="CZ31" s="435">
        <v>-1113.5164338099858</v>
      </c>
      <c r="DA31" s="519">
        <v>-0.9409900430643936</v>
      </c>
      <c r="DB31" s="518"/>
      <c r="DC31" s="285"/>
      <c r="DD31" s="291"/>
    </row>
    <row r="32" spans="1:108" x14ac:dyDescent="0.2">
      <c r="A32" s="219"/>
      <c r="B32" s="873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5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6">
        <v>182079.20432506999</v>
      </c>
      <c r="CQ32" s="446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812">
        <v>182078.59531307293</v>
      </c>
      <c r="CV32" s="455">
        <v>181989.29847404294</v>
      </c>
      <c r="CW32" s="455">
        <v>181693.07470243293</v>
      </c>
      <c r="CX32" s="455">
        <v>181619.34657933292</v>
      </c>
      <c r="CY32" s="758">
        <v>181578.57204865292</v>
      </c>
      <c r="CZ32" s="435">
        <v>-928.43509965002886</v>
      </c>
      <c r="DA32" s="519">
        <v>-0.50871202928421955</v>
      </c>
      <c r="DB32" s="518"/>
      <c r="DC32" s="285"/>
      <c r="DD32" s="291"/>
    </row>
    <row r="33" spans="1:108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6"/>
      <c r="BM33" s="288"/>
      <c r="BN33" s="186"/>
      <c r="BO33" s="186"/>
      <c r="BP33" s="186"/>
      <c r="BQ33" s="186"/>
      <c r="BR33" s="186"/>
      <c r="BS33" s="366"/>
      <c r="BT33" s="186"/>
      <c r="BU33" s="396"/>
      <c r="BV33" s="396"/>
      <c r="BW33" s="396"/>
      <c r="BX33" s="396"/>
      <c r="BY33" s="186"/>
      <c r="BZ33" s="396"/>
      <c r="CA33" s="396"/>
      <c r="CB33" s="186"/>
      <c r="CC33" s="396"/>
      <c r="CD33" s="396"/>
      <c r="CE33" s="186"/>
      <c r="CF33" s="396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14"/>
      <c r="CV33" s="366"/>
      <c r="CW33" s="366"/>
      <c r="CX33" s="366"/>
      <c r="CY33" s="756"/>
      <c r="CZ33" s="609"/>
      <c r="DA33" s="522"/>
      <c r="DB33" s="518"/>
      <c r="DC33" s="285"/>
    </row>
    <row r="34" spans="1:108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5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2">
        <v>87.750944584018882</v>
      </c>
      <c r="CQ34" s="832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815">
        <v>88.611593368674306</v>
      </c>
      <c r="CV34" s="788">
        <v>88.506251417976699</v>
      </c>
      <c r="CW34" s="788">
        <v>88.546232838816906</v>
      </c>
      <c r="CX34" s="788">
        <v>88.552436566950803</v>
      </c>
      <c r="CY34" s="747">
        <v>88.642557747689139</v>
      </c>
      <c r="CZ34" s="435">
        <v>7.8886944285869731E-2</v>
      </c>
      <c r="DA34" s="519">
        <v>8.9073706600295566E-2</v>
      </c>
      <c r="DB34" s="518"/>
      <c r="DC34" s="708"/>
    </row>
    <row r="35" spans="1:108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5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2">
        <v>83.39571675236671</v>
      </c>
      <c r="CQ35" s="832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815">
        <v>83.708882040189152</v>
      </c>
      <c r="CV35" s="788">
        <v>83.629251697114299</v>
      </c>
      <c r="CW35" s="788">
        <v>83.615495134027483</v>
      </c>
      <c r="CX35" s="788">
        <v>83.608022903545105</v>
      </c>
      <c r="CY35" s="747">
        <v>83.683307853104409</v>
      </c>
      <c r="CZ35" s="435">
        <v>-5.0097301872639832E-2</v>
      </c>
      <c r="DA35" s="519">
        <v>-5.9829528943577959E-2</v>
      </c>
      <c r="DB35" s="518"/>
      <c r="DC35" s="285"/>
    </row>
    <row r="36" spans="1:108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5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2">
        <v>86.417364690323808</v>
      </c>
      <c r="CQ36" s="832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815">
        <v>86.803882103918625</v>
      </c>
      <c r="CV36" s="788">
        <v>86.768554591023658</v>
      </c>
      <c r="CW36" s="788">
        <v>86.755052130316685</v>
      </c>
      <c r="CX36" s="788">
        <v>86.752352498871986</v>
      </c>
      <c r="CY36" s="747">
        <v>86.795984597021828</v>
      </c>
      <c r="CZ36" s="435">
        <v>1.9936218950803664E-2</v>
      </c>
      <c r="DA36" s="519">
        <v>2.2974333728531526E-2</v>
      </c>
      <c r="DB36" s="518"/>
      <c r="DC36" s="285"/>
    </row>
    <row r="37" spans="1:108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7"/>
      <c r="BV37" s="397"/>
      <c r="BW37" s="397"/>
      <c r="BX37" s="397"/>
      <c r="BY37" s="187"/>
      <c r="BZ37" s="397"/>
      <c r="CA37" s="397"/>
      <c r="CB37" s="187"/>
      <c r="CC37" s="397"/>
      <c r="CD37" s="397"/>
      <c r="CE37" s="187"/>
      <c r="CF37" s="397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377"/>
      <c r="CV37" s="182"/>
      <c r="CW37" s="182"/>
      <c r="CX37" s="182"/>
      <c r="CY37" s="757"/>
      <c r="CZ37" s="610" t="s">
        <v>3</v>
      </c>
      <c r="DA37" s="523"/>
      <c r="DB37" s="518"/>
      <c r="DC37" s="285"/>
    </row>
    <row r="38" spans="1:108" ht="12.75" customHeight="1" x14ac:dyDescent="0.2">
      <c r="A38" s="219"/>
      <c r="B38" s="875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7">
        <v>3169.9099883381923</v>
      </c>
      <c r="BM38" s="248">
        <v>3295.8235714285711</v>
      </c>
      <c r="BN38" s="428">
        <v>3967.5796355685125</v>
      </c>
      <c r="BO38" s="428">
        <v>4103.6273381924193</v>
      </c>
      <c r="BP38" s="428">
        <v>4147.3039067055388</v>
      </c>
      <c r="BQ38" s="428">
        <v>4196.7717055393578</v>
      </c>
      <c r="BR38" s="349">
        <v>4189.0607434402327</v>
      </c>
      <c r="BS38" s="465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6">
        <v>2607.1107055393577</v>
      </c>
      <c r="CQ38" s="446">
        <v>2646.128122448979</v>
      </c>
      <c r="CR38" s="758">
        <v>2605.0956705539347</v>
      </c>
      <c r="CS38" s="758">
        <v>2561.16703206997</v>
      </c>
      <c r="CT38" s="758">
        <v>2542.2423527696783</v>
      </c>
      <c r="CU38" s="812">
        <v>2542.2423527696783</v>
      </c>
      <c r="CV38" s="455">
        <v>2542.2423527696783</v>
      </c>
      <c r="CW38" s="455">
        <v>2542.2423527696783</v>
      </c>
      <c r="CX38" s="455">
        <v>2542.2423527696783</v>
      </c>
      <c r="CY38" s="758">
        <v>2539.2772798833812</v>
      </c>
      <c r="CZ38" s="373">
        <v>-2.9650728862970936</v>
      </c>
      <c r="DA38" s="519">
        <v>-0.11663218823597665</v>
      </c>
      <c r="DB38" s="518"/>
      <c r="DC38" s="285"/>
      <c r="DD38" s="291"/>
    </row>
    <row r="39" spans="1:108" x14ac:dyDescent="0.2">
      <c r="A39" s="219"/>
      <c r="B39" s="875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38">
        <v>1068.3026559766768</v>
      </c>
      <c r="BM39" s="249">
        <v>1095.9069096209917</v>
      </c>
      <c r="BN39" s="429">
        <v>1163.3753644314872</v>
      </c>
      <c r="BO39" s="429">
        <v>1234.3716093294463</v>
      </c>
      <c r="BP39" s="429">
        <v>1297.5395772594757</v>
      </c>
      <c r="BQ39" s="429">
        <v>1342.4616034985427</v>
      </c>
      <c r="BR39" s="349">
        <v>1353.8394169096216</v>
      </c>
      <c r="BS39" s="465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6">
        <v>1486.8378192419827</v>
      </c>
      <c r="CQ39" s="446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812">
        <v>1495.2360845481053</v>
      </c>
      <c r="CV39" s="455">
        <v>1495.2360845481053</v>
      </c>
      <c r="CW39" s="455">
        <v>1495.2360845481053</v>
      </c>
      <c r="CX39" s="455">
        <v>1495.2360845481053</v>
      </c>
      <c r="CY39" s="758">
        <v>1496.7170758017494</v>
      </c>
      <c r="CZ39" s="373">
        <v>1.4809912536441061</v>
      </c>
      <c r="DA39" s="519">
        <v>9.9047318945078011E-2</v>
      </c>
      <c r="DB39" s="518"/>
      <c r="DC39" s="285"/>
      <c r="DD39" s="291"/>
    </row>
    <row r="40" spans="1:108" ht="12.75" customHeight="1" x14ac:dyDescent="0.2">
      <c r="A40" s="219"/>
      <c r="B40" s="875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5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5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6">
        <v>10199.707440000002</v>
      </c>
      <c r="CQ40" s="446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812">
        <v>10257.319540000002</v>
      </c>
      <c r="CV40" s="455">
        <v>10257.319540000002</v>
      </c>
      <c r="CW40" s="455">
        <v>10257.319540000002</v>
      </c>
      <c r="CX40" s="455">
        <v>10257.319540000002</v>
      </c>
      <c r="CY40" s="758">
        <v>10267.479140000001</v>
      </c>
      <c r="CZ40" s="373">
        <v>10.159599999999045</v>
      </c>
      <c r="DA40" s="519">
        <v>9.9047318945078011E-2</v>
      </c>
      <c r="DB40" s="518"/>
      <c r="DC40" s="285"/>
      <c r="DD40" s="291"/>
    </row>
    <row r="41" spans="1:108" ht="12.75" customHeight="1" x14ac:dyDescent="0.2">
      <c r="A41" s="219"/>
      <c r="B41" s="875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5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5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6">
        <v>0</v>
      </c>
      <c r="CQ41" s="446">
        <v>0</v>
      </c>
      <c r="CR41" s="758">
        <v>0</v>
      </c>
      <c r="CS41" s="758">
        <v>0</v>
      </c>
      <c r="CT41" s="758">
        <v>0</v>
      </c>
      <c r="CU41" s="812">
        <v>0</v>
      </c>
      <c r="CV41" s="455">
        <v>0</v>
      </c>
      <c r="CW41" s="455">
        <v>0</v>
      </c>
      <c r="CX41" s="455">
        <v>0</v>
      </c>
      <c r="CY41" s="758">
        <v>0</v>
      </c>
      <c r="CZ41" s="373">
        <v>0</v>
      </c>
      <c r="DA41" s="519">
        <v>0</v>
      </c>
      <c r="DB41" s="518"/>
      <c r="DC41" s="285"/>
      <c r="DD41" s="291"/>
    </row>
    <row r="42" spans="1:108" x14ac:dyDescent="0.2">
      <c r="A42" s="219"/>
      <c r="B42" s="875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38">
        <v>2101.6073323615155</v>
      </c>
      <c r="BM42" s="249">
        <v>2199.9166618075797</v>
      </c>
      <c r="BN42" s="429">
        <v>2804.2042711370254</v>
      </c>
      <c r="BO42" s="429">
        <v>2869.2557288629732</v>
      </c>
      <c r="BP42" s="429">
        <v>2849.7643294460631</v>
      </c>
      <c r="BQ42" s="429">
        <v>2854.3101020408153</v>
      </c>
      <c r="BR42" s="349">
        <v>2835.2213265306113</v>
      </c>
      <c r="BS42" s="465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6">
        <v>1120.2728862973752</v>
      </c>
      <c r="CQ42" s="446">
        <v>1153.1045189504364</v>
      </c>
      <c r="CR42" s="758">
        <v>1110.4951895043721</v>
      </c>
      <c r="CS42" s="758">
        <v>1065.9567055393575</v>
      </c>
      <c r="CT42" s="758">
        <v>1047.0062682215732</v>
      </c>
      <c r="CU42" s="812">
        <v>1047.0062682215732</v>
      </c>
      <c r="CV42" s="455">
        <v>1047.0062682215732</v>
      </c>
      <c r="CW42" s="455">
        <v>1047.0062682215732</v>
      </c>
      <c r="CX42" s="455">
        <v>1047.0062682215732</v>
      </c>
      <c r="CY42" s="758">
        <v>1042.5602040816316</v>
      </c>
      <c r="CZ42" s="373">
        <v>-4.4460641399416545</v>
      </c>
      <c r="DA42" s="519">
        <v>-0.42464541759560381</v>
      </c>
      <c r="DB42" s="518"/>
      <c r="DC42" s="285"/>
      <c r="DD42" s="291"/>
    </row>
    <row r="43" spans="1:108" ht="13.5" x14ac:dyDescent="0.2">
      <c r="A43" s="219"/>
      <c r="B43" s="875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5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5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6">
        <v>7685.0719999999937</v>
      </c>
      <c r="CQ43" s="446">
        <v>7910.2969999999941</v>
      </c>
      <c r="CR43" s="758">
        <v>7617.996999999993</v>
      </c>
      <c r="CS43" s="758">
        <v>7312.4629999999934</v>
      </c>
      <c r="CT43" s="758">
        <v>7182.4629999999934</v>
      </c>
      <c r="CU43" s="812">
        <v>7182.4629999999934</v>
      </c>
      <c r="CV43" s="455">
        <v>7182.4629999999934</v>
      </c>
      <c r="CW43" s="455">
        <v>7182.4629999999934</v>
      </c>
      <c r="CX43" s="455">
        <v>7182.4629999999934</v>
      </c>
      <c r="CY43" s="758">
        <v>7151.9629999999934</v>
      </c>
      <c r="CZ43" s="373">
        <v>-30.5</v>
      </c>
      <c r="DA43" s="519">
        <v>-0.42464541759560381</v>
      </c>
      <c r="DB43" s="518"/>
      <c r="DC43" s="285"/>
      <c r="DD43" s="291"/>
    </row>
    <row r="44" spans="1:108" ht="12.75" customHeight="1" x14ac:dyDescent="0.2">
      <c r="A44" s="219"/>
      <c r="B44" s="875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5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5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6">
        <v>1445.0419999999995</v>
      </c>
      <c r="CQ44" s="446">
        <v>1435.2699999999995</v>
      </c>
      <c r="CR44" s="758">
        <v>1416.5719999999997</v>
      </c>
      <c r="CS44" s="758">
        <v>1262.3729999999996</v>
      </c>
      <c r="CT44" s="758">
        <v>1262.3729999999996</v>
      </c>
      <c r="CU44" s="812">
        <v>1262.3729999999996</v>
      </c>
      <c r="CV44" s="455">
        <v>1262.3729999999996</v>
      </c>
      <c r="CW44" s="455">
        <v>1262.3729999999996</v>
      </c>
      <c r="CX44" s="455">
        <v>1262.3729999999996</v>
      </c>
      <c r="CY44" s="758">
        <v>1262.3729999999996</v>
      </c>
      <c r="CZ44" s="373">
        <v>0</v>
      </c>
      <c r="DA44" s="519">
        <v>0</v>
      </c>
      <c r="DB44" s="518"/>
      <c r="DC44" s="285"/>
      <c r="DD44" s="291"/>
    </row>
    <row r="45" spans="1:108" x14ac:dyDescent="0.2">
      <c r="A45" s="219"/>
      <c r="B45" s="875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39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5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6">
        <v>0</v>
      </c>
      <c r="CQ45" s="446">
        <v>0</v>
      </c>
      <c r="CR45" s="758">
        <v>0</v>
      </c>
      <c r="CS45" s="758">
        <v>0</v>
      </c>
      <c r="CT45" s="758">
        <v>0</v>
      </c>
      <c r="CU45" s="812">
        <v>0</v>
      </c>
      <c r="CV45" s="455">
        <v>0</v>
      </c>
      <c r="CW45" s="455">
        <v>0</v>
      </c>
      <c r="CX45" s="455">
        <v>0</v>
      </c>
      <c r="CY45" s="758">
        <v>0</v>
      </c>
      <c r="CZ45" s="373">
        <v>0</v>
      </c>
      <c r="DA45" s="519">
        <v>0</v>
      </c>
      <c r="DB45" s="518"/>
      <c r="DC45" s="285"/>
    </row>
    <row r="46" spans="1:108" x14ac:dyDescent="0.2">
      <c r="A46" s="219"/>
      <c r="B46" s="875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0">
        <v>42.889775510204082</v>
      </c>
      <c r="BM46" s="440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4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3">
        <v>0.37492711370262433</v>
      </c>
      <c r="CQ46" s="843">
        <v>0</v>
      </c>
      <c r="CR46" s="759">
        <v>0</v>
      </c>
      <c r="CS46" s="759">
        <v>0.30612244897959184</v>
      </c>
      <c r="CT46" s="759">
        <v>0.49696793002915451</v>
      </c>
      <c r="CU46" s="820">
        <v>0.49696793002915451</v>
      </c>
      <c r="CV46" s="789">
        <v>0.39696793002915448</v>
      </c>
      <c r="CW46" s="789">
        <v>0.37510204081632653</v>
      </c>
      <c r="CX46" s="789">
        <v>0.32594752186588921</v>
      </c>
      <c r="CY46" s="759">
        <v>0.37510204081632653</v>
      </c>
      <c r="CZ46" s="373">
        <v>-0.12186588921282798</v>
      </c>
      <c r="DA46" s="519">
        <v>-24.521881966443736</v>
      </c>
      <c r="DB46" s="518"/>
      <c r="DC46" s="285"/>
    </row>
    <row r="47" spans="1:108" x14ac:dyDescent="0.2">
      <c r="A47" s="219"/>
      <c r="B47" s="875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0">
        <v>0.2</v>
      </c>
      <c r="BM47" s="440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4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3">
        <v>0.37492711370262433</v>
      </c>
      <c r="CQ47" s="843">
        <v>0</v>
      </c>
      <c r="CR47" s="759">
        <v>0</v>
      </c>
      <c r="CS47" s="759">
        <v>0.30612244897959184</v>
      </c>
      <c r="CT47" s="759">
        <v>0.49696793002915451</v>
      </c>
      <c r="CU47" s="820">
        <v>0.49696793002915451</v>
      </c>
      <c r="CV47" s="789">
        <v>0.39696793002915448</v>
      </c>
      <c r="CW47" s="789">
        <v>0.37510204081632653</v>
      </c>
      <c r="CX47" s="789">
        <v>0.32594752186588921</v>
      </c>
      <c r="CY47" s="759">
        <v>0.37510204081632653</v>
      </c>
      <c r="CZ47" s="373">
        <v>-0.12186588921282798</v>
      </c>
      <c r="DA47" s="519">
        <v>-24.521881966443736</v>
      </c>
      <c r="DB47" s="518"/>
      <c r="DC47" s="285"/>
    </row>
    <row r="48" spans="1:108" ht="12.75" customHeight="1" outlineLevel="1" x14ac:dyDescent="0.2">
      <c r="A48" s="219"/>
      <c r="B48" s="875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1">
        <v>0</v>
      </c>
      <c r="BM48" s="315">
        <v>0</v>
      </c>
      <c r="BN48" s="430">
        <v>0</v>
      </c>
      <c r="BO48" s="430">
        <v>0</v>
      </c>
      <c r="BP48" s="430">
        <v>0</v>
      </c>
      <c r="BQ48" s="430">
        <v>0</v>
      </c>
      <c r="BR48" s="359">
        <v>0.5</v>
      </c>
      <c r="BS48" s="454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3">
        <v>1.2000000000000026</v>
      </c>
      <c r="CQ48" s="843">
        <v>0</v>
      </c>
      <c r="CR48" s="759">
        <v>0</v>
      </c>
      <c r="CS48" s="759">
        <v>2.1</v>
      </c>
      <c r="CT48" s="759">
        <v>1.9</v>
      </c>
      <c r="CU48" s="820">
        <v>1.9</v>
      </c>
      <c r="CV48" s="789">
        <v>1.9</v>
      </c>
      <c r="CW48" s="789">
        <v>1.75</v>
      </c>
      <c r="CX48" s="789">
        <v>1.55</v>
      </c>
      <c r="CY48" s="759">
        <v>1.75</v>
      </c>
      <c r="CZ48" s="373">
        <v>-0.14999999999999991</v>
      </c>
      <c r="DA48" s="520"/>
      <c r="DB48" s="518"/>
      <c r="DC48" s="285"/>
    </row>
    <row r="49" spans="1:108" ht="12.75" customHeight="1" outlineLevel="1" x14ac:dyDescent="0.2">
      <c r="A49" s="219"/>
      <c r="B49" s="875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1">
        <v>0.2</v>
      </c>
      <c r="BM49" s="315">
        <v>0.2</v>
      </c>
      <c r="BN49" s="430">
        <v>0.55000000000000004</v>
      </c>
      <c r="BO49" s="430">
        <v>0.6</v>
      </c>
      <c r="BP49" s="430">
        <v>1.1000000000000001</v>
      </c>
      <c r="BQ49" s="430">
        <v>0.7</v>
      </c>
      <c r="BR49" s="359">
        <v>0.4</v>
      </c>
      <c r="BS49" s="454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3">
        <v>0.2</v>
      </c>
      <c r="CQ49" s="843">
        <v>0</v>
      </c>
      <c r="CR49" s="759">
        <v>0</v>
      </c>
      <c r="CS49" s="759">
        <v>0</v>
      </c>
      <c r="CT49" s="759">
        <v>0.22</v>
      </c>
      <c r="CU49" s="820">
        <v>0.22</v>
      </c>
      <c r="CV49" s="789">
        <v>0.12</v>
      </c>
      <c r="CW49" s="789">
        <v>0.12</v>
      </c>
      <c r="CX49" s="789">
        <v>0.1</v>
      </c>
      <c r="CY49" s="759">
        <v>0.12</v>
      </c>
      <c r="CZ49" s="373">
        <v>-0.1</v>
      </c>
      <c r="DA49" s="519">
        <v>-45.45454545454546</v>
      </c>
      <c r="DB49" s="518"/>
      <c r="DC49" s="285"/>
    </row>
    <row r="50" spans="1:108" x14ac:dyDescent="0.2">
      <c r="A50" s="219"/>
      <c r="B50" s="875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0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4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3">
        <v>0</v>
      </c>
      <c r="CQ50" s="843">
        <v>0</v>
      </c>
      <c r="CR50" s="759">
        <v>0</v>
      </c>
      <c r="CS50" s="759">
        <v>0</v>
      </c>
      <c r="CT50" s="759">
        <v>0</v>
      </c>
      <c r="CU50" s="820">
        <v>0</v>
      </c>
      <c r="CV50" s="789">
        <v>0</v>
      </c>
      <c r="CW50" s="789">
        <v>0</v>
      </c>
      <c r="CX50" s="789">
        <v>0</v>
      </c>
      <c r="CY50" s="759">
        <v>0</v>
      </c>
      <c r="CZ50" s="373">
        <v>0</v>
      </c>
      <c r="DA50" s="520" t="e">
        <v>#DIV/0!</v>
      </c>
      <c r="DB50" s="518"/>
      <c r="DC50" s="285"/>
    </row>
    <row r="51" spans="1:108" ht="12.75" customHeight="1" outlineLevel="1" x14ac:dyDescent="0.2">
      <c r="A51" s="219"/>
      <c r="B51" s="875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0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4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3">
        <v>0</v>
      </c>
      <c r="CQ51" s="843">
        <v>0</v>
      </c>
      <c r="CR51" s="759">
        <v>0</v>
      </c>
      <c r="CS51" s="759">
        <v>0</v>
      </c>
      <c r="CT51" s="759">
        <v>0</v>
      </c>
      <c r="CU51" s="820">
        <v>0</v>
      </c>
      <c r="CV51" s="789">
        <v>0</v>
      </c>
      <c r="CW51" s="789">
        <v>0</v>
      </c>
      <c r="CX51" s="789">
        <v>0</v>
      </c>
      <c r="CY51" s="759">
        <v>0</v>
      </c>
      <c r="CZ51" s="373">
        <v>0</v>
      </c>
      <c r="DA51" s="520" t="e">
        <v>#DIV/0!</v>
      </c>
      <c r="DB51" s="518"/>
      <c r="DC51" s="285"/>
    </row>
    <row r="52" spans="1:108" ht="12.75" customHeight="1" outlineLevel="1" x14ac:dyDescent="0.2">
      <c r="A52" s="219"/>
      <c r="B52" s="875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0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4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3">
        <v>0</v>
      </c>
      <c r="CQ52" s="843">
        <v>0</v>
      </c>
      <c r="CR52" s="759">
        <v>0</v>
      </c>
      <c r="CS52" s="759">
        <v>0</v>
      </c>
      <c r="CT52" s="759">
        <v>0</v>
      </c>
      <c r="CU52" s="820">
        <v>0</v>
      </c>
      <c r="CV52" s="789">
        <v>0</v>
      </c>
      <c r="CW52" s="789">
        <v>0</v>
      </c>
      <c r="CX52" s="789">
        <v>0</v>
      </c>
      <c r="CY52" s="759">
        <v>0</v>
      </c>
      <c r="CZ52" s="373">
        <v>0</v>
      </c>
      <c r="DA52" s="520" t="e">
        <v>#DIV/0!</v>
      </c>
      <c r="DB52" s="518"/>
      <c r="DC52" s="285"/>
    </row>
    <row r="53" spans="1:108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8"/>
      <c r="BV53" s="398"/>
      <c r="BW53" s="398"/>
      <c r="BX53" s="398"/>
      <c r="BY53" s="189"/>
      <c r="BZ53" s="398"/>
      <c r="CA53" s="398"/>
      <c r="CB53" s="189"/>
      <c r="CC53" s="398"/>
      <c r="CD53" s="398"/>
      <c r="CE53" s="189"/>
      <c r="CF53" s="398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382"/>
      <c r="CV53" s="183"/>
      <c r="CW53" s="183"/>
      <c r="CX53" s="183"/>
      <c r="CY53" s="766"/>
      <c r="CZ53" s="610"/>
      <c r="DA53" s="523"/>
      <c r="DB53" s="518"/>
      <c r="DC53" s="285"/>
    </row>
    <row r="54" spans="1:108" ht="14.25" x14ac:dyDescent="0.2">
      <c r="A54" s="219"/>
      <c r="B54" s="11"/>
      <c r="C54" s="26"/>
      <c r="D54" s="487" t="s">
        <v>204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6">
        <v>22927.718152762387</v>
      </c>
      <c r="CQ54" s="446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812">
        <v>22656.932686063112</v>
      </c>
      <c r="CV54" s="455">
        <v>22666.202269517918</v>
      </c>
      <c r="CW54" s="455">
        <v>22635.143417146199</v>
      </c>
      <c r="CX54" s="455">
        <v>22638.169947049984</v>
      </c>
      <c r="CY54" s="758">
        <v>22620.4564365427</v>
      </c>
      <c r="CZ54" s="373">
        <v>-92.294919660351297</v>
      </c>
      <c r="DA54" s="519">
        <v>-0.40635728456185349</v>
      </c>
      <c r="DB54" s="518"/>
      <c r="DC54" s="285"/>
    </row>
    <row r="55" spans="1:108" ht="13.5" x14ac:dyDescent="0.2">
      <c r="A55" s="219"/>
      <c r="B55" s="11"/>
      <c r="C55" s="26"/>
      <c r="D55" s="482" t="s">
        <v>207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2">
        <v>83.417891331927891</v>
      </c>
      <c r="CQ55" s="832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815">
        <v>83.908035927036423</v>
      </c>
      <c r="CV55" s="788">
        <v>83.902188298301965</v>
      </c>
      <c r="CW55" s="788">
        <v>83.905526765390519</v>
      </c>
      <c r="CX55" s="788">
        <v>83.902249370288885</v>
      </c>
      <c r="CY55" s="747">
        <v>83.945400799867613</v>
      </c>
      <c r="CZ55" s="373">
        <v>5.3709794522703191E-2</v>
      </c>
      <c r="DA55" s="519"/>
      <c r="DB55" s="518"/>
      <c r="DC55" s="708"/>
    </row>
    <row r="56" spans="1:108" ht="12.75" customHeight="1" x14ac:dyDescent="0.2">
      <c r="A56" s="219"/>
      <c r="B56" s="874" t="s">
        <v>3</v>
      </c>
      <c r="C56" s="18"/>
      <c r="D56" s="22" t="s">
        <v>193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6">
        <v>21670.841998638909</v>
      </c>
      <c r="CQ56" s="446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812">
        <v>21571.683098364858</v>
      </c>
      <c r="CV56" s="455">
        <v>21579.984228729285</v>
      </c>
      <c r="CW56" s="455">
        <v>21548.461733762819</v>
      </c>
      <c r="CX56" s="455">
        <v>21550.961501538324</v>
      </c>
      <c r="CY56" s="758">
        <v>21544.270354267188</v>
      </c>
      <c r="CZ56" s="373">
        <v>-70.880089672013128</v>
      </c>
      <c r="DA56" s="519">
        <v>-0.32791855812360771</v>
      </c>
      <c r="DB56" s="518"/>
      <c r="DC56" s="285"/>
      <c r="DD56" s="291"/>
    </row>
    <row r="57" spans="1:108" ht="12.75" customHeight="1" x14ac:dyDescent="0.2">
      <c r="A57" s="219"/>
      <c r="B57" s="874"/>
      <c r="C57" s="19"/>
      <c r="D57" s="482" t="s">
        <v>187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2">
        <v>82.548423501593888</v>
      </c>
      <c r="CQ57" s="832">
        <v>82.932755993151446</v>
      </c>
      <c r="CR57" s="767">
        <v>83.173862391838</v>
      </c>
      <c r="CS57" s="767">
        <v>83.265552660379328</v>
      </c>
      <c r="CT57" s="767">
        <v>83.18841106548895</v>
      </c>
      <c r="CU57" s="816">
        <v>83.230732036599051</v>
      </c>
      <c r="CV57" s="788">
        <v>83.2291413077443</v>
      </c>
      <c r="CW57" s="788">
        <v>83.214991074370104</v>
      </c>
      <c r="CX57" s="788">
        <v>83.219316028215289</v>
      </c>
      <c r="CY57" s="767">
        <v>83.266746844566981</v>
      </c>
      <c r="CZ57" s="373"/>
      <c r="DA57" s="519"/>
      <c r="DB57" s="518"/>
      <c r="DC57" s="285"/>
      <c r="DD57" s="291"/>
    </row>
    <row r="58" spans="1:108" ht="3" customHeight="1" x14ac:dyDescent="0.2">
      <c r="A58" s="219"/>
      <c r="B58" s="874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4"/>
      <c r="CQ58" s="844"/>
      <c r="CR58" s="768"/>
      <c r="CS58" s="768"/>
      <c r="CT58" s="768"/>
      <c r="CU58" s="817"/>
      <c r="CV58" s="790"/>
      <c r="CW58" s="790"/>
      <c r="CX58" s="790"/>
      <c r="CY58" s="768"/>
      <c r="CZ58" s="373"/>
      <c r="DA58" s="519" t="s">
        <v>3</v>
      </c>
      <c r="DB58" s="518"/>
      <c r="DC58" s="285"/>
      <c r="DD58" s="291"/>
    </row>
    <row r="59" spans="1:108" x14ac:dyDescent="0.2">
      <c r="A59" s="219"/>
      <c r="B59" s="874"/>
      <c r="C59" s="17"/>
      <c r="D59" s="22" t="s">
        <v>188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6">
        <v>5128.0296280282955</v>
      </c>
      <c r="CQ59" s="446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812">
        <v>4768.5056769189669</v>
      </c>
      <c r="CV59" s="455">
        <v>4784.1374094699877</v>
      </c>
      <c r="CW59" s="455">
        <v>4785.4456068052641</v>
      </c>
      <c r="CX59" s="455">
        <v>4787.3793668591998</v>
      </c>
      <c r="CY59" s="758">
        <v>4783.8706729626983</v>
      </c>
      <c r="CZ59" s="373">
        <v>-27.93797037317745</v>
      </c>
      <c r="DA59" s="519">
        <v>-0.58061266446807203</v>
      </c>
      <c r="DB59" s="518"/>
      <c r="DC59" s="285"/>
      <c r="DD59" s="291"/>
    </row>
    <row r="60" spans="1:108" x14ac:dyDescent="0.2">
      <c r="A60" s="219"/>
      <c r="B60" s="874"/>
      <c r="C60" s="17"/>
      <c r="D60" s="483" t="s">
        <v>187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2">
        <v>76.116378857281049</v>
      </c>
      <c r="CQ60" s="832">
        <v>76.265737934557052</v>
      </c>
      <c r="CR60" s="769">
        <v>76.378707818531893</v>
      </c>
      <c r="CS60" s="769">
        <v>76.458933923388855</v>
      </c>
      <c r="CT60" s="769">
        <v>76.70532878071495</v>
      </c>
      <c r="CU60" s="818">
        <v>76.741044632212251</v>
      </c>
      <c r="CV60" s="788">
        <v>76.6162619070913</v>
      </c>
      <c r="CW60" s="788">
        <v>76.728747036132788</v>
      </c>
      <c r="CX60" s="788">
        <v>76.777799242446861</v>
      </c>
      <c r="CY60" s="769">
        <v>76.95027420410463</v>
      </c>
      <c r="CZ60" s="373"/>
      <c r="DA60" s="519"/>
      <c r="DB60" s="518"/>
      <c r="DC60" s="285"/>
      <c r="DD60" s="291"/>
    </row>
    <row r="61" spans="1:108" ht="3" customHeight="1" x14ac:dyDescent="0.2">
      <c r="A61" s="219"/>
      <c r="B61" s="874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58"/>
      <c r="CM61" s="758"/>
      <c r="CN61" s="758"/>
      <c r="CO61" s="758"/>
      <c r="CP61" s="446"/>
      <c r="CQ61" s="446"/>
      <c r="CR61" s="758"/>
      <c r="CS61" s="758"/>
      <c r="CT61" s="758"/>
      <c r="CU61" s="812"/>
      <c r="CV61" s="455"/>
      <c r="CW61" s="455"/>
      <c r="CX61" s="455"/>
      <c r="CY61" s="758"/>
      <c r="CZ61" s="373"/>
      <c r="DA61" s="519"/>
      <c r="DB61" s="518"/>
      <c r="DC61" s="285"/>
      <c r="DD61" s="291"/>
    </row>
    <row r="62" spans="1:108" x14ac:dyDescent="0.2">
      <c r="A62" s="219"/>
      <c r="B62" s="874"/>
      <c r="C62" s="17"/>
      <c r="D62" s="22" t="s">
        <v>189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6">
        <v>7447.409404949165</v>
      </c>
      <c r="CQ62" s="446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812">
        <v>7413.7128942465406</v>
      </c>
      <c r="CV62" s="455">
        <v>7408.8629229549942</v>
      </c>
      <c r="CW62" s="455">
        <v>7379.0640541124294</v>
      </c>
      <c r="CX62" s="455">
        <v>7376.0564811532468</v>
      </c>
      <c r="CY62" s="758">
        <v>7378.8358664622829</v>
      </c>
      <c r="CZ62" s="373">
        <v>-69.9219056195343</v>
      </c>
      <c r="DA62" s="519">
        <v>-0.93870559036841605</v>
      </c>
      <c r="DB62" s="518"/>
      <c r="DC62" s="285"/>
      <c r="DD62" s="291"/>
    </row>
    <row r="63" spans="1:108" x14ac:dyDescent="0.2">
      <c r="A63" s="219"/>
      <c r="B63" s="874"/>
      <c r="C63" s="17"/>
      <c r="D63" s="483" t="s">
        <v>187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2">
        <v>77.548438650657943</v>
      </c>
      <c r="CQ63" s="832">
        <v>77.793761042405094</v>
      </c>
      <c r="CR63" s="769">
        <v>77.2351862050063</v>
      </c>
      <c r="CS63" s="858">
        <v>77.70194609893457</v>
      </c>
      <c r="CT63" s="769">
        <v>77.377675007369177</v>
      </c>
      <c r="CU63" s="818">
        <v>77.268522646687714</v>
      </c>
      <c r="CV63" s="788">
        <v>77.222217218246797</v>
      </c>
      <c r="CW63" s="788">
        <v>77.118621477404233</v>
      </c>
      <c r="CX63" s="788">
        <v>77.098056841387859</v>
      </c>
      <c r="CY63" s="769">
        <v>77.158123304432507</v>
      </c>
      <c r="CZ63" s="373"/>
      <c r="DA63" s="519"/>
      <c r="DB63" s="518"/>
      <c r="DC63" s="285"/>
      <c r="DD63" s="291"/>
    </row>
    <row r="64" spans="1:108" ht="3.75" customHeight="1" x14ac:dyDescent="0.2">
      <c r="A64" s="219"/>
      <c r="B64" s="874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4"/>
      <c r="CQ64" s="844"/>
      <c r="CR64" s="844"/>
      <c r="CS64" s="844"/>
      <c r="CT64" s="768"/>
      <c r="CU64" s="817"/>
      <c r="CV64" s="790"/>
      <c r="CW64" s="790"/>
      <c r="CX64" s="790"/>
      <c r="CY64" s="768"/>
      <c r="CZ64" s="373"/>
      <c r="DA64" s="519" t="s">
        <v>3</v>
      </c>
      <c r="DB64" s="518"/>
      <c r="DC64" s="285"/>
      <c r="DD64" s="291"/>
    </row>
    <row r="65" spans="1:110" x14ac:dyDescent="0.2">
      <c r="A65" s="219"/>
      <c r="B65" s="874"/>
      <c r="C65" s="17"/>
      <c r="D65" s="22" t="s">
        <v>190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6">
        <v>8395.2370253002846</v>
      </c>
      <c r="CQ65" s="446">
        <v>8486.860893332363</v>
      </c>
      <c r="CR65" s="446">
        <v>8627.0521460393593</v>
      </c>
      <c r="CS65" s="446">
        <v>8617.2734002215693</v>
      </c>
      <c r="CT65" s="758">
        <v>8623.902521204076</v>
      </c>
      <c r="CU65" s="812">
        <v>8641.08956792565</v>
      </c>
      <c r="CV65" s="455">
        <v>8641.2058804722965</v>
      </c>
      <c r="CW65" s="455">
        <v>8651.3389145699639</v>
      </c>
      <c r="CX65" s="455">
        <v>8655.8126088906629</v>
      </c>
      <c r="CY65" s="758">
        <v>8653.2832689927054</v>
      </c>
      <c r="CZ65" s="373">
        <v>29.380747788629378</v>
      </c>
      <c r="DA65" s="519">
        <v>0.34068970186513781</v>
      </c>
      <c r="DB65" s="518"/>
      <c r="DC65" s="285"/>
      <c r="DD65" s="291"/>
    </row>
    <row r="66" spans="1:110" x14ac:dyDescent="0.2">
      <c r="A66" s="219"/>
      <c r="B66" s="874"/>
      <c r="C66" s="17"/>
      <c r="D66" s="483" t="s">
        <v>187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2">
        <v>93.093941730592007</v>
      </c>
      <c r="CQ66" s="832">
        <v>93.230175017155958</v>
      </c>
      <c r="CR66" s="832">
        <v>93.481999363786599</v>
      </c>
      <c r="CS66" s="832">
        <v>93.461858924751482</v>
      </c>
      <c r="CT66" s="788">
        <v>93.479546239915109</v>
      </c>
      <c r="CU66" s="818">
        <v>93.511182202248563</v>
      </c>
      <c r="CV66" s="788">
        <v>93.541291671753754</v>
      </c>
      <c r="CW66" s="788">
        <v>93.538352268118132</v>
      </c>
      <c r="CX66" s="788">
        <v>93.542014352723456</v>
      </c>
      <c r="CY66" s="788">
        <v>93.542683957801628</v>
      </c>
      <c r="CZ66" s="373"/>
      <c r="DA66" s="519"/>
      <c r="DB66" s="518"/>
      <c r="DC66" s="285"/>
      <c r="DD66" s="291"/>
    </row>
    <row r="67" spans="1:110" ht="3" customHeight="1" x14ac:dyDescent="0.2">
      <c r="A67" s="219"/>
      <c r="B67" s="874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58"/>
      <c r="CM67" s="758"/>
      <c r="CN67" s="758"/>
      <c r="CO67" s="758"/>
      <c r="CP67" s="446"/>
      <c r="CQ67" s="446"/>
      <c r="CR67" s="446"/>
      <c r="CS67" s="446"/>
      <c r="CT67" s="758"/>
      <c r="CU67" s="812"/>
      <c r="CV67" s="455"/>
      <c r="CW67" s="455"/>
      <c r="CX67" s="455"/>
      <c r="CY67" s="758"/>
      <c r="CZ67" s="373"/>
      <c r="DA67" s="519"/>
      <c r="DB67" s="518"/>
      <c r="DC67" s="285"/>
      <c r="DD67" s="291"/>
    </row>
    <row r="68" spans="1:110" x14ac:dyDescent="0.2">
      <c r="A68" s="219"/>
      <c r="B68" s="874"/>
      <c r="C68" s="17"/>
      <c r="D68" s="22" t="s">
        <v>191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6">
        <v>700.16594036116408</v>
      </c>
      <c r="CQ68" s="446">
        <v>720.71490774052472</v>
      </c>
      <c r="CR68" s="446">
        <v>740.09245075510194</v>
      </c>
      <c r="CS68" s="446">
        <v>730.4835349005225</v>
      </c>
      <c r="CT68" s="455">
        <v>730.68150731743242</v>
      </c>
      <c r="CU68" s="812">
        <v>748.37495927370048</v>
      </c>
      <c r="CV68" s="455">
        <v>745.77801583200949</v>
      </c>
      <c r="CW68" s="455">
        <v>732.6131582751583</v>
      </c>
      <c r="CX68" s="455">
        <v>731.71304463521665</v>
      </c>
      <c r="CY68" s="455">
        <v>728.28054584950223</v>
      </c>
      <c r="CZ68" s="373">
        <v>-2.4009614679301876</v>
      </c>
      <c r="DA68" s="519">
        <v>-0.32859206697934962</v>
      </c>
      <c r="DB68" s="518"/>
      <c r="DC68" s="285"/>
      <c r="DD68" s="291"/>
    </row>
    <row r="69" spans="1:110" ht="12.75" customHeight="1" x14ac:dyDescent="0.2">
      <c r="A69" s="219"/>
      <c r="B69" s="874"/>
      <c r="C69" s="17"/>
      <c r="D69" s="483" t="s">
        <v>187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2">
        <v>81.654024000426801</v>
      </c>
      <c r="CQ69" s="832">
        <v>78.651710711815142</v>
      </c>
      <c r="CR69" s="832">
        <v>79.748654767907894</v>
      </c>
      <c r="CS69" s="832">
        <v>79.549556508016437</v>
      </c>
      <c r="CT69" s="788">
        <v>79.488452758335896</v>
      </c>
      <c r="CU69" s="818">
        <v>80.295021777105177</v>
      </c>
      <c r="CV69" s="788">
        <v>80.452371248683576</v>
      </c>
      <c r="CW69" s="788">
        <v>79.940842829124406</v>
      </c>
      <c r="CX69" s="788">
        <v>79.863037911700189</v>
      </c>
      <c r="CY69" s="788">
        <v>79.665660343502367</v>
      </c>
      <c r="CZ69" s="373"/>
      <c r="DA69" s="519"/>
      <c r="DB69" s="518"/>
      <c r="DC69" s="285"/>
      <c r="DD69" s="291"/>
    </row>
    <row r="70" spans="1:110" s="470" customFormat="1" ht="4.5" customHeight="1" x14ac:dyDescent="0.2">
      <c r="A70" s="219"/>
      <c r="B70" s="874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770"/>
      <c r="CU70" s="476"/>
      <c r="CV70" s="477"/>
      <c r="CW70" s="477"/>
      <c r="CX70" s="477"/>
      <c r="CY70" s="770"/>
      <c r="CZ70" s="611"/>
      <c r="DA70" s="524"/>
      <c r="DB70" s="518"/>
      <c r="DC70" s="469"/>
      <c r="DD70" s="478"/>
    </row>
    <row r="71" spans="1:110" ht="12.75" customHeight="1" x14ac:dyDescent="0.2">
      <c r="A71" s="219"/>
      <c r="B71" s="874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5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6">
        <v>2782.5807580174924</v>
      </c>
      <c r="BS71" s="455">
        <v>2907.7371720116616</v>
      </c>
      <c r="BT71" s="446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6">
        <v>4398.0601617387529</v>
      </c>
      <c r="BZ71" s="490">
        <v>4055.7178496199299</v>
      </c>
      <c r="CA71" s="490">
        <v>3995.2715145524844</v>
      </c>
      <c r="CB71" s="446">
        <v>3745.9608039812006</v>
      </c>
      <c r="CC71" s="490">
        <v>3861.1813416265218</v>
      </c>
      <c r="CD71" s="490">
        <v>4158.4530232946181</v>
      </c>
      <c r="CE71" s="446">
        <v>4526.1441037225413</v>
      </c>
      <c r="CF71" s="490">
        <v>4448.2607802507982</v>
      </c>
      <c r="CG71" s="446">
        <v>4626.8480839791364</v>
      </c>
      <c r="CH71" s="446">
        <v>5139.8565043359822</v>
      </c>
      <c r="CI71" s="446">
        <v>5379.3039134560349</v>
      </c>
      <c r="CJ71" s="446">
        <v>5531.201196149701</v>
      </c>
      <c r="CK71" s="446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6">
        <v>5169.02185843404</v>
      </c>
      <c r="CQ71" s="446">
        <v>4991.7281295817374</v>
      </c>
      <c r="CR71" s="446">
        <v>5037.0392949385068</v>
      </c>
      <c r="CS71" s="446">
        <v>5179.9323495891658</v>
      </c>
      <c r="CT71" s="758">
        <v>5229.2154739903563</v>
      </c>
      <c r="CU71" s="812">
        <v>5238.2149591817088</v>
      </c>
      <c r="CV71" s="455">
        <v>5187.4639833726987</v>
      </c>
      <c r="CW71" s="455">
        <v>5181.5666839988271</v>
      </c>
      <c r="CX71" s="455">
        <v>5100.7750968901855</v>
      </c>
      <c r="CY71" s="758">
        <v>5088.91183225846</v>
      </c>
      <c r="CZ71" s="373">
        <v>-140.30364173189628</v>
      </c>
      <c r="DA71" s="519">
        <v>-2.6830724882107804</v>
      </c>
      <c r="DB71" s="518"/>
      <c r="DC71" s="285"/>
      <c r="DD71" s="291"/>
    </row>
    <row r="72" spans="1:110" x14ac:dyDescent="0.2">
      <c r="A72" s="219"/>
      <c r="B72" s="874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5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6">
        <v>637.85379008746349</v>
      </c>
      <c r="BS72" s="455">
        <v>684.05583090379002</v>
      </c>
      <c r="BT72" s="446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6">
        <v>1557.4388566104958</v>
      </c>
      <c r="BZ72" s="490">
        <v>1100.6562177418368</v>
      </c>
      <c r="CA72" s="490">
        <v>903.79305483498547</v>
      </c>
      <c r="CB72" s="446">
        <v>573.47508981792987</v>
      </c>
      <c r="CC72" s="490">
        <v>608.54651751639938</v>
      </c>
      <c r="CD72" s="490">
        <v>1057.4249900692419</v>
      </c>
      <c r="CE72" s="446">
        <v>1336.0994956741984</v>
      </c>
      <c r="CF72" s="490">
        <v>1407.2871674067055</v>
      </c>
      <c r="CG72" s="446">
        <v>1605.2257823615159</v>
      </c>
      <c r="CH72" s="446">
        <v>2019.983322553936</v>
      </c>
      <c r="CI72" s="446">
        <v>2342.3559602900873</v>
      </c>
      <c r="CJ72" s="446">
        <v>2449.4980466690954</v>
      </c>
      <c r="CK72" s="446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6">
        <v>1889.0509016100582</v>
      </c>
      <c r="CQ72" s="446">
        <v>1713.5985201071428</v>
      </c>
      <c r="CR72" s="758">
        <v>1802.1712872667636</v>
      </c>
      <c r="CS72" s="446">
        <v>1957.354738348396</v>
      </c>
      <c r="CT72" s="758">
        <v>1973.4728230612245</v>
      </c>
      <c r="CU72" s="812">
        <v>1985.1527014467929</v>
      </c>
      <c r="CV72" s="455">
        <v>1942.6368128637025</v>
      </c>
      <c r="CW72" s="455">
        <v>1937.1538040583087</v>
      </c>
      <c r="CX72" s="455">
        <v>1858.2703821858595</v>
      </c>
      <c r="CY72" s="758">
        <v>1854.7666483046646</v>
      </c>
      <c r="CZ72" s="373">
        <v>-118.7061747565599</v>
      </c>
      <c r="DA72" s="519">
        <v>-6.0150904217887602</v>
      </c>
      <c r="DB72" s="518"/>
      <c r="DC72" s="285"/>
      <c r="DD72" s="291"/>
    </row>
    <row r="73" spans="1:110" ht="15" x14ac:dyDescent="0.25">
      <c r="A73" s="219"/>
      <c r="B73" s="874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5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6">
        <v>444.60889212827982</v>
      </c>
      <c r="BS73" s="455">
        <v>524.28440233236142</v>
      </c>
      <c r="BT73" s="446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6">
        <v>863.27437513252471</v>
      </c>
      <c r="BZ73" s="490">
        <v>862.65258691253632</v>
      </c>
      <c r="CA73" s="490">
        <v>863.1997200655976</v>
      </c>
      <c r="CB73" s="446">
        <v>854.56767445626815</v>
      </c>
      <c r="CC73" s="490">
        <v>866.40120074198262</v>
      </c>
      <c r="CD73" s="490">
        <v>696.84090751749261</v>
      </c>
      <c r="CE73" s="446">
        <v>730.76316841982509</v>
      </c>
      <c r="CF73" s="490">
        <v>558.6888989956268</v>
      </c>
      <c r="CG73" s="446">
        <v>547.55851781924184</v>
      </c>
      <c r="CH73" s="446">
        <v>570.52133981486872</v>
      </c>
      <c r="CI73" s="446">
        <v>586.19860629883385</v>
      </c>
      <c r="CJ73" s="446">
        <v>596.64105278279874</v>
      </c>
      <c r="CK73" s="446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6">
        <v>640.50091145043723</v>
      </c>
      <c r="CQ73" s="446">
        <v>638.34910416909622</v>
      </c>
      <c r="CR73" s="758">
        <v>619.46694160349841</v>
      </c>
      <c r="CS73" s="758">
        <v>620.42986639212802</v>
      </c>
      <c r="CT73" s="758">
        <v>626.89017931924184</v>
      </c>
      <c r="CU73" s="812">
        <v>627.58212990670563</v>
      </c>
      <c r="CV73" s="455">
        <v>625.31238872740528</v>
      </c>
      <c r="CW73" s="455">
        <v>625.31240214285708</v>
      </c>
      <c r="CX73" s="455">
        <v>625.31366003790083</v>
      </c>
      <c r="CY73" s="758">
        <v>624.66140624052468</v>
      </c>
      <c r="CZ73" s="373">
        <v>-2.228773078717154</v>
      </c>
      <c r="DA73" s="519">
        <v>-0.35552847248898622</v>
      </c>
      <c r="DB73" s="518"/>
      <c r="DC73" s="285"/>
      <c r="DD73" s="738">
        <v>2362.7015928869205</v>
      </c>
      <c r="DE73">
        <v>6.86</v>
      </c>
      <c r="DF73">
        <v>344.41714182025078</v>
      </c>
    </row>
    <row r="74" spans="1:110" ht="15" x14ac:dyDescent="0.25">
      <c r="A74" s="219"/>
      <c r="B74" s="874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5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6">
        <v>580.07142857142856</v>
      </c>
      <c r="BS74" s="455">
        <v>589.38236151603508</v>
      </c>
      <c r="BT74" s="446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6">
        <v>679.89842661573198</v>
      </c>
      <c r="BZ74" s="490">
        <v>775.37085391555672</v>
      </c>
      <c r="CA74" s="490">
        <v>900.78044254190092</v>
      </c>
      <c r="CB74" s="446">
        <v>948.60012129700283</v>
      </c>
      <c r="CC74" s="490">
        <v>887.16531528813994</v>
      </c>
      <c r="CD74" s="490">
        <v>861.95807256788316</v>
      </c>
      <c r="CE74" s="446">
        <v>918.06957905851891</v>
      </c>
      <c r="CF74" s="490">
        <v>949.28993600846627</v>
      </c>
      <c r="CG74" s="446">
        <v>816.27481673837895</v>
      </c>
      <c r="CH74" s="446">
        <v>901.81922951717775</v>
      </c>
      <c r="CI74" s="446">
        <v>828.75024638711352</v>
      </c>
      <c r="CJ74" s="446">
        <v>874.38466787780749</v>
      </c>
      <c r="CK74" s="446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6">
        <v>781.36679174354515</v>
      </c>
      <c r="CQ74" s="446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812">
        <v>778.69237900820985</v>
      </c>
      <c r="CV74" s="455">
        <v>773.42014897159186</v>
      </c>
      <c r="CW74" s="455">
        <v>773.00732292766168</v>
      </c>
      <c r="CX74" s="455">
        <v>771.02695892642555</v>
      </c>
      <c r="CY74" s="758">
        <v>766.97880045327111</v>
      </c>
      <c r="CZ74" s="373">
        <v>-18.915283316618115</v>
      </c>
      <c r="DA74" s="519">
        <v>-2.4068489262423998</v>
      </c>
      <c r="DB74" s="518"/>
      <c r="DC74" s="285"/>
      <c r="DD74" s="738">
        <v>2493.2569120313192</v>
      </c>
      <c r="DF74">
        <v>363.44852945062962</v>
      </c>
    </row>
    <row r="75" spans="1:110" ht="15" x14ac:dyDescent="0.25">
      <c r="A75" s="219"/>
      <c r="B75" s="874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5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6">
        <v>1120.0466472303206</v>
      </c>
      <c r="BS75" s="455">
        <v>1110.0145772594753</v>
      </c>
      <c r="BT75" s="446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6">
        <v>1297.4485033799999</v>
      </c>
      <c r="BZ75" s="490">
        <v>1317.03819105</v>
      </c>
      <c r="CA75" s="490">
        <v>1327.4982971100001</v>
      </c>
      <c r="CB75" s="446">
        <v>1369.3179184099999</v>
      </c>
      <c r="CC75" s="490">
        <v>1499.0683080799997</v>
      </c>
      <c r="CD75" s="490">
        <v>1542.2290531399999</v>
      </c>
      <c r="CE75" s="446">
        <v>1541.2118605699993</v>
      </c>
      <c r="CF75" s="490">
        <v>1532.9947778400001</v>
      </c>
      <c r="CG75" s="446">
        <v>1657.7889670599995</v>
      </c>
      <c r="CH75" s="446">
        <v>1647.5326124499998</v>
      </c>
      <c r="CI75" s="446">
        <v>1621.9991004799999</v>
      </c>
      <c r="CJ75" s="446">
        <v>1610.6774288199992</v>
      </c>
      <c r="CK75" s="446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6">
        <v>1858.1032536299992</v>
      </c>
      <c r="CQ75" s="446">
        <v>1836.63770441</v>
      </c>
      <c r="CR75" s="758">
        <v>1811.6287581400002</v>
      </c>
      <c r="CS75" s="758">
        <v>1807.9284818000003</v>
      </c>
      <c r="CT75" s="758">
        <v>1842.9583878399997</v>
      </c>
      <c r="CU75" s="812">
        <v>1846.7877488200002</v>
      </c>
      <c r="CV75" s="455">
        <v>1846.0946328099997</v>
      </c>
      <c r="CW75" s="455">
        <v>1846.0931548700005</v>
      </c>
      <c r="CX75" s="455">
        <v>1846.1640957400002</v>
      </c>
      <c r="CY75" s="758">
        <v>1842.5049772600003</v>
      </c>
      <c r="CZ75" s="373">
        <v>-0.45341057999939949</v>
      </c>
      <c r="DA75" s="519">
        <v>-2.4602323253253289E-2</v>
      </c>
      <c r="DB75" s="518"/>
      <c r="DC75" s="285"/>
      <c r="DD75" s="738">
        <v>2525.10481538468</v>
      </c>
      <c r="DF75">
        <v>368.09108095986585</v>
      </c>
    </row>
    <row r="76" spans="1:110" ht="15" x14ac:dyDescent="0.25">
      <c r="A76" s="219"/>
      <c r="B76" s="874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3">
        <v>736.56181556195952</v>
      </c>
      <c r="AD76" s="723">
        <v>914.07925072046123</v>
      </c>
      <c r="AE76" s="723">
        <v>845.29349710982672</v>
      </c>
      <c r="AF76" s="723">
        <v>853.32202898550713</v>
      </c>
      <c r="AG76" s="723">
        <v>452.23018867924532</v>
      </c>
      <c r="AH76" s="723">
        <v>286.8849056603774</v>
      </c>
      <c r="AI76" s="723">
        <v>405.69752906976748</v>
      </c>
      <c r="AJ76" s="723">
        <v>337.11382823871901</v>
      </c>
      <c r="AK76" s="723">
        <v>461.14206695778739</v>
      </c>
      <c r="AL76" s="723">
        <v>647.58093158660859</v>
      </c>
      <c r="AM76" s="723">
        <v>741.15676855895185</v>
      </c>
      <c r="AN76" s="723">
        <v>1031.087609329446</v>
      </c>
      <c r="AO76" s="723">
        <v>1279.5123906705537</v>
      </c>
      <c r="AP76" s="723">
        <v>1040.9766763848397</v>
      </c>
      <c r="AQ76" s="723">
        <v>1037.1906705539357</v>
      </c>
      <c r="AR76" s="723">
        <v>1174.371137026239</v>
      </c>
      <c r="AS76" s="723">
        <v>873.14125364431493</v>
      </c>
      <c r="AT76" s="723">
        <v>675.71865889212825</v>
      </c>
      <c r="AU76" s="446">
        <v>672.7739067055395</v>
      </c>
      <c r="AV76" s="724">
        <v>552.31967930029145</v>
      </c>
      <c r="AW76" s="723">
        <v>693.40102040816316</v>
      </c>
      <c r="AX76" s="723">
        <v>906.33790087463535</v>
      </c>
      <c r="AY76" s="723">
        <v>790.93221574344022</v>
      </c>
      <c r="AZ76" s="723">
        <v>1054.503498542274</v>
      </c>
      <c r="BA76" s="723">
        <v>1612.7723032069971</v>
      </c>
      <c r="BB76" s="723">
        <v>1394.4810495626821</v>
      </c>
      <c r="BC76" s="723">
        <v>1227.6954810495624</v>
      </c>
      <c r="BD76" s="723">
        <v>1021.1325072886295</v>
      </c>
      <c r="BE76" s="723">
        <v>847.10451895043741</v>
      </c>
      <c r="BF76" s="723">
        <v>734.68192419825061</v>
      </c>
      <c r="BG76" s="723">
        <v>921.40116618075785</v>
      </c>
      <c r="BH76" s="723">
        <v>745.25335276967928</v>
      </c>
      <c r="BI76" s="723">
        <v>918.84554447542007</v>
      </c>
      <c r="BJ76" s="724">
        <v>711.55029154518945</v>
      </c>
      <c r="BK76" s="723">
        <v>719.8107871720116</v>
      </c>
      <c r="BL76" s="725">
        <v>640.78469387755104</v>
      </c>
      <c r="BM76" s="723">
        <v>1268.3416909620989</v>
      </c>
      <c r="BN76" s="446">
        <v>650.43921282798817</v>
      </c>
      <c r="BO76" s="446">
        <v>536.95437317784251</v>
      </c>
      <c r="BP76" s="446">
        <v>445.23542274052471</v>
      </c>
      <c r="BQ76" s="446">
        <v>626.70816326530598</v>
      </c>
      <c r="BR76" s="446">
        <v>447.62332361516036</v>
      </c>
      <c r="BS76" s="455">
        <v>500.27740524781336</v>
      </c>
      <c r="BT76" s="446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6">
        <v>1409.1355485850888</v>
      </c>
      <c r="BZ76" s="490">
        <v>1039.3227627355768</v>
      </c>
      <c r="CA76" s="490">
        <v>957.92271895439285</v>
      </c>
      <c r="CB76" s="446">
        <v>666.05031947569535</v>
      </c>
      <c r="CC76" s="490">
        <v>608.30075074814022</v>
      </c>
      <c r="CD76" s="490">
        <v>854.65550574479369</v>
      </c>
      <c r="CE76" s="446">
        <v>1189.0938445343202</v>
      </c>
      <c r="CF76" s="446">
        <v>1123.1651189090624</v>
      </c>
      <c r="CG76" s="446">
        <v>1176.4427767428729</v>
      </c>
      <c r="CH76" s="446">
        <v>1653.0128126095417</v>
      </c>
      <c r="CI76" s="446">
        <v>1878.3953619030131</v>
      </c>
      <c r="CJ76" s="446">
        <v>2004.0191407685847</v>
      </c>
      <c r="CK76" s="446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6">
        <v>1281.3736431218465</v>
      </c>
      <c r="CQ76" s="446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812">
        <v>1374.6220459191015</v>
      </c>
      <c r="CV76" s="455">
        <v>1325.965094832336</v>
      </c>
      <c r="CW76" s="455">
        <v>1321.9619243208015</v>
      </c>
      <c r="CX76" s="455">
        <v>1240.6600922496593</v>
      </c>
      <c r="CY76" s="758">
        <v>1232.9485713134109</v>
      </c>
      <c r="CZ76" s="373">
        <v>-132.51420597998958</v>
      </c>
      <c r="DA76" s="519">
        <v>-9.7047102406304546</v>
      </c>
      <c r="DB76" s="518"/>
      <c r="DC76" s="285"/>
      <c r="DD76" s="738">
        <v>2672.8627946370407</v>
      </c>
      <c r="DF76">
        <v>389.63014499082226</v>
      </c>
    </row>
    <row r="77" spans="1:110" x14ac:dyDescent="0.2">
      <c r="A77" s="219"/>
      <c r="B77" s="874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3">
        <v>688.74769452449561</v>
      </c>
      <c r="AD77" s="723">
        <v>626.13717579250726</v>
      </c>
      <c r="AE77" s="723">
        <v>567.09205202312148</v>
      </c>
      <c r="AF77" s="723">
        <v>561.23869565217387</v>
      </c>
      <c r="AG77" s="723">
        <v>232.92119013062413</v>
      </c>
      <c r="AH77" s="723">
        <v>150.57576197387522</v>
      </c>
      <c r="AI77" s="723">
        <v>259.3228197674419</v>
      </c>
      <c r="AJ77" s="723">
        <v>239.15240174672488</v>
      </c>
      <c r="AK77" s="723">
        <v>325.52416302765641</v>
      </c>
      <c r="AL77" s="723">
        <v>448.84745269286759</v>
      </c>
      <c r="AM77" s="723">
        <v>500.26390101892275</v>
      </c>
      <c r="AN77" s="723">
        <v>735.72565597667642</v>
      </c>
      <c r="AO77" s="723">
        <v>989.24052478134092</v>
      </c>
      <c r="AP77" s="723">
        <v>725.91895043731779</v>
      </c>
      <c r="AQ77" s="723">
        <v>743.83002915451868</v>
      </c>
      <c r="AR77" s="723">
        <v>796.0211370262391</v>
      </c>
      <c r="AS77" s="723">
        <v>608.88862973760934</v>
      </c>
      <c r="AT77" s="723">
        <v>548.46545189504377</v>
      </c>
      <c r="AU77" s="446">
        <v>580.49241982507294</v>
      </c>
      <c r="AV77" s="724">
        <v>396.40291545189496</v>
      </c>
      <c r="AW77" s="723">
        <v>564.58731778425647</v>
      </c>
      <c r="AX77" s="723">
        <v>572.35306122448981</v>
      </c>
      <c r="AY77" s="723">
        <v>488.63979591836733</v>
      </c>
      <c r="AZ77" s="723">
        <v>677.245189504373</v>
      </c>
      <c r="BA77" s="723">
        <v>1376.2438775510202</v>
      </c>
      <c r="BB77" s="723">
        <v>1160.2274052478133</v>
      </c>
      <c r="BC77" s="723">
        <v>917.11399416909603</v>
      </c>
      <c r="BD77" s="723">
        <v>716.95495626822151</v>
      </c>
      <c r="BE77" s="723">
        <v>554.2532069970847</v>
      </c>
      <c r="BF77" s="723">
        <v>472.04183673469385</v>
      </c>
      <c r="BG77" s="723">
        <v>597.13921282798822</v>
      </c>
      <c r="BH77" s="723">
        <v>426.84008746355693</v>
      </c>
      <c r="BI77" s="723">
        <v>646.52668859719847</v>
      </c>
      <c r="BJ77" s="724">
        <v>471.75174927113704</v>
      </c>
      <c r="BK77" s="723">
        <v>448.43790087463555</v>
      </c>
      <c r="BL77" s="725">
        <v>330.46268221574343</v>
      </c>
      <c r="BM77" s="723">
        <v>948.06239067055367</v>
      </c>
      <c r="BN77" s="446">
        <v>332.667055393586</v>
      </c>
      <c r="BO77" s="446">
        <v>244.61166180758016</v>
      </c>
      <c r="BP77" s="446">
        <v>282.20291545189508</v>
      </c>
      <c r="BQ77" s="446">
        <v>429.67274052478132</v>
      </c>
      <c r="BR77" s="446">
        <v>328.6466472303207</v>
      </c>
      <c r="BS77" s="455">
        <v>369.71588921282796</v>
      </c>
      <c r="BT77" s="446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6">
        <v>1188.3376533993569</v>
      </c>
      <c r="BZ77" s="490">
        <v>724.15338714002007</v>
      </c>
      <c r="CA77" s="490">
        <v>527.95096608249173</v>
      </c>
      <c r="CB77" s="446">
        <v>198.51966943869249</v>
      </c>
      <c r="CC77" s="490">
        <v>214.48507352000047</v>
      </c>
      <c r="CD77" s="490">
        <v>495.66743216691066</v>
      </c>
      <c r="CE77" s="446">
        <v>779.76760218580114</v>
      </c>
      <c r="CF77" s="446">
        <v>676.259449470596</v>
      </c>
      <c r="CG77" s="446">
        <v>878.83049287449398</v>
      </c>
      <c r="CH77" s="446">
        <v>1271.7230209523641</v>
      </c>
      <c r="CI77" s="446">
        <v>1565.6587965458993</v>
      </c>
      <c r="CJ77" s="446">
        <v>1633.8306901907774</v>
      </c>
      <c r="CK77" s="446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6">
        <v>1012.7287950083013</v>
      </c>
      <c r="CQ77" s="446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812">
        <v>1113.0529330908917</v>
      </c>
      <c r="CV77" s="455">
        <v>1071.2224460907444</v>
      </c>
      <c r="CW77" s="455">
        <v>1067.7617254131396</v>
      </c>
      <c r="CX77" s="455">
        <v>989.05659032323342</v>
      </c>
      <c r="CY77" s="758">
        <v>983.44007361013962</v>
      </c>
      <c r="CZ77" s="373">
        <v>-114.79097493337156</v>
      </c>
      <c r="DA77" s="519">
        <v>-10.452351996932608</v>
      </c>
      <c r="DB77" s="518"/>
      <c r="DC77" s="285"/>
      <c r="DD77" s="291"/>
    </row>
    <row r="78" spans="1:110" x14ac:dyDescent="0.2">
      <c r="A78" s="219"/>
      <c r="B78" s="874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3">
        <v>47.814121037463998</v>
      </c>
      <c r="AD78" s="723">
        <v>287.94207492795385</v>
      </c>
      <c r="AE78" s="723">
        <v>278.20144508670518</v>
      </c>
      <c r="AF78" s="723">
        <v>292.08333333333326</v>
      </c>
      <c r="AG78" s="723">
        <v>219.30899854862116</v>
      </c>
      <c r="AH78" s="723">
        <v>136.30914368650218</v>
      </c>
      <c r="AI78" s="723">
        <v>146.37470930232558</v>
      </c>
      <c r="AJ78" s="723">
        <v>97.96142649199416</v>
      </c>
      <c r="AK78" s="723">
        <v>135.61790393013095</v>
      </c>
      <c r="AL78" s="723">
        <v>198.73347889374102</v>
      </c>
      <c r="AM78" s="723">
        <v>240.89286754002921</v>
      </c>
      <c r="AN78" s="723">
        <v>295.36195335276966</v>
      </c>
      <c r="AO78" s="723">
        <v>290.27186588921285</v>
      </c>
      <c r="AP78" s="723">
        <v>315.05772594752193</v>
      </c>
      <c r="AQ78" s="723">
        <v>293.36064139941703</v>
      </c>
      <c r="AR78" s="723">
        <v>378.34999999999997</v>
      </c>
      <c r="AS78" s="723">
        <v>264.25262390670554</v>
      </c>
      <c r="AT78" s="723">
        <v>127.25320699708446</v>
      </c>
      <c r="AU78" s="446">
        <v>92.281486880466531</v>
      </c>
      <c r="AV78" s="724">
        <v>155.9167638483965</v>
      </c>
      <c r="AW78" s="723">
        <v>128.81370262390675</v>
      </c>
      <c r="AX78" s="723">
        <v>333.9848396501456</v>
      </c>
      <c r="AY78" s="723">
        <v>302.2924198250729</v>
      </c>
      <c r="AZ78" s="723">
        <v>377.25830903790086</v>
      </c>
      <c r="BA78" s="723">
        <v>236.52842565597675</v>
      </c>
      <c r="BB78" s="723">
        <v>234.25364431486881</v>
      </c>
      <c r="BC78" s="723">
        <v>310.58148688046634</v>
      </c>
      <c r="BD78" s="723">
        <v>304.17755102040815</v>
      </c>
      <c r="BE78" s="723">
        <v>292.85131195335271</v>
      </c>
      <c r="BF78" s="723">
        <v>262.64008746355677</v>
      </c>
      <c r="BG78" s="723">
        <v>324.26195335276964</v>
      </c>
      <c r="BH78" s="723">
        <v>318.41326530612236</v>
      </c>
      <c r="BI78" s="723">
        <v>272.31885587822165</v>
      </c>
      <c r="BJ78" s="724">
        <v>239.79854227405241</v>
      </c>
      <c r="BK78" s="723">
        <v>271.37288629737606</v>
      </c>
      <c r="BL78" s="725">
        <v>310.32201166180761</v>
      </c>
      <c r="BM78" s="723">
        <v>320.27930029154521</v>
      </c>
      <c r="BN78" s="446">
        <v>317.77215743440223</v>
      </c>
      <c r="BO78" s="446">
        <v>292.34271137026229</v>
      </c>
      <c r="BP78" s="446">
        <v>163.03250728862963</v>
      </c>
      <c r="BQ78" s="446">
        <v>197.03542274052469</v>
      </c>
      <c r="BR78" s="446">
        <v>118.97667638483969</v>
      </c>
      <c r="BS78" s="455">
        <v>130.56151603498543</v>
      </c>
      <c r="BT78" s="446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6">
        <v>220.79789518573196</v>
      </c>
      <c r="BZ78" s="490">
        <v>315.1693755955568</v>
      </c>
      <c r="CA78" s="490">
        <v>429.971752871901</v>
      </c>
      <c r="CB78" s="446">
        <v>467.53065003700283</v>
      </c>
      <c r="CC78" s="490">
        <v>393.8156772281398</v>
      </c>
      <c r="CD78" s="446">
        <v>358.98807357788314</v>
      </c>
      <c r="CE78" s="446">
        <v>409.32624234851897</v>
      </c>
      <c r="CF78" s="446">
        <v>446.9056694384663</v>
      </c>
      <c r="CG78" s="446">
        <v>297.61228386837894</v>
      </c>
      <c r="CH78" s="446">
        <v>381.28979165717777</v>
      </c>
      <c r="CI78" s="446">
        <v>312.73656535711359</v>
      </c>
      <c r="CJ78" s="446">
        <v>370.18845057780743</v>
      </c>
      <c r="CK78" s="446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6">
        <v>268.64484811354515</v>
      </c>
      <c r="CQ78" s="446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812">
        <v>261.56911282820994</v>
      </c>
      <c r="CV78" s="455">
        <v>254.74264874159178</v>
      </c>
      <c r="CW78" s="455">
        <v>254.20019890766167</v>
      </c>
      <c r="CX78" s="455">
        <v>251.60350192642559</v>
      </c>
      <c r="CY78" s="758">
        <v>249.50849770327113</v>
      </c>
      <c r="CZ78" s="373">
        <v>-17.723231046618139</v>
      </c>
      <c r="DA78" s="519">
        <v>-6.6321582132209622</v>
      </c>
      <c r="DB78" s="518"/>
      <c r="DC78" s="285"/>
      <c r="DD78" s="291"/>
    </row>
    <row r="79" spans="1:110" ht="12.75" hidden="1" customHeight="1" outlineLevel="1" x14ac:dyDescent="0.2">
      <c r="A79" s="219"/>
      <c r="B79" s="874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399">
        <v>0</v>
      </c>
      <c r="N79" s="356">
        <v>0</v>
      </c>
      <c r="O79" s="356">
        <v>0</v>
      </c>
      <c r="P79" s="399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399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399">
        <v>0</v>
      </c>
      <c r="BK79" s="356">
        <v>0</v>
      </c>
      <c r="BL79" s="433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1">
        <v>0</v>
      </c>
      <c r="BS79" s="460">
        <v>0</v>
      </c>
      <c r="BT79" s="461">
        <v>0</v>
      </c>
      <c r="BU79" s="491">
        <v>0</v>
      </c>
      <c r="BV79" s="491">
        <v>0</v>
      </c>
      <c r="BW79" s="491">
        <v>0</v>
      </c>
      <c r="BX79" s="491">
        <v>0</v>
      </c>
      <c r="BY79" s="461">
        <v>0</v>
      </c>
      <c r="BZ79" s="491">
        <v>0</v>
      </c>
      <c r="CA79" s="491">
        <v>0</v>
      </c>
      <c r="CB79" s="461">
        <v>0</v>
      </c>
      <c r="CC79" s="491">
        <v>0</v>
      </c>
      <c r="CD79" s="461">
        <v>0</v>
      </c>
      <c r="CE79" s="461">
        <v>0</v>
      </c>
      <c r="CF79" s="461">
        <v>0</v>
      </c>
      <c r="CG79" s="461">
        <v>0</v>
      </c>
      <c r="CH79" s="461">
        <v>0</v>
      </c>
      <c r="CI79" s="461">
        <v>0</v>
      </c>
      <c r="CJ79" s="461">
        <v>0</v>
      </c>
      <c r="CK79" s="461">
        <v>0</v>
      </c>
      <c r="CL79" s="760">
        <v>0</v>
      </c>
      <c r="CM79" s="760">
        <v>0</v>
      </c>
      <c r="CN79" s="760">
        <v>0</v>
      </c>
      <c r="CO79" s="760">
        <v>0</v>
      </c>
      <c r="CP79" s="461">
        <v>0</v>
      </c>
      <c r="CQ79" s="461">
        <v>0</v>
      </c>
      <c r="CR79" s="760">
        <v>0</v>
      </c>
      <c r="CS79" s="760">
        <v>0</v>
      </c>
      <c r="CT79" s="760">
        <v>0</v>
      </c>
      <c r="CU79" s="802">
        <v>0</v>
      </c>
      <c r="CV79" s="460">
        <v>0</v>
      </c>
      <c r="CW79" s="460">
        <v>0</v>
      </c>
      <c r="CX79" s="460">
        <v>0</v>
      </c>
      <c r="CY79" s="760">
        <v>0</v>
      </c>
      <c r="CZ79" s="373"/>
      <c r="DA79" s="519">
        <v>0</v>
      </c>
      <c r="DB79" s="518"/>
      <c r="DC79" s="285"/>
      <c r="DD79" s="291"/>
    </row>
    <row r="80" spans="1:110" collapsed="1" x14ac:dyDescent="0.2">
      <c r="A80" s="219"/>
      <c r="B80" s="874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2">
        <v>12341.398396501458</v>
      </c>
      <c r="BM80" s="250">
        <v>12450.35415122588</v>
      </c>
      <c r="BN80" s="446">
        <v>12353.175072886295</v>
      </c>
      <c r="BO80" s="446">
        <v>12458.1862616341</v>
      </c>
      <c r="BP80" s="446">
        <v>12606.686880466474</v>
      </c>
      <c r="BQ80" s="446">
        <v>12927.179008746356</v>
      </c>
      <c r="BR80" s="446">
        <v>13175.374943042227</v>
      </c>
      <c r="BS80" s="455">
        <v>13313.253766667114</v>
      </c>
      <c r="BT80" s="446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6">
        <v>14338.594124317628</v>
      </c>
      <c r="BZ80" s="490">
        <v>14312.482573794307</v>
      </c>
      <c r="CA80" s="446">
        <v>14405.718480896328</v>
      </c>
      <c r="CB80" s="446">
        <v>14588.720039625277</v>
      </c>
      <c r="CC80" s="490">
        <v>14901.514216816546</v>
      </c>
      <c r="CD80" s="446">
        <v>15162.984117753162</v>
      </c>
      <c r="CE80" s="446">
        <v>15366.360120591351</v>
      </c>
      <c r="CF80" s="446">
        <v>15588.703330523635</v>
      </c>
      <c r="CG80" s="446">
        <v>15806.62720721314</v>
      </c>
      <c r="CH80" s="446">
        <v>15989.826094414291</v>
      </c>
      <c r="CI80" s="446">
        <v>16252.661038705641</v>
      </c>
      <c r="CJ80" s="446">
        <v>16532.783860420182</v>
      </c>
      <c r="CK80" s="446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6">
        <v>17826.270972530718</v>
      </c>
      <c r="CQ80" s="446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812">
        <v>18141.716411498866</v>
      </c>
      <c r="CV80" s="455">
        <v>18144.894726612565</v>
      </c>
      <c r="CW80" s="455">
        <v>18156.833026299162</v>
      </c>
      <c r="CX80" s="455">
        <v>18172.470623299159</v>
      </c>
      <c r="CY80" s="758">
        <v>18197.264141532396</v>
      </c>
      <c r="CZ80" s="373">
        <v>36.855314266766072</v>
      </c>
      <c r="DA80" s="519">
        <v>0.20294319702447439</v>
      </c>
      <c r="DB80" s="518"/>
      <c r="DC80" s="285"/>
      <c r="DD80" s="291"/>
    </row>
    <row r="81" spans="1:108" ht="12.75" hidden="1" customHeight="1" x14ac:dyDescent="0.2">
      <c r="A81" s="219"/>
      <c r="B81" s="874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3">
        <v>0.85247254928194272</v>
      </c>
      <c r="BM81" s="290">
        <v>0.85808489755284612</v>
      </c>
      <c r="BN81" s="447">
        <v>0.86208666125688438</v>
      </c>
      <c r="BO81" s="447">
        <v>0.86545277834956236</v>
      </c>
      <c r="BP81" s="447">
        <v>0.87041316739289398</v>
      </c>
      <c r="BQ81" s="447">
        <v>0.87622085396118954</v>
      </c>
      <c r="BR81" s="447">
        <v>0.87984102175175738</v>
      </c>
      <c r="BS81" s="456">
        <v>0.8835589145746735</v>
      </c>
      <c r="BT81" s="447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7">
        <v>14356.693545617414</v>
      </c>
      <c r="BZ81" s="600"/>
      <c r="CA81" s="712">
        <v>14382.203768626488</v>
      </c>
      <c r="CB81" s="712"/>
      <c r="CC81" s="600"/>
      <c r="CD81" s="712"/>
      <c r="CE81" s="712"/>
      <c r="CF81" s="712"/>
      <c r="CG81" s="712"/>
      <c r="CH81" s="712">
        <v>14355.068793996428</v>
      </c>
      <c r="CI81" s="712"/>
      <c r="CJ81" s="712"/>
      <c r="CK81" s="712">
        <v>14355.068793996428</v>
      </c>
      <c r="CL81" s="761"/>
      <c r="CM81" s="761"/>
      <c r="CN81" s="761">
        <v>14355.068793996428</v>
      </c>
      <c r="CO81" s="761"/>
      <c r="CP81" s="447"/>
      <c r="CQ81" s="447">
        <v>14355.068793996428</v>
      </c>
      <c r="CR81" s="821"/>
      <c r="CS81" s="821"/>
      <c r="CT81" s="821"/>
      <c r="CU81" s="825"/>
      <c r="CV81" s="456"/>
      <c r="CW81" s="456">
        <v>14355.068793996428</v>
      </c>
      <c r="CX81" s="456">
        <v>14355.068793996428</v>
      </c>
      <c r="CY81" s="821"/>
      <c r="CZ81" s="373">
        <v>0</v>
      </c>
      <c r="DA81" s="519" t="s">
        <v>3</v>
      </c>
      <c r="DB81" s="518"/>
      <c r="DC81" s="285"/>
      <c r="DD81" s="291"/>
    </row>
    <row r="82" spans="1:108" x14ac:dyDescent="0.2">
      <c r="A82" s="219"/>
      <c r="B82" s="874"/>
      <c r="C82" s="19"/>
      <c r="D82" s="483" t="s">
        <v>187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824">
        <v>96.435220957049097</v>
      </c>
      <c r="CV82" s="598">
        <v>96.438458943252499</v>
      </c>
      <c r="CW82" s="598">
        <v>96.445573243605097</v>
      </c>
      <c r="CX82" s="598">
        <v>96.448664789491502</v>
      </c>
      <c r="CY82" s="762">
        <v>96.462238516779394</v>
      </c>
      <c r="CZ82" s="373">
        <v>4.3350523092001936E-2</v>
      </c>
      <c r="DA82" s="519"/>
      <c r="DB82" s="518"/>
      <c r="DC82" s="285"/>
      <c r="DD82" s="291"/>
    </row>
    <row r="83" spans="1:108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0"/>
      <c r="BV83" s="400">
        <v>8.06</v>
      </c>
      <c r="BW83" s="400"/>
      <c r="BX83" s="400"/>
      <c r="BY83" s="199"/>
      <c r="BZ83" s="400"/>
      <c r="CA83" s="199"/>
      <c r="CB83" s="199"/>
      <c r="CC83" s="400"/>
      <c r="CD83" s="400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385"/>
      <c r="CV83" s="348"/>
      <c r="CW83" s="348"/>
      <c r="CX83" s="348"/>
      <c r="CY83" s="771"/>
      <c r="CZ83" s="609"/>
      <c r="DA83" s="525"/>
      <c r="DB83" s="518"/>
      <c r="DC83" s="285"/>
      <c r="DD83" s="291"/>
    </row>
    <row r="84" spans="1:108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4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2">
        <v>6.96</v>
      </c>
      <c r="BT84" s="358">
        <v>6.96</v>
      </c>
      <c r="BU84" s="453">
        <v>6.96</v>
      </c>
      <c r="BV84" s="453">
        <v>6.96</v>
      </c>
      <c r="BW84" s="453">
        <v>6.96</v>
      </c>
      <c r="BX84" s="453">
        <v>6.96</v>
      </c>
      <c r="BY84" s="358">
        <v>6.96</v>
      </c>
      <c r="BZ84" s="453">
        <v>6.96</v>
      </c>
      <c r="CA84" s="358">
        <v>6.96</v>
      </c>
      <c r="CB84" s="358">
        <v>6.96</v>
      </c>
      <c r="CC84" s="453">
        <v>6.96</v>
      </c>
      <c r="CD84" s="453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5">
        <v>6.96</v>
      </c>
      <c r="CQ84" s="845">
        <v>6.96</v>
      </c>
      <c r="CR84" s="772">
        <v>6.96</v>
      </c>
      <c r="CS84" s="772">
        <v>6.96</v>
      </c>
      <c r="CT84" s="772">
        <v>6.96</v>
      </c>
      <c r="CU84" s="823">
        <v>6.96</v>
      </c>
      <c r="CV84" s="791">
        <v>6.96</v>
      </c>
      <c r="CW84" s="791">
        <v>6.96</v>
      </c>
      <c r="CX84" s="791">
        <v>6.96</v>
      </c>
      <c r="CY84" s="772">
        <v>6.96</v>
      </c>
      <c r="CZ84" s="373">
        <v>0</v>
      </c>
      <c r="DA84" s="519">
        <v>0</v>
      </c>
      <c r="DB84" s="518"/>
      <c r="DC84" s="285"/>
      <c r="DD84" s="291"/>
    </row>
    <row r="85" spans="1:108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4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2">
        <v>6.86</v>
      </c>
      <c r="BT85" s="358">
        <v>6.86</v>
      </c>
      <c r="BU85" s="453">
        <v>6.86</v>
      </c>
      <c r="BV85" s="453">
        <v>6.86</v>
      </c>
      <c r="BW85" s="453">
        <v>6.86</v>
      </c>
      <c r="BX85" s="453">
        <v>6.86</v>
      </c>
      <c r="BY85" s="358">
        <v>6.86</v>
      </c>
      <c r="BZ85" s="453">
        <v>6.86</v>
      </c>
      <c r="CA85" s="358">
        <v>6.86</v>
      </c>
      <c r="CB85" s="358">
        <v>6.86</v>
      </c>
      <c r="CC85" s="453">
        <v>6.86</v>
      </c>
      <c r="CD85" s="453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5">
        <v>6.86</v>
      </c>
      <c r="CQ85" s="845">
        <v>6.86</v>
      </c>
      <c r="CR85" s="772">
        <v>6.86</v>
      </c>
      <c r="CS85" s="772">
        <v>6.86</v>
      </c>
      <c r="CT85" s="772">
        <v>6.86</v>
      </c>
      <c r="CU85" s="823">
        <v>6.86</v>
      </c>
      <c r="CV85" s="791">
        <v>6.86</v>
      </c>
      <c r="CW85" s="791">
        <v>6.86</v>
      </c>
      <c r="CX85" s="791">
        <v>6.86</v>
      </c>
      <c r="CY85" s="772">
        <v>6.86</v>
      </c>
      <c r="CZ85" s="373">
        <v>0</v>
      </c>
      <c r="DA85" s="519">
        <v>0</v>
      </c>
      <c r="DB85" s="518"/>
      <c r="DC85" s="285"/>
      <c r="DD85" s="291"/>
    </row>
    <row r="86" spans="1:108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5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678">
        <v>6.9501123583036257</v>
      </c>
      <c r="CV86" s="676">
        <v>6.9509934455152589</v>
      </c>
      <c r="CW86" s="676">
        <v>6.9605406567181838</v>
      </c>
      <c r="CX86" s="676">
        <v>6.9639836664071595</v>
      </c>
      <c r="CY86" s="773">
        <v>6.9531866226529049</v>
      </c>
      <c r="CZ86" s="373">
        <v>-6.8645638076461069E-3</v>
      </c>
      <c r="DA86" s="519">
        <v>-9.8628064991812536E-2</v>
      </c>
      <c r="DB86" s="518"/>
      <c r="DC86" s="285"/>
      <c r="DD86" s="291"/>
    </row>
    <row r="87" spans="1:108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5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1"/>
      <c r="CT87" s="401"/>
      <c r="CU87" s="715"/>
      <c r="CV87" s="351"/>
      <c r="CW87" s="351"/>
      <c r="CX87" s="351"/>
      <c r="CY87" s="401"/>
      <c r="CZ87" s="373"/>
      <c r="DA87" s="519"/>
      <c r="DB87" s="518"/>
      <c r="DC87" s="285"/>
      <c r="DD87" s="291"/>
    </row>
    <row r="88" spans="1:108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4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2">
        <v>1.9587699999999999</v>
      </c>
      <c r="BT88" s="358">
        <v>1.96984</v>
      </c>
      <c r="BU88" s="453">
        <v>1.9815799999999999</v>
      </c>
      <c r="BV88" s="453">
        <v>1.9921800000000001</v>
      </c>
      <c r="BW88" s="453">
        <v>2.00021</v>
      </c>
      <c r="BX88" s="453">
        <v>2.0061100000000001</v>
      </c>
      <c r="BY88" s="358">
        <v>2.0132400000000001</v>
      </c>
      <c r="BZ88" s="453">
        <v>2.02102</v>
      </c>
      <c r="CA88" s="453">
        <v>2.0303100000000001</v>
      </c>
      <c r="CB88" s="358">
        <v>2.03986</v>
      </c>
      <c r="CC88" s="453">
        <v>2.04806</v>
      </c>
      <c r="CD88" s="453">
        <v>2.05484</v>
      </c>
      <c r="CE88" s="358">
        <v>2.0621800000000001</v>
      </c>
      <c r="CF88" s="453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2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5">
        <v>2.1250800000000001</v>
      </c>
      <c r="CQ88" s="845">
        <v>2.1332800000000001</v>
      </c>
      <c r="CR88" s="772">
        <v>2.14045</v>
      </c>
      <c r="CS88" s="796">
        <v>2.1420599999999999</v>
      </c>
      <c r="CT88" s="796">
        <v>2.1436099999999998</v>
      </c>
      <c r="CU88" s="828">
        <v>2.1442100000000002</v>
      </c>
      <c r="CV88" s="795">
        <v>2.1444100000000001</v>
      </c>
      <c r="CW88" s="795">
        <v>2.1446100000000001</v>
      </c>
      <c r="CX88" s="795">
        <v>2.1448100000000001</v>
      </c>
      <c r="CY88" s="796">
        <v>2.1450100000000001</v>
      </c>
      <c r="CZ88" s="373">
        <v>1.4000000000002899E-3</v>
      </c>
      <c r="DA88" s="519">
        <v>6.5310387617167898E-2</v>
      </c>
      <c r="DB88" s="518"/>
      <c r="DC88" s="285"/>
      <c r="DD88" s="291"/>
    </row>
    <row r="89" spans="1:108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4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2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1"/>
      <c r="CT89" s="401"/>
      <c r="CU89" s="715"/>
      <c r="CV89" s="351"/>
      <c r="CW89" s="351"/>
      <c r="CX89" s="351"/>
      <c r="CY89" s="401"/>
      <c r="CZ89" s="373"/>
      <c r="DA89" s="519"/>
      <c r="DB89" s="518"/>
      <c r="DC89" s="285"/>
      <c r="DD89" s="291"/>
    </row>
    <row r="90" spans="1:108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7"/>
      <c r="CA90" s="717"/>
      <c r="CB90" s="720"/>
      <c r="CC90" s="717"/>
      <c r="CD90" s="717"/>
      <c r="CE90" s="720"/>
      <c r="CF90" s="717"/>
      <c r="CG90" s="720"/>
      <c r="CH90" s="720"/>
      <c r="CI90" s="740"/>
      <c r="CJ90" s="720"/>
      <c r="CK90" s="740"/>
      <c r="CL90" s="720"/>
      <c r="CM90" s="780"/>
      <c r="CN90" s="780"/>
      <c r="CO90" s="780"/>
      <c r="CP90" s="720"/>
      <c r="CQ90" s="720"/>
      <c r="CR90" s="780"/>
      <c r="CS90" s="705"/>
      <c r="CT90" s="705"/>
      <c r="CU90" s="716"/>
      <c r="CV90" s="703"/>
      <c r="CW90" s="703"/>
      <c r="CX90" s="703"/>
      <c r="CY90" s="705"/>
      <c r="CZ90" s="611"/>
      <c r="DA90" s="524"/>
      <c r="DB90" s="518"/>
      <c r="DC90" s="285"/>
      <c r="DD90" s="291"/>
    </row>
    <row r="91" spans="1:108" ht="12.75" customHeight="1" thickBot="1" x14ac:dyDescent="0.25">
      <c r="A91" s="219"/>
      <c r="B91" s="873"/>
      <c r="C91" s="496" t="s">
        <v>197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822">
        <v>1664.9726866078718</v>
      </c>
      <c r="CV91" s="810">
        <v>1664.9726866078718</v>
      </c>
      <c r="CW91" s="810">
        <v>1664.9726866078718</v>
      </c>
      <c r="CX91" s="810">
        <v>1664.9726866078718</v>
      </c>
      <c r="CY91" s="794">
        <v>1651.5786074067055</v>
      </c>
      <c r="CZ91" s="373">
        <v>-13.394079201166278</v>
      </c>
      <c r="DA91" s="519">
        <v>-0.80446239802616226</v>
      </c>
      <c r="DB91" s="518"/>
      <c r="DC91" s="285"/>
      <c r="DD91" s="291"/>
    </row>
    <row r="92" spans="1:108" x14ac:dyDescent="0.2">
      <c r="A92" s="219"/>
      <c r="B92" s="873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7"/>
      <c r="BK92" s="200"/>
      <c r="BL92" s="211"/>
      <c r="BM92" s="200"/>
      <c r="BN92" s="431"/>
      <c r="BO92" s="431"/>
      <c r="BP92" s="431"/>
      <c r="BQ92" s="431"/>
      <c r="BR92" s="431"/>
      <c r="BS92" s="402"/>
      <c r="BT92" s="431"/>
      <c r="BU92" s="431"/>
      <c r="BV92" s="404"/>
      <c r="BW92" s="404"/>
      <c r="BX92" s="404"/>
      <c r="BY92" s="431"/>
      <c r="BZ92" s="404"/>
      <c r="CA92" s="404"/>
      <c r="CB92" s="431"/>
      <c r="CC92" s="404"/>
      <c r="CD92" s="404"/>
      <c r="CE92" s="431"/>
      <c r="CF92" s="404"/>
      <c r="CG92" s="431"/>
      <c r="CH92" s="431"/>
      <c r="CI92" s="402"/>
      <c r="CJ92" s="739"/>
      <c r="CK92" s="776"/>
      <c r="CL92" s="404"/>
      <c r="CM92" s="404"/>
      <c r="CN92" s="404"/>
      <c r="CO92" s="404"/>
      <c r="CP92" s="431"/>
      <c r="CQ92" s="431"/>
      <c r="CR92" s="404"/>
      <c r="CS92" s="404"/>
      <c r="CT92" s="404"/>
      <c r="CU92" s="427"/>
      <c r="CV92" s="402"/>
      <c r="CW92" s="402"/>
      <c r="CX92" s="402"/>
      <c r="CY92" s="404"/>
      <c r="CZ92" s="612"/>
      <c r="DA92" s="404"/>
      <c r="DB92" s="518"/>
      <c r="DC92" s="285"/>
    </row>
    <row r="93" spans="1:108" ht="12.75" customHeight="1" x14ac:dyDescent="0.2">
      <c r="A93" s="219"/>
      <c r="B93" s="873"/>
      <c r="C93" s="17"/>
      <c r="D93" s="697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5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03"/>
      <c r="CV93" s="403"/>
      <c r="CW93" s="403"/>
      <c r="CX93" s="403"/>
      <c r="CY93" s="811"/>
      <c r="CZ93" s="613"/>
      <c r="DA93" s="405"/>
      <c r="DB93" s="518"/>
      <c r="DC93" s="285"/>
    </row>
    <row r="94" spans="1:108" x14ac:dyDescent="0.2">
      <c r="A94" s="219"/>
      <c r="B94" s="873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5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03"/>
      <c r="CV94" s="403"/>
      <c r="CW94" s="403"/>
      <c r="CX94" s="403"/>
      <c r="CY94" s="811"/>
      <c r="CZ94" s="613"/>
      <c r="DA94" s="405"/>
      <c r="DB94" s="518"/>
      <c r="DC94" s="285"/>
    </row>
    <row r="95" spans="1:108" x14ac:dyDescent="0.2">
      <c r="A95" s="219"/>
      <c r="B95" s="873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5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03"/>
      <c r="CV95" s="403"/>
      <c r="CW95" s="403"/>
      <c r="CX95" s="403"/>
      <c r="CY95" s="811"/>
      <c r="CZ95" s="613"/>
      <c r="DA95" s="405"/>
      <c r="DB95" s="518"/>
      <c r="DC95" s="285"/>
    </row>
    <row r="96" spans="1:108" x14ac:dyDescent="0.2">
      <c r="A96" s="219"/>
      <c r="B96" s="873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5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03"/>
      <c r="CV96" s="403"/>
      <c r="CW96" s="403"/>
      <c r="CX96" s="403"/>
      <c r="CY96" s="811"/>
      <c r="CZ96" s="613"/>
      <c r="DA96" s="405"/>
      <c r="DB96" s="518"/>
      <c r="DC96" s="285"/>
    </row>
    <row r="97" spans="1:107" x14ac:dyDescent="0.2">
      <c r="A97" s="219"/>
      <c r="B97" s="873"/>
      <c r="C97" s="17" t="s">
        <v>3</v>
      </c>
      <c r="D97" s="697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5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03"/>
      <c r="CV97" s="403"/>
      <c r="CW97" s="403"/>
      <c r="CX97" s="403"/>
      <c r="CY97" s="811"/>
      <c r="CZ97" s="613"/>
      <c r="DA97" s="405"/>
      <c r="DB97" s="518"/>
      <c r="DC97" s="285"/>
    </row>
    <row r="98" spans="1:107" x14ac:dyDescent="0.2">
      <c r="A98" s="219"/>
      <c r="B98" s="873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5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03"/>
      <c r="CV98" s="403"/>
      <c r="CW98" s="403"/>
      <c r="CX98" s="403"/>
      <c r="CY98" s="811"/>
      <c r="CZ98" s="613"/>
      <c r="DA98" s="405"/>
      <c r="DB98" s="518"/>
      <c r="DC98" s="285"/>
    </row>
    <row r="99" spans="1:107" x14ac:dyDescent="0.2">
      <c r="A99" s="219"/>
      <c r="B99" s="873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5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03"/>
      <c r="CV99" s="403"/>
      <c r="CW99" s="403"/>
      <c r="CX99" s="403"/>
      <c r="CY99" s="811"/>
      <c r="CZ99" s="613"/>
      <c r="DA99" s="405"/>
      <c r="DB99" s="518"/>
      <c r="DC99" s="285"/>
    </row>
    <row r="100" spans="1:107" x14ac:dyDescent="0.2">
      <c r="A100" s="219"/>
      <c r="B100" s="873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5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03"/>
      <c r="CV100" s="403"/>
      <c r="CW100" s="403"/>
      <c r="CX100" s="403"/>
      <c r="CY100" s="811"/>
      <c r="CZ100" s="613"/>
      <c r="DA100" s="405"/>
      <c r="DB100" s="518"/>
      <c r="DC100" s="285"/>
    </row>
    <row r="101" spans="1:107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5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10">
        <v>4.2853453240845253E-2</v>
      </c>
      <c r="BZ101" s="710">
        <v>4.4383283980336502E-2</v>
      </c>
      <c r="CA101" s="710">
        <v>4.203094679416406E-2</v>
      </c>
      <c r="CB101" s="710">
        <v>3.4512734410182599E-2</v>
      </c>
      <c r="CC101" s="710">
        <v>3.7773129859308099E-2</v>
      </c>
      <c r="CD101" s="710">
        <v>4.7615394860087798E-2</v>
      </c>
      <c r="CE101" s="710">
        <v>4.68982840530206E-2</v>
      </c>
      <c r="CF101" s="710">
        <v>4.2186411608441499E-2</v>
      </c>
      <c r="CG101" s="710">
        <v>4.4984868864181203E-2</v>
      </c>
      <c r="CH101" s="710">
        <v>0.13513335047549699</v>
      </c>
      <c r="CI101" s="710">
        <v>5.1186143639449497E-2</v>
      </c>
      <c r="CJ101" s="710">
        <v>5.3067819436330502E-2</v>
      </c>
      <c r="CK101" s="710">
        <v>4.4936376145731698E-2</v>
      </c>
      <c r="CL101" s="710">
        <v>4.81657999959944E-2</v>
      </c>
      <c r="CM101" s="710">
        <v>3.9774837245712603E-2</v>
      </c>
      <c r="CN101" s="710">
        <v>4.9879819837173399E-2</v>
      </c>
      <c r="CO101" s="710">
        <v>4.1972912066355797E-2</v>
      </c>
      <c r="CP101" s="710">
        <v>3.3568362058726701E-2</v>
      </c>
      <c r="CQ101" s="710">
        <v>3.90634713935087E-2</v>
      </c>
      <c r="CR101" s="710">
        <v>3.5824127036355603E-2</v>
      </c>
      <c r="CS101" s="811"/>
      <c r="CT101" s="811"/>
      <c r="CU101" s="803"/>
      <c r="CV101" s="403"/>
      <c r="CW101" s="403"/>
      <c r="CX101" s="403"/>
      <c r="CY101" s="811"/>
      <c r="CZ101" s="613"/>
      <c r="DA101" s="405"/>
      <c r="DB101" s="518"/>
      <c r="DC101" s="285"/>
    </row>
    <row r="102" spans="1:107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5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10">
        <v>2.1672148590234919E-2</v>
      </c>
      <c r="BZ102" s="710">
        <v>-1.2326019265260599</v>
      </c>
      <c r="CA102" s="710">
        <v>-0.65582104137934527</v>
      </c>
      <c r="CB102" s="710">
        <v>-1.0006090706553701</v>
      </c>
      <c r="CC102" s="710">
        <v>-0.95324630455274595</v>
      </c>
      <c r="CD102" s="710">
        <v>-0.62682071609900802</v>
      </c>
      <c r="CE102" s="710">
        <v>-0.98869336040044997</v>
      </c>
      <c r="CF102" s="710">
        <v>-0.64642876752474299</v>
      </c>
      <c r="CG102" s="710">
        <v>-1.13644368930228</v>
      </c>
      <c r="CH102" s="710">
        <v>-0.99725818259972498</v>
      </c>
      <c r="CI102" s="710">
        <v>-1.1282064071114499</v>
      </c>
      <c r="CJ102" s="710">
        <v>-0.95119334443738401</v>
      </c>
      <c r="CK102" s="710">
        <v>-0.88480910837910298</v>
      </c>
      <c r="CL102" s="710">
        <v>-1.0723445680786099</v>
      </c>
      <c r="CM102" s="710">
        <v>-1.15944197734531</v>
      </c>
      <c r="CN102" s="710">
        <v>-0.60827965970972098</v>
      </c>
      <c r="CO102" s="710">
        <v>-1.0926898875295701</v>
      </c>
      <c r="CP102" s="710">
        <v>-1.21597737916685</v>
      </c>
      <c r="CQ102" s="710">
        <v>-0.69430000149592896</v>
      </c>
      <c r="CR102" s="710">
        <v>-1.10155349460174</v>
      </c>
      <c r="CS102" s="811"/>
      <c r="CT102" s="811"/>
      <c r="CU102" s="803"/>
      <c r="CV102" s="403"/>
      <c r="CW102" s="403"/>
      <c r="CX102" s="403"/>
      <c r="CY102" s="811"/>
      <c r="CZ102" s="613"/>
      <c r="DA102" s="405"/>
      <c r="DB102" s="518"/>
      <c r="DC102" s="285"/>
    </row>
    <row r="103" spans="1:107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5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10">
        <v>1.4797140166454872</v>
      </c>
      <c r="BZ103" s="710">
        <v>0.20715606288316801</v>
      </c>
      <c r="CA103" s="710">
        <v>0.79234483265302125</v>
      </c>
      <c r="CB103" s="710">
        <v>0.44253073881027899</v>
      </c>
      <c r="CC103" s="710">
        <v>0.49058392424385699</v>
      </c>
      <c r="CD103" s="710">
        <v>0.82176790319982795</v>
      </c>
      <c r="CE103" s="710">
        <v>0.45462014746542101</v>
      </c>
      <c r="CF103" s="710">
        <v>0.801874020120666</v>
      </c>
      <c r="CG103" s="710">
        <v>0.30471602368166001</v>
      </c>
      <c r="CH103" s="710">
        <v>0.44593047363060401</v>
      </c>
      <c r="CI103" s="710">
        <v>0.31307338287234399</v>
      </c>
      <c r="CJ103" s="710">
        <v>0.49266681089151299</v>
      </c>
      <c r="CK103" s="710">
        <v>0.56001874718387901</v>
      </c>
      <c r="CL103" s="710">
        <v>0.369749534427532</v>
      </c>
      <c r="CM103" s="710">
        <v>0.28138248362632701</v>
      </c>
      <c r="CN103" s="710">
        <v>0.84057923737905804</v>
      </c>
      <c r="CO103" s="710">
        <v>0.34910763597581701</v>
      </c>
      <c r="CP103" s="710">
        <v>0.22402295058291</v>
      </c>
      <c r="CQ103" s="710">
        <v>0.75330495475048398</v>
      </c>
      <c r="CR103" s="710">
        <v>0.34011482180347902</v>
      </c>
      <c r="CS103" s="811"/>
      <c r="CT103" s="811"/>
      <c r="CU103" s="803"/>
      <c r="CV103" s="403"/>
      <c r="CW103" s="403"/>
      <c r="CX103" s="403"/>
      <c r="CY103" s="811"/>
      <c r="CZ103" s="613"/>
      <c r="DA103" s="405"/>
      <c r="DB103" s="518"/>
      <c r="DC103" s="285"/>
    </row>
    <row r="104" spans="1:107" ht="13.5" customHeight="1" thickBot="1" x14ac:dyDescent="0.25">
      <c r="A104" s="219"/>
      <c r="B104" s="44"/>
      <c r="C104" s="17"/>
      <c r="D104" s="100" t="s">
        <v>200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1">
        <v>-1.3945438664896281</v>
      </c>
      <c r="BZ104" s="711">
        <v>-1.39303601607685</v>
      </c>
      <c r="CA104" s="711">
        <v>-1.3953545553149538</v>
      </c>
      <c r="CB104" s="711">
        <v>-1.4027647474060601</v>
      </c>
      <c r="CC104" s="711">
        <v>-1.3995511967191001</v>
      </c>
      <c r="CD104" s="711">
        <v>-1.3898503435718099</v>
      </c>
      <c r="CE104" s="711">
        <v>-1.39055715106269</v>
      </c>
      <c r="CF104" s="711">
        <v>-1.3952013241905199</v>
      </c>
      <c r="CG104" s="711">
        <v>-1.39244307465398</v>
      </c>
      <c r="CH104" s="711">
        <v>-1.30358982984741</v>
      </c>
      <c r="CI104" s="711">
        <v>-1.3863308986542</v>
      </c>
      <c r="CJ104" s="711">
        <v>-1.3844762584291299</v>
      </c>
      <c r="CK104" s="711">
        <v>-1.39249087063796</v>
      </c>
      <c r="CL104" s="711">
        <v>-1.3893078465556701</v>
      </c>
      <c r="CM104" s="711">
        <v>-1.39757824949632</v>
      </c>
      <c r="CN104" s="711">
        <v>-1.38761845343635</v>
      </c>
      <c r="CO104" s="711">
        <v>-1.39541175621045</v>
      </c>
      <c r="CP104" s="711">
        <v>-1.40369555118923</v>
      </c>
      <c r="CQ104" s="711">
        <v>-1.39827939457479</v>
      </c>
      <c r="CR104" s="711">
        <v>-1.40147219662796</v>
      </c>
      <c r="CS104" s="406"/>
      <c r="CT104" s="406"/>
      <c r="CU104" s="804"/>
      <c r="CV104" s="807"/>
      <c r="CW104" s="807"/>
      <c r="CX104" s="807"/>
      <c r="CY104" s="406"/>
      <c r="CZ104" s="613"/>
      <c r="DA104" s="405"/>
      <c r="DB104" s="518"/>
      <c r="DC104" s="285"/>
    </row>
    <row r="105" spans="1:107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7"/>
      <c r="BK105" s="200"/>
      <c r="BL105" s="211"/>
      <c r="BM105" s="200"/>
      <c r="BN105" s="431"/>
      <c r="BO105" s="431"/>
      <c r="BP105" s="431"/>
      <c r="BQ105" s="431"/>
      <c r="BR105" s="431"/>
      <c r="BS105" s="402"/>
      <c r="BT105" s="431"/>
      <c r="BU105" s="404"/>
      <c r="BV105" s="404"/>
      <c r="BW105" s="404"/>
      <c r="BX105" s="404"/>
      <c r="BY105" s="431"/>
      <c r="BZ105" s="404"/>
      <c r="CA105" s="404"/>
      <c r="CB105" s="431"/>
      <c r="CC105" s="431"/>
      <c r="CD105" s="404"/>
      <c r="CE105" s="431"/>
      <c r="CF105" s="404"/>
      <c r="CG105" s="431"/>
      <c r="CH105" s="431"/>
      <c r="CI105" s="404"/>
      <c r="CJ105" s="431"/>
      <c r="CK105" s="431"/>
      <c r="CL105" s="404"/>
      <c r="CM105" s="404"/>
      <c r="CN105" s="404"/>
      <c r="CO105" s="404"/>
      <c r="CP105" s="431"/>
      <c r="CQ105" s="431"/>
      <c r="CR105" s="404"/>
      <c r="CS105" s="404"/>
      <c r="CT105" s="404"/>
      <c r="CU105" s="427"/>
      <c r="CV105" s="402"/>
      <c r="CW105" s="402"/>
      <c r="CX105" s="402"/>
      <c r="CY105" s="404"/>
      <c r="CZ105" s="614"/>
      <c r="DA105" s="526"/>
      <c r="DB105" s="518"/>
      <c r="DC105" s="285"/>
    </row>
    <row r="106" spans="1:107" ht="12.75" customHeight="1" x14ac:dyDescent="0.2">
      <c r="A106" s="219"/>
      <c r="B106" s="44"/>
      <c r="C106" s="17"/>
      <c r="D106" s="699" t="s">
        <v>117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6">
        <v>2.5</v>
      </c>
      <c r="CM106" s="736">
        <v>2.5</v>
      </c>
      <c r="CN106" s="785">
        <v>2.5</v>
      </c>
      <c r="CO106" s="785">
        <v>2.5</v>
      </c>
      <c r="CP106" s="846">
        <v>2.5</v>
      </c>
      <c r="CQ106" s="846">
        <v>2.5</v>
      </c>
      <c r="CR106" s="785">
        <v>2.5</v>
      </c>
      <c r="CS106" s="785">
        <v>2.5</v>
      </c>
      <c r="CT106" s="785">
        <v>2.5</v>
      </c>
      <c r="CU106" s="830">
        <v>2.5</v>
      </c>
      <c r="CV106" s="792">
        <v>2.5</v>
      </c>
      <c r="CW106" s="792">
        <v>2.5</v>
      </c>
      <c r="CX106" s="792">
        <v>2.5</v>
      </c>
      <c r="CY106" s="785">
        <v>2.5</v>
      </c>
      <c r="CZ106" s="373" t="s">
        <v>3</v>
      </c>
      <c r="DA106" s="519"/>
      <c r="DB106" s="518"/>
      <c r="DC106" s="285"/>
    </row>
    <row r="107" spans="1:107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7">
        <v>4</v>
      </c>
      <c r="CM107" s="737">
        <v>4</v>
      </c>
      <c r="CN107" s="737">
        <v>4</v>
      </c>
      <c r="CO107" s="737">
        <v>4</v>
      </c>
      <c r="CP107" s="847">
        <v>4</v>
      </c>
      <c r="CQ107" s="847">
        <v>4</v>
      </c>
      <c r="CR107" s="737">
        <v>4</v>
      </c>
      <c r="CS107" s="737">
        <v>4</v>
      </c>
      <c r="CT107" s="737">
        <v>4</v>
      </c>
      <c r="CU107" s="829">
        <v>4</v>
      </c>
      <c r="CV107" s="808">
        <v>4</v>
      </c>
      <c r="CW107" s="808">
        <v>4</v>
      </c>
      <c r="CX107" s="808">
        <v>4</v>
      </c>
      <c r="CY107" s="737">
        <v>4</v>
      </c>
      <c r="CZ107" s="615" t="s">
        <v>3</v>
      </c>
      <c r="DA107" s="527"/>
      <c r="DB107" s="518"/>
      <c r="DC107" s="285"/>
    </row>
    <row r="108" spans="1:107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303"/>
      <c r="DA108" s="303"/>
      <c r="DB108" s="388"/>
      <c r="DC108" s="285"/>
    </row>
    <row r="109" spans="1:107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312"/>
      <c r="CW109" s="312"/>
      <c r="CX109" s="312"/>
      <c r="CY109" s="312"/>
      <c r="CZ109" s="869"/>
      <c r="DA109" s="869"/>
      <c r="DB109" s="388"/>
      <c r="DC109" s="285"/>
    </row>
    <row r="110" spans="1:107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312"/>
      <c r="CW110" s="312"/>
      <c r="CX110" s="312"/>
      <c r="CY110" s="312"/>
      <c r="CZ110" s="304"/>
      <c r="DA110" s="305"/>
      <c r="DB110" s="388"/>
      <c r="DC110" s="285"/>
    </row>
    <row r="111" spans="1:107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831"/>
      <c r="CW111" s="312"/>
      <c r="CX111" s="312"/>
      <c r="CY111" s="312"/>
      <c r="CZ111" s="304"/>
      <c r="DA111" s="305"/>
      <c r="DB111" s="388"/>
      <c r="DC111" s="285"/>
    </row>
    <row r="112" spans="1:107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831"/>
      <c r="CW112" s="312"/>
      <c r="CX112" s="312"/>
      <c r="CY112" s="312"/>
      <c r="CZ112" s="304"/>
      <c r="DA112" s="305"/>
      <c r="DB112" s="388"/>
      <c r="DC112" s="285"/>
    </row>
    <row r="113" spans="3:107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831"/>
      <c r="CW113" s="313"/>
      <c r="CX113" s="313"/>
      <c r="CY113" s="313"/>
      <c r="CZ113" s="304"/>
      <c r="DA113" s="303"/>
      <c r="DB113" s="388"/>
      <c r="DC113" s="285"/>
    </row>
    <row r="114" spans="3:107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U114" s="805"/>
      <c r="CV114" s="831"/>
      <c r="CW114" s="783"/>
      <c r="CX114" s="783"/>
      <c r="CZ114" s="303"/>
      <c r="DA114" s="303"/>
      <c r="DB114" s="388"/>
      <c r="DC114" s="285"/>
    </row>
    <row r="115" spans="3:107" ht="13.5" customHeight="1" x14ac:dyDescent="0.25">
      <c r="C115" s="6">
        <v>2</v>
      </c>
      <c r="D115" s="1" t="s">
        <v>41</v>
      </c>
      <c r="CU115" s="806"/>
      <c r="CV115" s="831"/>
      <c r="CW115" s="782"/>
      <c r="CX115" s="782"/>
      <c r="CY115" s="303"/>
      <c r="CZ115" s="303"/>
      <c r="DA115" s="303"/>
      <c r="DB115" s="388"/>
      <c r="DC115" s="285"/>
    </row>
    <row r="116" spans="3:107" ht="15" x14ac:dyDescent="0.25">
      <c r="C116" s="6">
        <v>3</v>
      </c>
      <c r="D116" s="409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06"/>
      <c r="CV116" s="781"/>
      <c r="CW116" s="782"/>
      <c r="CX116" s="782"/>
      <c r="CY116" s="303"/>
      <c r="CZ116" s="303"/>
      <c r="DA116" s="303"/>
      <c r="DB116" s="388"/>
      <c r="DC116" s="285"/>
    </row>
    <row r="117" spans="3:107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06"/>
      <c r="CV117" s="781"/>
      <c r="CW117" s="782"/>
      <c r="CX117" s="782"/>
      <c r="CY117" s="303"/>
      <c r="CZ117" s="303"/>
      <c r="DA117" s="303"/>
      <c r="DB117" s="388"/>
      <c r="DC117" s="285"/>
    </row>
    <row r="118" spans="3:107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06"/>
      <c r="CV118" s="781"/>
      <c r="CW118" s="782"/>
      <c r="CX118" s="782"/>
      <c r="CY118" s="303"/>
      <c r="CZ118" s="303"/>
      <c r="DA118" s="303"/>
      <c r="DB118" s="388"/>
      <c r="DC118" s="285"/>
    </row>
    <row r="119" spans="3:107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06"/>
      <c r="CV119" s="784"/>
      <c r="CW119" s="306"/>
      <c r="CX119" s="306"/>
      <c r="CY119" s="306"/>
      <c r="CZ119" s="306"/>
      <c r="DA119" s="306"/>
      <c r="DB119" s="388"/>
      <c r="DC119" s="285"/>
    </row>
    <row r="120" spans="3:107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806"/>
      <c r="CV120" s="306"/>
      <c r="CW120" s="306"/>
      <c r="CX120" s="306"/>
      <c r="CY120" s="306"/>
      <c r="CZ120" s="306"/>
      <c r="DA120" s="306"/>
      <c r="DB120" s="388"/>
      <c r="DC120" s="285"/>
    </row>
    <row r="121" spans="3:107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806"/>
      <c r="CV121" s="306"/>
      <c r="CW121" s="306"/>
      <c r="CX121" s="306"/>
      <c r="CY121" s="306"/>
      <c r="CZ121" s="306"/>
      <c r="DA121" s="306"/>
      <c r="DB121" s="388"/>
      <c r="DC121" s="285"/>
    </row>
    <row r="122" spans="3:107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806"/>
      <c r="CV122" s="306"/>
      <c r="CW122" s="306"/>
      <c r="CX122" s="306"/>
      <c r="CY122" s="306"/>
      <c r="CZ122" s="306"/>
      <c r="DA122" s="306"/>
      <c r="DB122" s="388"/>
      <c r="DC122" s="285"/>
    </row>
    <row r="123" spans="3:107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806"/>
      <c r="CV123" s="306"/>
      <c r="CW123" s="306"/>
      <c r="CX123" s="306"/>
      <c r="CY123" s="306"/>
      <c r="CZ123" s="306"/>
      <c r="DA123" s="306"/>
      <c r="DB123" s="388"/>
      <c r="DC123" s="285"/>
    </row>
    <row r="124" spans="3:107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806"/>
      <c r="CV124" s="306"/>
      <c r="CW124" s="306"/>
      <c r="CX124" s="306"/>
      <c r="CY124" s="306"/>
      <c r="CZ124" s="306"/>
      <c r="DA124" s="306"/>
      <c r="DB124" s="388"/>
      <c r="DC124" s="285"/>
    </row>
    <row r="125" spans="3:107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806"/>
      <c r="CV125" s="306"/>
      <c r="CW125" s="306"/>
      <c r="CX125" s="306"/>
      <c r="CY125" s="306"/>
      <c r="CZ125" s="306"/>
      <c r="DA125" s="306"/>
      <c r="DB125" s="388"/>
      <c r="DC125" s="285"/>
    </row>
    <row r="126" spans="3:107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806"/>
      <c r="CV126" s="306"/>
      <c r="CW126" s="306"/>
      <c r="CX126" s="306"/>
      <c r="CY126" s="306"/>
      <c r="CZ126" s="306"/>
      <c r="DA126" s="306"/>
      <c r="DB126" s="388"/>
      <c r="DC126" s="285"/>
    </row>
    <row r="127" spans="3:107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306"/>
      <c r="CW127" s="306"/>
      <c r="CX127" s="306"/>
      <c r="CY127" s="306"/>
      <c r="CZ127" s="306"/>
      <c r="DA127" s="306"/>
      <c r="DB127" s="388"/>
      <c r="DC127" s="285"/>
    </row>
    <row r="128" spans="3:107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306"/>
      <c r="CW128" s="307"/>
      <c r="CX128" s="307"/>
      <c r="CY128" s="307"/>
      <c r="CZ128" s="307"/>
      <c r="DA128" s="307"/>
    </row>
    <row r="129" spans="3:105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306"/>
      <c r="CW129" s="307"/>
      <c r="CX129" s="307"/>
      <c r="CY129" s="307"/>
      <c r="CZ129" s="307"/>
      <c r="DA129" s="307"/>
    </row>
    <row r="130" spans="3:105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306"/>
      <c r="CW130" s="307"/>
      <c r="CX130" s="307"/>
      <c r="CY130" s="307"/>
      <c r="CZ130" s="307"/>
      <c r="DA130" s="307"/>
    </row>
    <row r="131" spans="3:105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306"/>
      <c r="CW131" s="307"/>
      <c r="CX131" s="307"/>
      <c r="CY131" s="307"/>
      <c r="CZ131" s="307"/>
      <c r="DA131" s="307"/>
    </row>
    <row r="132" spans="3:105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306"/>
      <c r="CW132" s="307"/>
      <c r="CX132" s="307"/>
      <c r="CY132" s="307"/>
      <c r="CZ132" s="307"/>
      <c r="DA132" s="307"/>
    </row>
    <row r="133" spans="3:105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306"/>
      <c r="CW133" s="307"/>
      <c r="CX133" s="307"/>
      <c r="CY133" s="307"/>
      <c r="CZ133" s="307"/>
      <c r="DA133" s="307"/>
    </row>
    <row r="134" spans="3:105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307"/>
      <c r="CW134" s="307"/>
      <c r="CX134" s="307"/>
      <c r="CY134" s="307"/>
      <c r="CZ134" s="307"/>
      <c r="DA134" s="307"/>
    </row>
    <row r="135" spans="3:105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307"/>
      <c r="CW135" s="307"/>
      <c r="CX135" s="307"/>
      <c r="CY135" s="307"/>
      <c r="CZ135" s="307"/>
      <c r="DA135" s="307"/>
    </row>
    <row r="136" spans="3:105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307"/>
      <c r="CW136" s="307"/>
      <c r="CX136" s="307"/>
      <c r="CY136" s="307"/>
      <c r="CZ136" s="307"/>
      <c r="DA136" s="307"/>
    </row>
    <row r="137" spans="3:105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307"/>
      <c r="CW137" s="307"/>
      <c r="CX137" s="307"/>
      <c r="CY137" s="307"/>
      <c r="CZ137" s="307"/>
      <c r="DA137" s="307"/>
    </row>
    <row r="138" spans="3:105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307"/>
      <c r="CW138" s="307"/>
      <c r="CX138" s="307"/>
      <c r="CY138" s="307"/>
      <c r="CZ138" s="307"/>
      <c r="DA138" s="307"/>
    </row>
    <row r="139" spans="3:105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307"/>
      <c r="CW139" s="307"/>
      <c r="CX139" s="307"/>
      <c r="CY139" s="307"/>
      <c r="CZ139" s="307"/>
      <c r="DA139" s="307"/>
    </row>
    <row r="140" spans="3:105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307"/>
      <c r="CW140" s="307"/>
      <c r="CX140" s="307"/>
      <c r="CY140" s="307"/>
      <c r="CZ140" s="307"/>
      <c r="DA140" s="307"/>
    </row>
    <row r="141" spans="3:105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307"/>
      <c r="CW141" s="307"/>
      <c r="CX141" s="307"/>
      <c r="CY141" s="307"/>
      <c r="CZ141" s="307"/>
      <c r="DA141" s="307"/>
    </row>
    <row r="142" spans="3:105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307"/>
      <c r="CW142" s="307"/>
      <c r="CX142" s="307"/>
      <c r="CY142" s="307"/>
      <c r="CZ142" s="307"/>
      <c r="DA142" s="307"/>
    </row>
    <row r="143" spans="3:105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307"/>
      <c r="CW143" s="307"/>
      <c r="CX143" s="307"/>
      <c r="CY143" s="307"/>
      <c r="CZ143" s="307"/>
      <c r="DA143" s="307"/>
    </row>
    <row r="144" spans="3:105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307"/>
      <c r="CW144" s="307"/>
      <c r="CX144" s="307"/>
      <c r="CY144" s="307"/>
      <c r="CZ144" s="307"/>
      <c r="DA144" s="307"/>
    </row>
    <row r="145" spans="3:105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307"/>
      <c r="CW145" s="307"/>
      <c r="CX145" s="307"/>
      <c r="CY145" s="307"/>
      <c r="CZ145" s="307"/>
      <c r="DA145" s="307"/>
    </row>
    <row r="146" spans="3:105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307">
        <v>0</v>
      </c>
      <c r="CW146" s="307"/>
      <c r="CX146" s="307"/>
      <c r="CY146" s="307"/>
      <c r="CZ146" s="307"/>
      <c r="DA146" s="307"/>
    </row>
    <row r="147" spans="3:105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307">
        <v>0</v>
      </c>
      <c r="CW147" s="307"/>
      <c r="CX147" s="307"/>
      <c r="CY147" s="307"/>
      <c r="CZ147" s="307"/>
      <c r="DA147" s="307"/>
    </row>
    <row r="148" spans="3:105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307"/>
      <c r="CW148" s="307"/>
      <c r="CX148" s="307"/>
      <c r="CY148" s="307"/>
      <c r="CZ148" s="307"/>
      <c r="DA148" s="307"/>
    </row>
    <row r="149" spans="3:105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307"/>
      <c r="CW149" s="307"/>
      <c r="CX149" s="307"/>
      <c r="CY149" s="307"/>
      <c r="CZ149" s="307"/>
      <c r="DA149" s="307"/>
    </row>
    <row r="150" spans="3:105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307"/>
      <c r="CW150" s="307"/>
      <c r="CX150" s="307"/>
      <c r="CY150" s="307"/>
      <c r="CZ150" s="307"/>
      <c r="DA150" s="307"/>
    </row>
    <row r="151" spans="3:105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307"/>
      <c r="CW151" s="307"/>
      <c r="CX151" s="307"/>
      <c r="CY151" s="307"/>
      <c r="CZ151" s="307"/>
      <c r="DA151" s="307"/>
    </row>
    <row r="152" spans="3:105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307"/>
      <c r="CW152" s="307"/>
      <c r="CX152" s="307"/>
      <c r="CY152" s="307"/>
      <c r="CZ152" s="307"/>
      <c r="DA152" s="307"/>
    </row>
    <row r="153" spans="3:105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307"/>
      <c r="CW153" s="307"/>
      <c r="CX153" s="307"/>
      <c r="CY153" s="307"/>
      <c r="CZ153" s="307"/>
      <c r="DA153" s="307"/>
    </row>
    <row r="154" spans="3:105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307"/>
      <c r="CW154" s="307"/>
      <c r="CX154" s="307"/>
      <c r="CY154" s="307"/>
      <c r="CZ154" s="307"/>
      <c r="DA154" s="307"/>
    </row>
    <row r="155" spans="3:105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307"/>
      <c r="CW155" s="307"/>
      <c r="CX155" s="307"/>
      <c r="CY155" s="307"/>
      <c r="CZ155" s="307"/>
      <c r="DA155" s="307"/>
    </row>
    <row r="156" spans="3:105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307"/>
      <c r="CW156" s="307"/>
      <c r="CX156" s="307"/>
      <c r="CY156" s="307"/>
      <c r="CZ156" s="307"/>
      <c r="DA156" s="307"/>
    </row>
    <row r="157" spans="3:105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307"/>
      <c r="CW157" s="307"/>
      <c r="CX157" s="307"/>
      <c r="CY157" s="307"/>
      <c r="CZ157" s="307"/>
      <c r="DA157" s="307"/>
    </row>
    <row r="158" spans="3:105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307"/>
      <c r="CW158" s="307"/>
      <c r="CX158" s="307"/>
      <c r="CY158" s="307"/>
      <c r="CZ158" s="307"/>
      <c r="DA158" s="307"/>
    </row>
    <row r="159" spans="3:105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307"/>
      <c r="CW159" s="307"/>
      <c r="CX159" s="307"/>
      <c r="CY159" s="307"/>
      <c r="CZ159" s="307"/>
      <c r="DA159" s="307"/>
    </row>
    <row r="160" spans="3:105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307"/>
      <c r="CW160" s="307"/>
      <c r="CX160" s="307"/>
      <c r="CY160" s="307"/>
      <c r="CZ160" s="307"/>
      <c r="DA160" s="307"/>
    </row>
    <row r="161" spans="3:105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307"/>
      <c r="CW161" s="307"/>
      <c r="CX161" s="307"/>
      <c r="CY161" s="307"/>
      <c r="CZ161" s="307"/>
      <c r="DA161" s="307"/>
    </row>
    <row r="162" spans="3:105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307"/>
      <c r="CW162" s="307"/>
      <c r="CX162" s="307"/>
      <c r="CY162" s="307"/>
      <c r="CZ162" s="307"/>
      <c r="DA162" s="307"/>
    </row>
    <row r="163" spans="3:105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307"/>
      <c r="CW163" s="307"/>
      <c r="CX163" s="307"/>
      <c r="CY163" s="307"/>
      <c r="CZ163" s="307"/>
      <c r="DA163" s="307"/>
    </row>
    <row r="164" spans="3:105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307"/>
      <c r="CW164" s="307"/>
      <c r="CX164" s="307"/>
      <c r="CY164" s="307"/>
      <c r="CZ164" s="307"/>
      <c r="DA164" s="307"/>
    </row>
    <row r="165" spans="3:105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307"/>
      <c r="CW165" s="307"/>
      <c r="CX165" s="307"/>
      <c r="CY165" s="307"/>
      <c r="CZ165" s="307"/>
      <c r="DA165" s="307"/>
    </row>
    <row r="166" spans="3:105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307"/>
      <c r="CW166" s="307"/>
      <c r="CX166" s="307"/>
      <c r="CY166" s="307"/>
      <c r="CZ166" s="307"/>
      <c r="DA166" s="307"/>
    </row>
    <row r="167" spans="3:105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307"/>
      <c r="CW167" s="307"/>
      <c r="CX167" s="307"/>
      <c r="CY167" s="307"/>
      <c r="CZ167" s="307"/>
      <c r="DA167" s="307"/>
    </row>
    <row r="168" spans="3:105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307"/>
      <c r="CW168" s="307"/>
      <c r="CX168" s="307"/>
      <c r="CY168" s="307"/>
      <c r="CZ168" s="307"/>
      <c r="DA168" s="307"/>
    </row>
    <row r="169" spans="3:105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307"/>
      <c r="CW169" s="307"/>
      <c r="CX169" s="307"/>
      <c r="CY169" s="307"/>
      <c r="CZ169" s="307"/>
      <c r="DA169" s="307"/>
    </row>
    <row r="170" spans="3:105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307"/>
      <c r="CW170" s="307"/>
      <c r="CX170" s="307"/>
      <c r="CY170" s="307"/>
      <c r="CZ170" s="307"/>
      <c r="DA170" s="307"/>
    </row>
    <row r="171" spans="3:105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307"/>
      <c r="CW171" s="307"/>
      <c r="CX171" s="307"/>
      <c r="CY171" s="307"/>
      <c r="CZ171" s="307"/>
      <c r="DA171" s="307"/>
    </row>
    <row r="172" spans="3:105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307"/>
      <c r="CW172" s="307"/>
      <c r="CX172" s="307"/>
      <c r="CY172" s="307"/>
      <c r="CZ172" s="307"/>
      <c r="DA172" s="307"/>
    </row>
    <row r="173" spans="3:105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307"/>
      <c r="CW173" s="307"/>
      <c r="CX173" s="307"/>
      <c r="CY173" s="307"/>
      <c r="CZ173" s="307"/>
      <c r="DA173" s="307"/>
    </row>
    <row r="174" spans="3:105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307"/>
      <c r="CW174" s="307"/>
      <c r="CX174" s="307"/>
      <c r="CY174" s="307"/>
      <c r="CZ174" s="307"/>
      <c r="DA174" s="307"/>
    </row>
    <row r="175" spans="3:105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307"/>
      <c r="CW175" s="307"/>
      <c r="CX175" s="307"/>
      <c r="CY175" s="307"/>
      <c r="CZ175" s="307"/>
      <c r="DA175" s="307"/>
    </row>
    <row r="176" spans="3:105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307"/>
      <c r="CW176" s="307"/>
      <c r="CX176" s="307"/>
      <c r="CY176" s="307"/>
      <c r="CZ176" s="307"/>
      <c r="DA176" s="307"/>
    </row>
    <row r="177" spans="3:105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307"/>
      <c r="CW177" s="307"/>
      <c r="CX177" s="307"/>
      <c r="CY177" s="307"/>
      <c r="CZ177" s="307"/>
      <c r="DA177" s="307"/>
    </row>
    <row r="178" spans="3:105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307"/>
      <c r="CW178" s="307"/>
      <c r="CX178" s="307"/>
      <c r="CY178" s="307"/>
      <c r="CZ178" s="307"/>
      <c r="DA178" s="307"/>
    </row>
    <row r="179" spans="3:105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307"/>
      <c r="CW179" s="307"/>
      <c r="CX179" s="307"/>
      <c r="CY179" s="307"/>
      <c r="CZ179" s="307"/>
      <c r="DA179" s="307"/>
    </row>
    <row r="180" spans="3:105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307"/>
      <c r="CW180" s="307"/>
      <c r="CX180" s="307"/>
      <c r="CY180" s="307"/>
      <c r="CZ180" s="307"/>
      <c r="DA180" s="307"/>
    </row>
    <row r="181" spans="3:105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307"/>
      <c r="CW181" s="307"/>
      <c r="CX181" s="307"/>
      <c r="CY181" s="307"/>
      <c r="CZ181" s="307"/>
      <c r="DA181" s="307"/>
    </row>
    <row r="182" spans="3:105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307"/>
      <c r="CW182" s="307"/>
      <c r="CX182" s="307"/>
      <c r="CY182" s="307"/>
      <c r="CZ182" s="307"/>
      <c r="DA182" s="307"/>
    </row>
    <row r="183" spans="3:105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307"/>
      <c r="CW183" s="307"/>
      <c r="CX183" s="307"/>
      <c r="CY183" s="307"/>
      <c r="CZ183" s="307"/>
      <c r="DA183" s="307"/>
    </row>
    <row r="184" spans="3:105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307"/>
      <c r="CW184" s="307"/>
      <c r="CX184" s="307"/>
      <c r="CY184" s="307"/>
      <c r="CZ184" s="307"/>
      <c r="DA184" s="307"/>
    </row>
    <row r="185" spans="3:105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307"/>
      <c r="CW185" s="307"/>
      <c r="CX185" s="307"/>
      <c r="CY185" s="307"/>
      <c r="CZ185" s="307"/>
      <c r="DA185" s="307"/>
    </row>
    <row r="186" spans="3:105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307"/>
      <c r="CW186" s="307"/>
      <c r="CX186" s="307"/>
      <c r="CY186" s="307"/>
      <c r="CZ186" s="307"/>
      <c r="DA186" s="307"/>
    </row>
    <row r="187" spans="3:105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307"/>
      <c r="CW187" s="307"/>
      <c r="CX187" s="307"/>
      <c r="CY187" s="307"/>
      <c r="CZ187" s="307"/>
      <c r="DA187" s="307"/>
    </row>
    <row r="188" spans="3:105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307"/>
      <c r="CW188" s="307"/>
      <c r="CX188" s="307"/>
      <c r="CY188" s="307"/>
      <c r="CZ188" s="307"/>
      <c r="DA188" s="307"/>
    </row>
    <row r="189" spans="3:105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307"/>
      <c r="CW189" s="307"/>
      <c r="CX189" s="307"/>
      <c r="CY189" s="307"/>
      <c r="CZ189" s="307"/>
      <c r="DA189" s="307"/>
    </row>
    <row r="190" spans="3:105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307"/>
      <c r="CW190" s="307"/>
      <c r="CX190" s="307"/>
      <c r="CY190" s="307"/>
      <c r="CZ190" s="307"/>
      <c r="DA190" s="307"/>
    </row>
    <row r="191" spans="3:105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307"/>
      <c r="CW191" s="307"/>
      <c r="CX191" s="307"/>
      <c r="CY191" s="307"/>
      <c r="CZ191" s="307"/>
      <c r="DA191" s="307"/>
    </row>
    <row r="192" spans="3:105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307"/>
      <c r="CW192" s="307"/>
      <c r="CX192" s="307"/>
      <c r="CY192" s="307"/>
      <c r="CZ192" s="307"/>
      <c r="DA192" s="307"/>
    </row>
    <row r="193" spans="3:105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307"/>
      <c r="CW193" s="307"/>
      <c r="CX193" s="307"/>
      <c r="CY193" s="307"/>
      <c r="CZ193" s="307"/>
      <c r="DA193" s="307"/>
    </row>
    <row r="194" spans="3:105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307"/>
      <c r="CW194" s="307"/>
      <c r="CX194" s="307"/>
      <c r="CY194" s="307"/>
      <c r="CZ194" s="307"/>
      <c r="DA194" s="307"/>
    </row>
    <row r="195" spans="3:105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307"/>
      <c r="CW195" s="307"/>
      <c r="CX195" s="307"/>
      <c r="CY195" s="307"/>
      <c r="CZ195" s="307"/>
      <c r="DA195" s="307"/>
    </row>
    <row r="196" spans="3:105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307"/>
      <c r="CW196" s="307"/>
      <c r="CX196" s="307"/>
      <c r="CY196" s="307"/>
      <c r="CZ196" s="307"/>
      <c r="DA196" s="307"/>
    </row>
    <row r="197" spans="3:105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307"/>
      <c r="CW197" s="307"/>
      <c r="CX197" s="307"/>
      <c r="CY197" s="307"/>
      <c r="CZ197" s="307"/>
      <c r="DA197" s="307"/>
    </row>
    <row r="198" spans="3:105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307"/>
      <c r="CW198" s="307"/>
      <c r="CX198" s="307"/>
      <c r="CY198" s="307"/>
      <c r="CZ198" s="307"/>
      <c r="DA198" s="307"/>
    </row>
    <row r="199" spans="3:105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307"/>
      <c r="CW199" s="307"/>
      <c r="CX199" s="307"/>
      <c r="CY199" s="307"/>
      <c r="CZ199" s="307"/>
      <c r="DA199" s="307"/>
    </row>
    <row r="200" spans="3:105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307"/>
      <c r="CW200" s="307"/>
      <c r="CX200" s="307"/>
      <c r="CY200" s="307"/>
      <c r="CZ200" s="307"/>
      <c r="DA200" s="307"/>
    </row>
    <row r="201" spans="3:105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307"/>
      <c r="CW201" s="307"/>
      <c r="CX201" s="307"/>
      <c r="CY201" s="307"/>
      <c r="CZ201" s="307"/>
      <c r="DA201" s="307"/>
    </row>
    <row r="202" spans="3:105" x14ac:dyDescent="0.2">
      <c r="E202" s="145"/>
      <c r="F202" s="145"/>
      <c r="G202" s="145"/>
      <c r="H202" s="145"/>
      <c r="I202" s="145"/>
      <c r="J202" s="145"/>
      <c r="K202" s="145"/>
    </row>
    <row r="203" spans="3:105" x14ac:dyDescent="0.2">
      <c r="E203" s="145"/>
      <c r="F203" s="145"/>
      <c r="G203" s="145"/>
      <c r="H203" s="145"/>
      <c r="I203" s="145"/>
      <c r="J203" s="145"/>
      <c r="K203" s="145"/>
    </row>
    <row r="204" spans="3:105" x14ac:dyDescent="0.2">
      <c r="E204" s="145"/>
      <c r="F204" s="145"/>
      <c r="G204" s="145"/>
      <c r="H204" s="145"/>
      <c r="I204" s="145"/>
      <c r="J204" s="145"/>
      <c r="K204" s="145"/>
    </row>
    <row r="205" spans="3:105" x14ac:dyDescent="0.2">
      <c r="E205" s="145"/>
      <c r="F205" s="145"/>
      <c r="G205" s="145"/>
      <c r="H205" s="145"/>
      <c r="I205" s="145"/>
      <c r="J205" s="145"/>
      <c r="K205" s="145"/>
    </row>
    <row r="206" spans="3:105" x14ac:dyDescent="0.2">
      <c r="E206" s="145"/>
      <c r="F206" s="145"/>
      <c r="G206" s="145"/>
      <c r="H206" s="145"/>
      <c r="I206" s="145"/>
      <c r="J206" s="145"/>
      <c r="K206" s="145"/>
    </row>
    <row r="207" spans="3:105" x14ac:dyDescent="0.2">
      <c r="E207" s="145"/>
      <c r="F207" s="145"/>
      <c r="G207" s="145"/>
      <c r="H207" s="145"/>
      <c r="I207" s="145"/>
      <c r="J207" s="145"/>
      <c r="K207" s="145"/>
    </row>
    <row r="208" spans="3:105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Z109:DA109"/>
    <mergeCell ref="CZ3:DA3"/>
    <mergeCell ref="CU3:CY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T176"/>
  <sheetViews>
    <sheetView zoomScaleNormal="100" workbookViewId="0">
      <pane xSplit="4" ySplit="5" topLeftCell="CS6" activePane="bottomRight" state="frozen"/>
      <selection activeCell="BW99" sqref="BW99"/>
      <selection pane="topRight" activeCell="BW99" sqref="BW99"/>
      <selection pane="bottomLeft" activeCell="BW99" sqref="BW99"/>
      <selection pane="bottomRight" activeCell="CT14" sqref="CT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103" width="9.28515625" customWidth="1"/>
    <col min="104" max="104" width="8.85546875" customWidth="1"/>
    <col min="105" max="105" width="9.5703125" customWidth="1"/>
    <col min="106" max="124" width="11.42578125" style="215"/>
  </cols>
  <sheetData>
    <row r="2" spans="3:116" x14ac:dyDescent="0.2">
      <c r="D2" s="392" t="s">
        <v>6</v>
      </c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92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  <c r="AP2" s="392"/>
      <c r="AQ2" s="392"/>
      <c r="AR2" s="392"/>
      <c r="AS2" s="392"/>
      <c r="AT2" s="392"/>
      <c r="AU2" s="392"/>
      <c r="AV2" s="392"/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752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3:11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1"/>
      <c r="AZ3" s="391"/>
      <c r="BA3" s="391"/>
      <c r="BB3" s="391"/>
      <c r="BC3" s="391"/>
      <c r="BD3" s="391"/>
      <c r="BE3" s="391"/>
      <c r="BF3" s="391"/>
      <c r="BG3" s="391"/>
      <c r="BH3" s="391"/>
      <c r="BI3" s="391"/>
      <c r="BJ3" s="391"/>
      <c r="BK3" s="391"/>
      <c r="BL3" s="391"/>
      <c r="BM3" s="391"/>
      <c r="BN3" s="391"/>
      <c r="BO3" s="391"/>
      <c r="BP3" s="391"/>
      <c r="BQ3" s="391"/>
      <c r="BR3" s="391"/>
      <c r="BS3" s="391"/>
      <c r="BT3" s="391"/>
      <c r="BU3" s="391"/>
      <c r="BV3" s="391"/>
      <c r="BW3" s="391"/>
      <c r="BX3" s="391"/>
      <c r="BY3" s="391"/>
      <c r="BZ3" s="391"/>
      <c r="CA3" s="391"/>
      <c r="CB3" s="391"/>
      <c r="CC3" s="391"/>
      <c r="CD3" s="391"/>
      <c r="CE3" s="391"/>
      <c r="CF3" s="391"/>
      <c r="CG3" s="391"/>
      <c r="CH3" s="391"/>
      <c r="CI3" s="391"/>
      <c r="CJ3" s="391"/>
      <c r="CK3" s="391"/>
      <c r="CL3" s="391"/>
      <c r="CM3" s="391"/>
      <c r="CN3" s="391"/>
      <c r="CO3" s="8"/>
      <c r="CP3" s="391"/>
      <c r="CQ3" s="391"/>
      <c r="CR3" s="391"/>
      <c r="CS3" s="391"/>
      <c r="CT3" s="232"/>
      <c r="CU3" s="309"/>
      <c r="CV3" s="309"/>
      <c r="CW3" s="309"/>
      <c r="CX3" s="309"/>
      <c r="CY3" s="309"/>
      <c r="CZ3" s="8"/>
      <c r="DA3" s="8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3:116" ht="13.5" customHeight="1" x14ac:dyDescent="0.25">
      <c r="C4" s="15"/>
      <c r="D4" s="876" t="str">
        <f>+entero!D3</f>
        <v>V   A   R   I   A   B   L   E   S     b/</v>
      </c>
      <c r="E4" s="878" t="str">
        <f>+entero!E3</f>
        <v>2008                          A  fines de Dic*</v>
      </c>
      <c r="F4" s="878" t="str">
        <f>+entero!F3</f>
        <v>2009                          A  fines de Ene*</v>
      </c>
      <c r="G4" s="878" t="str">
        <f>+entero!G3</f>
        <v>2009                          A  fines de Feb*</v>
      </c>
      <c r="H4" s="878" t="str">
        <f>+entero!H3</f>
        <v>2009                          A  fines de Mar*</v>
      </c>
      <c r="I4" s="878" t="str">
        <f>+entero!I3</f>
        <v>2009                          A  fines de Abr*</v>
      </c>
      <c r="J4" s="878" t="str">
        <f>+entero!J3</f>
        <v>2009                          A  fines de May*</v>
      </c>
      <c r="K4" s="878" t="str">
        <f>+entero!K3</f>
        <v>2009                          A  fines de Jun*</v>
      </c>
      <c r="L4" s="878" t="str">
        <f>+entero!L3</f>
        <v>2009                          A  fines de Jul*</v>
      </c>
      <c r="M4" s="878" t="str">
        <f>+entero!M3</f>
        <v>2009                          A  fines de Ago*</v>
      </c>
      <c r="N4" s="878" t="str">
        <f>+entero!N3</f>
        <v>2009                          A  fines de Sep*</v>
      </c>
      <c r="O4" s="878" t="str">
        <f>+entero!O3</f>
        <v>2009                          A  fines de Oct*</v>
      </c>
      <c r="P4" s="878" t="str">
        <f>+entero!P3</f>
        <v>2009                          A  fines de Nov*</v>
      </c>
      <c r="Q4" s="878" t="str">
        <f>+entero!Q3</f>
        <v>2009                          A  fines de Dic*</v>
      </c>
      <c r="R4" s="878" t="str">
        <f>+entero!R3</f>
        <v>2010                          A  fines de Ene*</v>
      </c>
      <c r="S4" s="878" t="str">
        <f>+entero!S3</f>
        <v>2010                          A  fines de Feb*</v>
      </c>
      <c r="T4" s="878" t="str">
        <f>+entero!T3</f>
        <v>2010                          A  fines de Mar*</v>
      </c>
      <c r="U4" s="878" t="str">
        <f>+entero!U3</f>
        <v>2010                          A  fines de Abr*</v>
      </c>
      <c r="V4" s="878" t="str">
        <f>+entero!V3</f>
        <v>2010                          A  fines de May*</v>
      </c>
      <c r="W4" s="878" t="str">
        <f>+entero!W3</f>
        <v>2010                          A  fines de Jun*</v>
      </c>
      <c r="X4" s="878" t="str">
        <f>+entero!X3</f>
        <v>2010                          A  fines de Jul*</v>
      </c>
      <c r="Y4" s="878" t="str">
        <f>+entero!Y3</f>
        <v>2010                          A  fines de Ago*</v>
      </c>
      <c r="Z4" s="878" t="str">
        <f>+entero!Z3</f>
        <v>2010                          A  fines de Sep*</v>
      </c>
      <c r="AA4" s="878" t="str">
        <f>+entero!AA3</f>
        <v>2010                          A  fines de Oct*</v>
      </c>
      <c r="AB4" s="878" t="str">
        <f>+entero!AB3</f>
        <v>2010                          A  fines de Nov*</v>
      </c>
      <c r="AC4" s="878" t="str">
        <f>+entero!AC3</f>
        <v>2010                          A  fines de Dic*</v>
      </c>
      <c r="AD4" s="878" t="str">
        <f>+entero!AD3</f>
        <v>2011                          A  fines de Ene*</v>
      </c>
      <c r="AE4" s="878" t="str">
        <f>+entero!AE3</f>
        <v>2011                          A  fines de Feb*</v>
      </c>
      <c r="AF4" s="878" t="str">
        <f>+entero!AF3</f>
        <v>2011                          A  fines de Mar*</v>
      </c>
      <c r="AG4" s="878" t="str">
        <f>+entero!AG3</f>
        <v>2011                          A  fines de Abr*</v>
      </c>
      <c r="AH4" s="878" t="str">
        <f>+entero!AH3</f>
        <v>2011                          A  fines de May*</v>
      </c>
      <c r="AI4" s="878" t="str">
        <f>+entero!AI3</f>
        <v>2011                          A  fines de Jun*</v>
      </c>
      <c r="AJ4" s="878" t="str">
        <f>+entero!AJ3</f>
        <v>2011                          A  fines de Jul*</v>
      </c>
      <c r="AK4" s="878" t="str">
        <f>+entero!AK3</f>
        <v>2011                          A  fines de Ago*</v>
      </c>
      <c r="AL4" s="878" t="str">
        <f>+entero!AL3</f>
        <v>2011                          A  fines de Sep*</v>
      </c>
      <c r="AM4" s="878" t="str">
        <f>+entero!AM3</f>
        <v>2011                          A  fines de Oct*</v>
      </c>
      <c r="AN4" s="878" t="str">
        <f>+entero!AN3</f>
        <v>2011                          A  fines de Nov*</v>
      </c>
      <c r="AO4" s="878" t="str">
        <f>+entero!AO3</f>
        <v>2011                          A  fines de Dic*</v>
      </c>
      <c r="AP4" s="878" t="str">
        <f>+entero!AP3</f>
        <v>2012                          A  fines de Ene*</v>
      </c>
      <c r="AQ4" s="878" t="str">
        <f>+entero!AQ3</f>
        <v>2012                          A  fines de Feb*</v>
      </c>
      <c r="AR4" s="878" t="str">
        <f>+entero!AR3</f>
        <v>2012                          A  fines de Mar*</v>
      </c>
      <c r="AS4" s="878" t="str">
        <f>+entero!AS3</f>
        <v>2012                          A  fines de Abr*</v>
      </c>
      <c r="AT4" s="878" t="str">
        <f>+entero!AT3</f>
        <v>2012                          A  fines de May*</v>
      </c>
      <c r="AU4" s="878" t="str">
        <f>+entero!AU3</f>
        <v>2012                          A  fines de Jun*</v>
      </c>
      <c r="AV4" s="878" t="str">
        <f>+entero!AV3</f>
        <v>2012                          A  fines de Jul*</v>
      </c>
      <c r="AW4" s="878" t="str">
        <f>+entero!AW3</f>
        <v>2012                          A  fines de Ago*</v>
      </c>
      <c r="AX4" s="878" t="str">
        <f>+entero!AX3</f>
        <v>2012                          A  fines de Sep*</v>
      </c>
      <c r="AY4" s="878" t="str">
        <f>+entero!AY3</f>
        <v>2012                          A  fines de Oct*</v>
      </c>
      <c r="AZ4" s="878" t="str">
        <f>+entero!AZ3</f>
        <v>2012                          A  fines de Nov*</v>
      </c>
      <c r="BA4" s="878" t="str">
        <f>+entero!BA3</f>
        <v>2012                          A  fines de Dic*</v>
      </c>
      <c r="BB4" s="878" t="str">
        <f>+entero!BB3</f>
        <v>2013                          A  fines de Ene*</v>
      </c>
      <c r="BC4" s="878" t="str">
        <f>+entero!BC3</f>
        <v>2013                          A  fines de Feb*</v>
      </c>
      <c r="BD4" s="878" t="str">
        <f>+entero!BD3</f>
        <v>2013                          A  fines de Mar*</v>
      </c>
      <c r="BE4" s="878" t="str">
        <f>+entero!BE3</f>
        <v>2013                          A  fines de Abr*</v>
      </c>
      <c r="BF4" s="878" t="str">
        <f>+entero!BF3</f>
        <v>2013                          A  fines de May*</v>
      </c>
      <c r="BG4" s="878" t="str">
        <f>+entero!BG3</f>
        <v>2013                          A  fines de Jun*</v>
      </c>
      <c r="BH4" s="878" t="str">
        <f>+entero!BH3</f>
        <v>2013                          A  fines de Jul*</v>
      </c>
      <c r="BI4" s="878" t="str">
        <f>+entero!BI3</f>
        <v>2013                          A  fines de Ago*</v>
      </c>
      <c r="BJ4" s="878" t="str">
        <f>+entero!BJ3</f>
        <v>2013                          A  fines de Sep*</v>
      </c>
      <c r="BK4" s="878" t="str">
        <f>+entero!BK3</f>
        <v>2013                          A  fines de Oct*</v>
      </c>
      <c r="BL4" s="878" t="str">
        <f>+entero!BL3</f>
        <v>2013                          A  fines de Nov*</v>
      </c>
      <c r="BM4" s="878" t="str">
        <f>+entero!BM3</f>
        <v>2013                          A  fines de Dic*</v>
      </c>
      <c r="BN4" s="878" t="str">
        <f>+entero!BN3</f>
        <v>2014                          A  fines de Ene*</v>
      </c>
      <c r="BO4" s="878" t="str">
        <f>+entero!BO3</f>
        <v>2014                          A  fines de Feb*</v>
      </c>
      <c r="BP4" s="878" t="str">
        <f>+entero!BP3</f>
        <v>2014                          A  fines de Mar*</v>
      </c>
      <c r="BQ4" s="878" t="str">
        <f>+entero!BQ3</f>
        <v>2014                          A  fines de Abr*</v>
      </c>
      <c r="BR4" s="878" t="str">
        <f>+entero!BR3</f>
        <v>2014                          A  fines de May*</v>
      </c>
      <c r="BS4" s="878" t="str">
        <f>+entero!BS3</f>
        <v>2014                          A  fines de Jun*</v>
      </c>
      <c r="BT4" s="878" t="str">
        <f>+entero!BT3</f>
        <v>2014                          A  fines de Jul*</v>
      </c>
      <c r="BU4" s="878" t="str">
        <f>+entero!BU3</f>
        <v>2014                          A  fines de Ago*</v>
      </c>
      <c r="BV4" s="878" t="str">
        <f>+entero!BV3</f>
        <v>2014                          A  fines de Sep*</v>
      </c>
      <c r="BW4" s="878" t="str">
        <f>+entero!BW3</f>
        <v>2014                          A  fines de Oct*</v>
      </c>
      <c r="BX4" s="878" t="str">
        <f>+entero!BX3</f>
        <v>2014                          A  fines de Nov*</v>
      </c>
      <c r="BY4" s="878" t="str">
        <f>+entero!BY3</f>
        <v>2014                          A  fines de Dic*</v>
      </c>
      <c r="BZ4" s="878" t="str">
        <f>+entero!BZ3</f>
        <v>2015                         A  fines de Ene*</v>
      </c>
      <c r="CA4" s="878" t="str">
        <f>+entero!CA3</f>
        <v>2015                         A  fines de Feb*</v>
      </c>
      <c r="CB4" s="878" t="str">
        <f>+entero!CB3</f>
        <v>2015                         A  fines de Mar*</v>
      </c>
      <c r="CC4" s="878" t="str">
        <f>+entero!CC3</f>
        <v xml:space="preserve">2015                         A  fines de Abr* </v>
      </c>
      <c r="CD4" s="878" t="str">
        <f>+entero!CD3</f>
        <v xml:space="preserve">2015                         A  fines de May* </v>
      </c>
      <c r="CE4" s="878" t="str">
        <f>+entero!CE3</f>
        <v xml:space="preserve">2015                         A  fines de Jun* </v>
      </c>
      <c r="CF4" s="878" t="str">
        <f>+entero!CF3</f>
        <v xml:space="preserve">2015                         A  fines de Jul* </v>
      </c>
      <c r="CG4" s="878" t="str">
        <f>+entero!CG3</f>
        <v xml:space="preserve">2015                         A  fines de Ago* </v>
      </c>
      <c r="CH4" s="878" t="str">
        <f>+entero!CH3</f>
        <v xml:space="preserve">2015                         A  fines de Sep* </v>
      </c>
      <c r="CI4" s="878" t="str">
        <f>+entero!CI3</f>
        <v xml:space="preserve">2015                         A  fines de Oct* </v>
      </c>
      <c r="CJ4" s="878" t="str">
        <f>+entero!CJ3</f>
        <v xml:space="preserve">2015                         A  fines de Nov* </v>
      </c>
      <c r="CK4" s="878" t="str">
        <f>+entero!CK3</f>
        <v xml:space="preserve">2015                         A  fines de Dic* </v>
      </c>
      <c r="CL4" s="878" t="str">
        <f>+entero!CL3</f>
        <v xml:space="preserve">2016                         A  fines de Ene* </v>
      </c>
      <c r="CM4" s="878" t="str">
        <f>+entero!CM3</f>
        <v xml:space="preserve">2016                         A  fines de Feb* </v>
      </c>
      <c r="CN4" s="878" t="str">
        <f>+entero!CN3</f>
        <v xml:space="preserve">2016                         A  fines de Mar* </v>
      </c>
      <c r="CO4" s="878" t="str">
        <f>+entero!CO3</f>
        <v xml:space="preserve">2016                         A  fines de Abr* </v>
      </c>
      <c r="CP4" s="878" t="str">
        <f>+entero!CP3</f>
        <v xml:space="preserve">2016                         A  fines de May* </v>
      </c>
      <c r="CQ4" s="878" t="str">
        <f>+entero!CQ3</f>
        <v xml:space="preserve">2016                         A  fines de Jun* </v>
      </c>
      <c r="CR4" s="878" t="str">
        <f>+entero!CR3</f>
        <v xml:space="preserve">2016                         A  fines de Jul* </v>
      </c>
      <c r="CS4" s="887" t="str">
        <f>+entero!CS3</f>
        <v>Semana 1*</v>
      </c>
      <c r="CT4" s="887" t="str">
        <f>+entero!CT3</f>
        <v>Semana 2*</v>
      </c>
      <c r="CU4" s="883" t="str">
        <f>+entero!CU3</f>
        <v xml:space="preserve">   Semana 3*</v>
      </c>
      <c r="CV4" s="884"/>
      <c r="CW4" s="884"/>
      <c r="CX4" s="884"/>
      <c r="CY4" s="885"/>
      <c r="CZ4" s="880" t="s">
        <v>33</v>
      </c>
      <c r="DA4" s="881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3:116" ht="23.25" customHeight="1" thickBot="1" x14ac:dyDescent="0.25">
      <c r="C5" s="20"/>
      <c r="D5" s="886"/>
      <c r="E5" s="882"/>
      <c r="F5" s="882"/>
      <c r="G5" s="882"/>
      <c r="H5" s="882"/>
      <c r="I5" s="882"/>
      <c r="J5" s="882"/>
      <c r="K5" s="882"/>
      <c r="L5" s="882"/>
      <c r="M5" s="882"/>
      <c r="N5" s="882"/>
      <c r="O5" s="882"/>
      <c r="P5" s="882"/>
      <c r="Q5" s="882"/>
      <c r="R5" s="882"/>
      <c r="S5" s="882"/>
      <c r="T5" s="882"/>
      <c r="U5" s="882"/>
      <c r="V5" s="882"/>
      <c r="W5" s="882"/>
      <c r="X5" s="882"/>
      <c r="Y5" s="882"/>
      <c r="Z5" s="882"/>
      <c r="AA5" s="882"/>
      <c r="AB5" s="882"/>
      <c r="AC5" s="882"/>
      <c r="AD5" s="882"/>
      <c r="AE5" s="882"/>
      <c r="AF5" s="882"/>
      <c r="AG5" s="882"/>
      <c r="AH5" s="882"/>
      <c r="AI5" s="882"/>
      <c r="AJ5" s="882"/>
      <c r="AK5" s="882"/>
      <c r="AL5" s="882"/>
      <c r="AM5" s="882"/>
      <c r="AN5" s="882"/>
      <c r="AO5" s="882"/>
      <c r="AP5" s="882"/>
      <c r="AQ5" s="882"/>
      <c r="AR5" s="882"/>
      <c r="AS5" s="882"/>
      <c r="AT5" s="882"/>
      <c r="AU5" s="882"/>
      <c r="AV5" s="882"/>
      <c r="AW5" s="882"/>
      <c r="AX5" s="882"/>
      <c r="AY5" s="882"/>
      <c r="AZ5" s="882"/>
      <c r="BA5" s="882"/>
      <c r="BB5" s="882"/>
      <c r="BC5" s="882"/>
      <c r="BD5" s="882"/>
      <c r="BE5" s="882"/>
      <c r="BF5" s="882"/>
      <c r="BG5" s="882"/>
      <c r="BH5" s="882"/>
      <c r="BI5" s="882"/>
      <c r="BJ5" s="882"/>
      <c r="BK5" s="882"/>
      <c r="BL5" s="882"/>
      <c r="BM5" s="882"/>
      <c r="BN5" s="882"/>
      <c r="BO5" s="882"/>
      <c r="BP5" s="882"/>
      <c r="BQ5" s="882"/>
      <c r="BR5" s="882"/>
      <c r="BS5" s="882"/>
      <c r="BT5" s="882"/>
      <c r="BU5" s="882"/>
      <c r="BV5" s="882"/>
      <c r="BW5" s="882"/>
      <c r="BX5" s="882"/>
      <c r="BY5" s="882"/>
      <c r="BZ5" s="882"/>
      <c r="CA5" s="882"/>
      <c r="CB5" s="882"/>
      <c r="CC5" s="882"/>
      <c r="CD5" s="882"/>
      <c r="CE5" s="882"/>
      <c r="CF5" s="882"/>
      <c r="CG5" s="882"/>
      <c r="CH5" s="882"/>
      <c r="CI5" s="882"/>
      <c r="CJ5" s="882"/>
      <c r="CK5" s="882"/>
      <c r="CL5" s="882"/>
      <c r="CM5" s="882"/>
      <c r="CN5" s="882"/>
      <c r="CO5" s="882"/>
      <c r="CP5" s="882"/>
      <c r="CQ5" s="882"/>
      <c r="CR5" s="882"/>
      <c r="CS5" s="888"/>
      <c r="CT5" s="888"/>
      <c r="CU5" s="82">
        <f>+entero!CU4</f>
        <v>42597</v>
      </c>
      <c r="CV5" s="76">
        <f>+entero!CV4</f>
        <v>42598</v>
      </c>
      <c r="CW5" s="76">
        <f>+entero!CW4</f>
        <v>42599</v>
      </c>
      <c r="CX5" s="76">
        <f>+entero!CX4</f>
        <v>42600</v>
      </c>
      <c r="CY5" s="325" t="s">
        <v>242</v>
      </c>
      <c r="CZ5" s="86" t="s">
        <v>19</v>
      </c>
      <c r="DA5" s="105" t="s">
        <v>205</v>
      </c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3:116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3"/>
      <c r="AZ6" s="407"/>
      <c r="BA6" s="408"/>
      <c r="BB6" s="410"/>
      <c r="BC6" s="411"/>
      <c r="BD6" s="412"/>
      <c r="BE6" s="415"/>
      <c r="BF6" s="416"/>
      <c r="BG6" s="417"/>
      <c r="BH6" s="420"/>
      <c r="BI6" s="421"/>
      <c r="BJ6" s="423"/>
      <c r="BK6" s="426"/>
      <c r="BL6" s="432"/>
      <c r="BM6" s="448"/>
      <c r="BN6" s="448"/>
      <c r="BO6" s="449"/>
      <c r="BP6" s="450"/>
      <c r="BQ6" s="457"/>
      <c r="BR6" s="462"/>
      <c r="BS6" s="466"/>
      <c r="BT6" s="467"/>
      <c r="BU6" s="486"/>
      <c r="BV6" s="493"/>
      <c r="BW6" s="513"/>
      <c r="BX6" s="516"/>
      <c r="BY6" s="702"/>
      <c r="BZ6" s="709"/>
      <c r="CA6" s="713"/>
      <c r="CB6" s="718"/>
      <c r="CC6" s="722"/>
      <c r="CD6" s="726"/>
      <c r="CE6" s="727"/>
      <c r="CF6" s="728"/>
      <c r="CG6" s="731"/>
      <c r="CH6" s="732"/>
      <c r="CI6" s="734"/>
      <c r="CJ6" s="735"/>
      <c r="CK6" s="742"/>
      <c r="CL6" s="774"/>
      <c r="CM6" s="778"/>
      <c r="CN6" s="793"/>
      <c r="CO6" s="390"/>
      <c r="CP6" s="839"/>
      <c r="CQ6" s="850"/>
      <c r="CR6" s="851"/>
      <c r="CS6" s="851"/>
      <c r="CT6" s="857"/>
      <c r="CU6" s="70"/>
      <c r="CV6" s="70"/>
      <c r="CW6" s="70"/>
      <c r="CX6" s="70"/>
      <c r="CY6" s="70"/>
      <c r="CZ6" s="83"/>
      <c r="DA6" s="84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3:116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11440.710907750001</v>
      </c>
      <c r="CV7" s="606">
        <f>+entero!CV7</f>
        <v>11430.59187769</v>
      </c>
      <c r="CW7" s="606">
        <f>+entero!CW7</f>
        <v>11446.59717465</v>
      </c>
      <c r="CX7" s="606">
        <f>+entero!CX7</f>
        <v>11441.22849365</v>
      </c>
      <c r="CY7" s="606">
        <f>+entero!CY7</f>
        <v>11439.860480239999</v>
      </c>
      <c r="CZ7" s="608">
        <f>+entero!CZ7</f>
        <v>-26.248992150001868</v>
      </c>
      <c r="DA7" s="528">
        <f>+entero!DA7</f>
        <v>-0.22892675334391654</v>
      </c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3:116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9358.90824264</v>
      </c>
      <c r="CV8" s="606">
        <f>+entero!CV8</f>
        <v>9342.0617203199999</v>
      </c>
      <c r="CW8" s="606">
        <f>+entero!CW8</f>
        <v>9347.627740760001</v>
      </c>
      <c r="CX8" s="606">
        <f>+entero!CX8</f>
        <v>9339.5760321399994</v>
      </c>
      <c r="CY8" s="606">
        <f>+entero!CY8</f>
        <v>9332.4203266900004</v>
      </c>
      <c r="CZ8" s="608">
        <f>+entero!CZ8</f>
        <v>-47.360714899999948</v>
      </c>
      <c r="DA8" s="528">
        <f>+entero!DA8</f>
        <v>-0.50492345919379567</v>
      </c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3:116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232.41425249000002</v>
      </c>
      <c r="CV9" s="606">
        <f>+entero!CV9</f>
        <v>232.63762676000002</v>
      </c>
      <c r="CW9" s="606">
        <f>+entero!CW9</f>
        <v>233.72782652000001</v>
      </c>
      <c r="CX9" s="606">
        <f>+entero!CX9</f>
        <v>233.57613204999998</v>
      </c>
      <c r="CY9" s="606">
        <f>+entero!CY9</f>
        <v>234.30126491999999</v>
      </c>
      <c r="CZ9" s="608">
        <f>+entero!CZ9</f>
        <v>1.7503207199999906</v>
      </c>
      <c r="DA9" s="528">
        <f>+entero!DA9</f>
        <v>0.75266119689227917</v>
      </c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3:116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1837.01462137</v>
      </c>
      <c r="CV10" s="606">
        <f>+entero!CV10</f>
        <v>1843.50684686</v>
      </c>
      <c r="CW10" s="606">
        <f>+entero!CW10</f>
        <v>1852.7978811200001</v>
      </c>
      <c r="CX10" s="606">
        <f>+entero!CX10</f>
        <v>1855.64067946</v>
      </c>
      <c r="CY10" s="606">
        <f>+entero!CY10</f>
        <v>1860.6646323800001</v>
      </c>
      <c r="CZ10" s="608">
        <f>+entero!CZ10</f>
        <v>19.268214530000023</v>
      </c>
      <c r="DA10" s="528">
        <f>+entero!DA10</f>
        <v>1.0463914420175469</v>
      </c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3:116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12.37379125</v>
      </c>
      <c r="CV11" s="606">
        <f>+entero!CV11</f>
        <v>12.38568375</v>
      </c>
      <c r="CW11" s="606">
        <f>+entero!CW11</f>
        <v>12.443726249999999</v>
      </c>
      <c r="CX11" s="606">
        <f>+entero!CX11</f>
        <v>12.435649999999999</v>
      </c>
      <c r="CY11" s="606">
        <f>+entero!CY11</f>
        <v>12.47425625</v>
      </c>
      <c r="CZ11" s="608">
        <f>+entero!CZ11</f>
        <v>9.3187499999999091E-2</v>
      </c>
      <c r="DA11" s="528">
        <f>+entero!DA11</f>
        <v>0.75266119493924144</v>
      </c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3:116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11440.710549840001</v>
      </c>
      <c r="CV12" s="606">
        <f>+entero!CV12</f>
        <v>11430.552696870001</v>
      </c>
      <c r="CW12" s="606">
        <f>+entero!CW12</f>
        <v>11446.557993830002</v>
      </c>
      <c r="CX12" s="606">
        <f>+entero!CX12</f>
        <v>11441.189312830002</v>
      </c>
      <c r="CY12" s="606">
        <f>+entero!CY12</f>
        <v>11439.821299419998</v>
      </c>
      <c r="CZ12" s="608">
        <f>+entero!CZ12</f>
        <v>-26.287815060000867</v>
      </c>
      <c r="DA12" s="528">
        <f>+entero!DA12</f>
        <v>-0.2292653488427332</v>
      </c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3:116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2780.4017078352763</v>
      </c>
      <c r="CV13" s="606">
        <f>+entero!CV13</f>
        <v>2787.3729252448979</v>
      </c>
      <c r="CW13" s="606">
        <f>+entero!CW13</f>
        <v>2786.7200984285719</v>
      </c>
      <c r="CX13" s="606">
        <f>+entero!CX13</f>
        <v>2785.6540267857135</v>
      </c>
      <c r="CY13" s="606">
        <f>+entero!CY13</f>
        <v>2791.5486581705545</v>
      </c>
      <c r="CZ13" s="608">
        <f>+entero!CZ13</f>
        <v>7.5565714067060981</v>
      </c>
      <c r="DA13" s="528">
        <f>+entero!DA13</f>
        <v>0.27142934215340642</v>
      </c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3:116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1846.7877488200002</v>
      </c>
      <c r="CV14" s="606">
        <f>+entero!CV14</f>
        <v>1846.0946328099997</v>
      </c>
      <c r="CW14" s="606">
        <f>+entero!CW14</f>
        <v>1846.0931548700005</v>
      </c>
      <c r="CX14" s="606">
        <f>+entero!CX14</f>
        <v>1846.1640957400002</v>
      </c>
      <c r="CY14" s="606">
        <f>+entero!CY14</f>
        <v>1846.2719850599999</v>
      </c>
      <c r="CZ14" s="608">
        <f>+entero!CZ14</f>
        <v>-0.48027747000014642</v>
      </c>
      <c r="DA14" s="528">
        <f>+entero!DA14</f>
        <v>-2.6006599788441775E-2</v>
      </c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3:116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756.50320818310001</v>
      </c>
      <c r="CV15" s="606">
        <f>+entero!CV15</f>
        <v>756.53767253570004</v>
      </c>
      <c r="CW15" s="606">
        <f>+entero!CW15</f>
        <v>756.55900962889996</v>
      </c>
      <c r="CX15" s="606">
        <f>+entero!CX15</f>
        <v>756.5803358723</v>
      </c>
      <c r="CY15" s="606">
        <f>+entero!CY15</f>
        <v>756.60164936690001</v>
      </c>
      <c r="CZ15" s="608">
        <f>+entero!CZ15</f>
        <v>0.14925725019998026</v>
      </c>
      <c r="DA15" s="528">
        <f>+entero!DA15</f>
        <v>1.9731215309182204E-2</v>
      </c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3:116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615.12873572239994</v>
      </c>
      <c r="CV16" s="606">
        <f>+entero!CV16</f>
        <v>615.16000732780003</v>
      </c>
      <c r="CW16" s="606">
        <f>+entero!CW16</f>
        <v>615.17624305219999</v>
      </c>
      <c r="CX16" s="606">
        <f>+entero!CX16</f>
        <v>615.1924291322</v>
      </c>
      <c r="CY16" s="606">
        <f>+entero!CY16</f>
        <v>615.20863170029997</v>
      </c>
      <c r="CZ16" s="608">
        <f>+entero!CZ16</f>
        <v>0.11351672989997041</v>
      </c>
      <c r="DA16" s="528">
        <f>+entero!DA16</f>
        <v>1.8455150616092375E-2</v>
      </c>
      <c r="DB16" s="217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2:116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15592.744201580777</v>
      </c>
      <c r="CV17" s="606">
        <f>+entero!CV17</f>
        <v>15589.623301978399</v>
      </c>
      <c r="CW17" s="606">
        <f>+entero!CW17</f>
        <v>15605.013344939673</v>
      </c>
      <c r="CX17" s="606">
        <f>+entero!CX17</f>
        <v>15598.616104620216</v>
      </c>
      <c r="CY17" s="606">
        <f>+entero!CY17</f>
        <v>15603.180238657751</v>
      </c>
      <c r="CZ17" s="608">
        <f>+entero!CZ17</f>
        <v>-18.468469673196523</v>
      </c>
      <c r="DA17" s="528">
        <f>+entero!DA17</f>
        <v>-0.11822356281349089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2:116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0</v>
      </c>
      <c r="CW18" s="606">
        <f>+entero!CW18</f>
        <v>0</v>
      </c>
      <c r="CX18" s="606">
        <f>+entero!CX18</f>
        <v>0</v>
      </c>
      <c r="CY18" s="606">
        <f>+entero!CY18</f>
        <v>0</v>
      </c>
      <c r="CZ18" s="848">
        <f>+entero!CZ18</f>
        <v>0</v>
      </c>
      <c r="DA18" s="849" t="e">
        <f>+entero!DA18</f>
        <v>#DIV/0!</v>
      </c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2:116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8">
        <f>+entero!CZ19</f>
        <v>-0.8</v>
      </c>
      <c r="DA19" s="528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2:116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8">
        <f>+entero!CZ20</f>
        <v>0</v>
      </c>
      <c r="DA20" s="528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2:116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8">
        <f>+entero!CZ21</f>
        <v>0</v>
      </c>
      <c r="DA21" s="528"/>
      <c r="DC21" s="218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2:116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3</v>
      </c>
      <c r="CV22" s="606">
        <f>+entero!CV22</f>
        <v>8</v>
      </c>
      <c r="CW22" s="606">
        <f>+entero!CW22</f>
        <v>0</v>
      </c>
      <c r="CX22" s="606">
        <f>+entero!CX22</f>
        <v>0</v>
      </c>
      <c r="CY22" s="606">
        <f>+entero!CY22</f>
        <v>0.5</v>
      </c>
      <c r="CZ22" s="848">
        <f>+entero!CZ22</f>
        <v>-10.100000000000001</v>
      </c>
      <c r="DA22" s="849">
        <f>+entero!DA22</f>
        <v>-46.759259259259267</v>
      </c>
      <c r="DC22" s="218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2:116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81"/>
      <c r="CV23" s="81"/>
      <c r="CW23" s="81"/>
      <c r="CX23" s="81"/>
      <c r="CY23" s="81"/>
      <c r="CZ23" s="729"/>
      <c r="DA23" s="730"/>
      <c r="DC23" s="218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1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4"/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2:116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31"/>
      <c r="CV25" s="31"/>
      <c r="CW25" s="31"/>
      <c r="CX25" s="31"/>
      <c r="CY25" s="31"/>
      <c r="CZ25" s="32"/>
      <c r="DA25" s="48">
        <f ca="1">NOW()</f>
        <v>42606.762360995373</v>
      </c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2:116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31"/>
      <c r="CV26" s="31"/>
      <c r="CW26" s="31"/>
      <c r="CX26" s="31"/>
      <c r="CY26" s="31"/>
      <c r="CZ26" s="32"/>
      <c r="DA26" s="4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2:116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31"/>
      <c r="CV27" s="31"/>
      <c r="CW27" s="31"/>
      <c r="CX27" s="31"/>
      <c r="CY27" s="31"/>
      <c r="CZ27" s="32"/>
      <c r="DA27" s="4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2:116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31"/>
      <c r="CV28" s="31"/>
      <c r="CW28" s="31"/>
      <c r="CX28" s="31"/>
      <c r="CY28" s="31"/>
      <c r="CZ28" s="32"/>
      <c r="DA28" s="45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2:116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31"/>
      <c r="CV29" s="31"/>
      <c r="CW29" s="31"/>
      <c r="CX29" s="31"/>
      <c r="CY29" s="31"/>
      <c r="CZ29" s="32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2:116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2:116" ht="14.25" x14ac:dyDescent="0.25">
      <c r="C31" s="6">
        <v>3</v>
      </c>
      <c r="D31" s="409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Z31" s="4"/>
      <c r="DA31" s="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2:116" ht="12" customHeight="1" x14ac:dyDescent="0.25">
      <c r="C32" s="6">
        <v>4</v>
      </c>
      <c r="D32" s="409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1.25" customHeight="1" x14ac:dyDescent="0.25">
      <c r="A33" s="212"/>
      <c r="B33" s="212"/>
      <c r="C33" s="6"/>
      <c r="D33" s="409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213"/>
      <c r="CV82" s="213"/>
      <c r="CW82" s="213">
        <v>0</v>
      </c>
      <c r="CX82" s="213">
        <v>0</v>
      </c>
      <c r="CY82" s="213">
        <v>0</v>
      </c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213"/>
      <c r="CV84" s="213"/>
      <c r="CW84" s="213">
        <v>8605.6139999994666</v>
      </c>
      <c r="CX84" s="213">
        <v>8605.6139999994666</v>
      </c>
      <c r="CY84" s="213">
        <v>8605.6139999994666</v>
      </c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216"/>
      <c r="CV158" s="216"/>
      <c r="CW158" s="216"/>
      <c r="CX158" s="216"/>
      <c r="CY158" s="216"/>
      <c r="CZ158" s="216"/>
      <c r="DA158" s="216"/>
    </row>
    <row r="159" spans="3:105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216"/>
      <c r="CV159" s="216"/>
      <c r="CW159" s="216"/>
      <c r="CX159" s="216"/>
      <c r="CY159" s="216"/>
      <c r="CZ159" s="216"/>
      <c r="DA159" s="216"/>
    </row>
    <row r="160" spans="3:105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216"/>
      <c r="CV160" s="216"/>
      <c r="CW160" s="216"/>
      <c r="CX160" s="216"/>
      <c r="CY160" s="216"/>
      <c r="CZ160" s="216"/>
      <c r="DA160" s="216"/>
    </row>
    <row r="161" spans="3:105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216"/>
      <c r="CV161" s="216"/>
      <c r="CW161" s="216"/>
      <c r="CX161" s="216"/>
      <c r="CY161" s="216"/>
      <c r="CZ161" s="216"/>
      <c r="DA161" s="216"/>
    </row>
    <row r="162" spans="3:105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216"/>
      <c r="CV162" s="216"/>
      <c r="CW162" s="216"/>
      <c r="CX162" s="216"/>
      <c r="CY162" s="216"/>
      <c r="CZ162" s="216"/>
      <c r="DA162" s="216"/>
    </row>
    <row r="163" spans="3:105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216"/>
      <c r="CV163" s="216"/>
      <c r="CW163" s="216"/>
      <c r="CX163" s="216"/>
      <c r="CY163" s="216"/>
      <c r="CZ163" s="216"/>
      <c r="DA163" s="216"/>
    </row>
    <row r="164" spans="3:105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216"/>
      <c r="CV164" s="216"/>
      <c r="CW164" s="216"/>
      <c r="CX164" s="216"/>
      <c r="CY164" s="216"/>
      <c r="CZ164" s="216"/>
      <c r="DA164" s="216"/>
    </row>
    <row r="165" spans="3:105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216"/>
      <c r="CV165" s="216"/>
      <c r="CW165" s="216"/>
      <c r="CX165" s="216"/>
      <c r="CY165" s="216"/>
      <c r="CZ165" s="216"/>
      <c r="DA165" s="216"/>
    </row>
    <row r="166" spans="3:105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216"/>
      <c r="CV166" s="216"/>
      <c r="CW166" s="216"/>
      <c r="CX166" s="216"/>
      <c r="CY166" s="216"/>
      <c r="CZ166" s="216"/>
      <c r="DA166" s="216"/>
    </row>
    <row r="167" spans="3:105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216"/>
      <c r="CV167" s="216"/>
      <c r="CW167" s="216"/>
      <c r="CX167" s="216"/>
      <c r="CY167" s="216"/>
      <c r="CZ167" s="216"/>
      <c r="DA167" s="216"/>
    </row>
    <row r="168" spans="3:105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216"/>
      <c r="CV168" s="216"/>
      <c r="CW168" s="216"/>
      <c r="CX168" s="216"/>
      <c r="CY168" s="216"/>
      <c r="CZ168" s="216"/>
      <c r="DA168" s="216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"/>
      <c r="CV176" s="2"/>
      <c r="CW176" s="2"/>
      <c r="CX176" s="2"/>
      <c r="CY176" s="2"/>
      <c r="CZ176" s="2"/>
      <c r="DA176" s="2"/>
    </row>
  </sheetData>
  <mergeCells count="97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Z4:DA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U4:CY4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S7:CT22 DA7:DA18 DA22 CU7:CZ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N179"/>
  <sheetViews>
    <sheetView zoomScaleNormal="100" workbookViewId="0">
      <pane xSplit="40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103" width="9.42578125" customWidth="1"/>
    <col min="104" max="104" width="9.28515625" customWidth="1"/>
    <col min="105" max="105" width="9.85546875" customWidth="1"/>
    <col min="106" max="118" width="11.42578125" style="215"/>
  </cols>
  <sheetData>
    <row r="1" spans="1:116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8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9" t="str">
        <f>+entero!D3</f>
        <v>V   A   R   I   A   B   L   E   S     b/</v>
      </c>
      <c r="E3" s="878" t="str">
        <f>+entero!E3</f>
        <v>2008                          A  fines de Dic*</v>
      </c>
      <c r="F3" s="878" t="str">
        <f>+entero!F3</f>
        <v>2009                          A  fines de Ene*</v>
      </c>
      <c r="G3" s="878" t="str">
        <f>+entero!G3</f>
        <v>2009                          A  fines de Feb*</v>
      </c>
      <c r="H3" s="878" t="str">
        <f>+entero!H3</f>
        <v>2009                          A  fines de Mar*</v>
      </c>
      <c r="I3" s="878" t="str">
        <f>+entero!I3</f>
        <v>2009                          A  fines de Abr*</v>
      </c>
      <c r="J3" s="878" t="str">
        <f>+entero!J3</f>
        <v>2009                          A  fines de May*</v>
      </c>
      <c r="K3" s="878" t="str">
        <f>+entero!K3</f>
        <v>2009                          A  fines de Jun*</v>
      </c>
      <c r="L3" s="878" t="str">
        <f>+entero!L3</f>
        <v>2009                          A  fines de Jul*</v>
      </c>
      <c r="M3" s="878" t="str">
        <f>+entero!M3</f>
        <v>2009                          A  fines de Ago*</v>
      </c>
      <c r="N3" s="878" t="str">
        <f>+entero!N3</f>
        <v>2009                          A  fines de Sep*</v>
      </c>
      <c r="O3" s="878" t="str">
        <f>+entero!O3</f>
        <v>2009                          A  fines de Oct*</v>
      </c>
      <c r="P3" s="878" t="str">
        <f>+entero!P3</f>
        <v>2009                          A  fines de Nov*</v>
      </c>
      <c r="Q3" s="878" t="str">
        <f>+entero!Q3</f>
        <v>2009                          A  fines de Dic*</v>
      </c>
      <c r="R3" s="878" t="str">
        <f>+entero!R3</f>
        <v>2010                          A  fines de Ene*</v>
      </c>
      <c r="S3" s="878" t="str">
        <f>+entero!S3</f>
        <v>2010                          A  fines de Feb*</v>
      </c>
      <c r="T3" s="878" t="str">
        <f>+entero!T3</f>
        <v>2010                          A  fines de Mar*</v>
      </c>
      <c r="U3" s="878" t="str">
        <f>+entero!U3</f>
        <v>2010                          A  fines de Abr*</v>
      </c>
      <c r="V3" s="878" t="str">
        <f>+entero!V3</f>
        <v>2010                          A  fines de May*</v>
      </c>
      <c r="W3" s="878" t="str">
        <f>+entero!W3</f>
        <v>2010                          A  fines de Jun*</v>
      </c>
      <c r="X3" s="878" t="str">
        <f>+entero!X3</f>
        <v>2010                          A  fines de Jul*</v>
      </c>
      <c r="Y3" s="878" t="str">
        <f>+entero!Y3</f>
        <v>2010                          A  fines de Ago*</v>
      </c>
      <c r="Z3" s="878" t="str">
        <f>+entero!Z3</f>
        <v>2010                          A  fines de Sep*</v>
      </c>
      <c r="AA3" s="878" t="str">
        <f>+entero!AA3</f>
        <v>2010                          A  fines de Oct*</v>
      </c>
      <c r="AB3" s="878" t="str">
        <f>+entero!AB3</f>
        <v>2010                          A  fines de Nov*</v>
      </c>
      <c r="AC3" s="878" t="str">
        <f>+entero!AC3</f>
        <v>2010                          A  fines de Dic*</v>
      </c>
      <c r="AD3" s="878" t="str">
        <f>+entero!AD3</f>
        <v>2011                          A  fines de Ene*</v>
      </c>
      <c r="AE3" s="878" t="str">
        <f>+entero!AE3</f>
        <v>2011                          A  fines de Feb*</v>
      </c>
      <c r="AF3" s="878" t="str">
        <f>+entero!AF3</f>
        <v>2011                          A  fines de Mar*</v>
      </c>
      <c r="AG3" s="878" t="str">
        <f>+entero!AG3</f>
        <v>2011                          A  fines de Abr*</v>
      </c>
      <c r="AH3" s="878" t="str">
        <f>+entero!AH3</f>
        <v>2011                          A  fines de May*</v>
      </c>
      <c r="AI3" s="878" t="str">
        <f>+entero!AI3</f>
        <v>2011                          A  fines de Jun*</v>
      </c>
      <c r="AJ3" s="878" t="str">
        <f>+entero!AJ3</f>
        <v>2011                          A  fines de Jul*</v>
      </c>
      <c r="AK3" s="878" t="str">
        <f>+entero!AK3</f>
        <v>2011                          A  fines de Ago*</v>
      </c>
      <c r="AL3" s="878" t="str">
        <f>+entero!AL3</f>
        <v>2011                          A  fines de Sep*</v>
      </c>
      <c r="AM3" s="878" t="str">
        <f>+entero!AM3</f>
        <v>2011                          A  fines de Oct*</v>
      </c>
      <c r="AN3" s="878" t="str">
        <f>+entero!AN3</f>
        <v>2011                          A  fines de Nov*</v>
      </c>
      <c r="AO3" s="878" t="str">
        <f>+entero!AO3</f>
        <v>2011                          A  fines de Dic*</v>
      </c>
      <c r="AP3" s="878" t="str">
        <f>+entero!AP3</f>
        <v>2012                          A  fines de Ene*</v>
      </c>
      <c r="AQ3" s="878" t="str">
        <f>+entero!AQ3</f>
        <v>2012                          A  fines de Feb*</v>
      </c>
      <c r="AR3" s="878" t="str">
        <f>+entero!AR3</f>
        <v>2012                          A  fines de Mar*</v>
      </c>
      <c r="AS3" s="878" t="str">
        <f>+entero!AS3</f>
        <v>2012                          A  fines de Abr*</v>
      </c>
      <c r="AT3" s="878" t="str">
        <f>+entero!AT3</f>
        <v>2012                          A  fines de May*</v>
      </c>
      <c r="AU3" s="878" t="str">
        <f>+entero!AU3</f>
        <v>2012                          A  fines de Jun*</v>
      </c>
      <c r="AV3" s="878" t="str">
        <f>+entero!AV3</f>
        <v>2012                          A  fines de Jul*</v>
      </c>
      <c r="AW3" s="878" t="str">
        <f>+entero!AW3</f>
        <v>2012                          A  fines de Ago*</v>
      </c>
      <c r="AX3" s="878" t="str">
        <f>+entero!AX3</f>
        <v>2012                          A  fines de Sep*</v>
      </c>
      <c r="AY3" s="878" t="str">
        <f>+entero!AY3</f>
        <v>2012                          A  fines de Oct*</v>
      </c>
      <c r="AZ3" s="878" t="str">
        <f>+entero!AZ3</f>
        <v>2012                          A  fines de Nov*</v>
      </c>
      <c r="BA3" s="878" t="str">
        <f>+entero!BA3</f>
        <v>2012                          A  fines de Dic*</v>
      </c>
      <c r="BB3" s="878" t="str">
        <f>+entero!BB3</f>
        <v>2013                          A  fines de Ene*</v>
      </c>
      <c r="BC3" s="878" t="str">
        <f>+entero!BC3</f>
        <v>2013                          A  fines de Feb*</v>
      </c>
      <c r="BD3" s="878" t="str">
        <f>+entero!BD3</f>
        <v>2013                          A  fines de Mar*</v>
      </c>
      <c r="BE3" s="878" t="str">
        <f>+entero!BE3</f>
        <v>2013                          A  fines de Abr*</v>
      </c>
      <c r="BF3" s="878" t="str">
        <f>+entero!BF3</f>
        <v>2013                          A  fines de May*</v>
      </c>
      <c r="BG3" s="878" t="str">
        <f>+entero!BG3</f>
        <v>2013                          A  fines de Jun*</v>
      </c>
      <c r="BH3" s="878" t="str">
        <f>+entero!BH3</f>
        <v>2013                          A  fines de Jul*</v>
      </c>
      <c r="BI3" s="878" t="str">
        <f>+entero!BI3</f>
        <v>2013                          A  fines de Ago*</v>
      </c>
      <c r="BJ3" s="878" t="str">
        <f>+entero!BJ3</f>
        <v>2013                          A  fines de Sep*</v>
      </c>
      <c r="BK3" s="878" t="str">
        <f>+entero!BK3</f>
        <v>2013                          A  fines de Oct*</v>
      </c>
      <c r="BL3" s="878" t="str">
        <f>+entero!BL3</f>
        <v>2013                          A  fines de Nov*</v>
      </c>
      <c r="BM3" s="878" t="str">
        <f>+entero!BM3</f>
        <v>2013                          A  fines de Dic*</v>
      </c>
      <c r="BN3" s="878" t="str">
        <f>+entero!BN3</f>
        <v>2014                          A  fines de Ene*</v>
      </c>
      <c r="BO3" s="878" t="str">
        <f>+entero!BO3</f>
        <v>2014                          A  fines de Feb*</v>
      </c>
      <c r="BP3" s="878" t="str">
        <f>+entero!BP3</f>
        <v>2014                          A  fines de Mar*</v>
      </c>
      <c r="BQ3" s="878" t="str">
        <f>+entero!BQ3</f>
        <v>2014                          A  fines de Abr*</v>
      </c>
      <c r="BR3" s="878" t="str">
        <f>+entero!BR3</f>
        <v>2014                          A  fines de May*</v>
      </c>
      <c r="BS3" s="878" t="str">
        <f>+entero!BS3</f>
        <v>2014                          A  fines de Jun*</v>
      </c>
      <c r="BT3" s="878" t="str">
        <f>+entero!BT3</f>
        <v>2014                          A  fines de Jul*</v>
      </c>
      <c r="BU3" s="878" t="str">
        <f>+entero!BU3</f>
        <v>2014                          A  fines de Ago*</v>
      </c>
      <c r="BV3" s="878" t="str">
        <f>+entero!BV3</f>
        <v>2014                          A  fines de Sep*</v>
      </c>
      <c r="BW3" s="878" t="str">
        <f>+entero!BW3</f>
        <v>2014                          A  fines de Oct*</v>
      </c>
      <c r="BX3" s="878" t="str">
        <f>+entero!BX3</f>
        <v>2014                          A  fines de Nov*</v>
      </c>
      <c r="BY3" s="878" t="str">
        <f>+entero!BY3</f>
        <v>2014                          A  fines de Dic*</v>
      </c>
      <c r="BZ3" s="878" t="str">
        <f>+entero!BZ3</f>
        <v>2015                         A  fines de Ene*</v>
      </c>
      <c r="CA3" s="878" t="str">
        <f>+entero!CA3</f>
        <v>2015                         A  fines de Feb*</v>
      </c>
      <c r="CB3" s="878" t="str">
        <f>+entero!CB3</f>
        <v>2015                         A  fines de Mar*</v>
      </c>
      <c r="CC3" s="878" t="str">
        <f>+entero!CC3</f>
        <v xml:space="preserve">2015                         A  fines de Abr* </v>
      </c>
      <c r="CD3" s="878" t="str">
        <f>+entero!CD3</f>
        <v xml:space="preserve">2015                         A  fines de May* </v>
      </c>
      <c r="CE3" s="878" t="str">
        <f>+entero!CE3</f>
        <v xml:space="preserve">2015                         A  fines de Jun* </v>
      </c>
      <c r="CF3" s="878" t="str">
        <f>+entero!CF3</f>
        <v xml:space="preserve">2015                         A  fines de Jul* </v>
      </c>
      <c r="CG3" s="878" t="str">
        <f>+entero!CG3</f>
        <v xml:space="preserve">2015                         A  fines de Ago* </v>
      </c>
      <c r="CH3" s="878" t="str">
        <f>+entero!CH3</f>
        <v xml:space="preserve">2015                         A  fines de Sep* </v>
      </c>
      <c r="CI3" s="878" t="str">
        <f>+entero!CI3</f>
        <v xml:space="preserve">2015                         A  fines de Oct* </v>
      </c>
      <c r="CJ3" s="878" t="str">
        <f>+entero!CJ3</f>
        <v xml:space="preserve">2015                         A  fines de Nov* </v>
      </c>
      <c r="CK3" s="878" t="str">
        <f>+entero!CK3</f>
        <v xml:space="preserve">2015                         A  fines de Dic* </v>
      </c>
      <c r="CL3" s="878" t="str">
        <f>+entero!CL3</f>
        <v xml:space="preserve">2016                         A  fines de Ene* </v>
      </c>
      <c r="CM3" s="878" t="str">
        <f>+entero!CM3</f>
        <v xml:space="preserve">2016                         A  fines de Feb* </v>
      </c>
      <c r="CN3" s="878" t="str">
        <f>+entero!CN3</f>
        <v xml:space="preserve">2016                         A  fines de Mar* </v>
      </c>
      <c r="CO3" s="878" t="str">
        <f>+entero!CO3</f>
        <v xml:space="preserve">2016                         A  fines de Abr* </v>
      </c>
      <c r="CP3" s="878" t="str">
        <f>+entero!CP3</f>
        <v xml:space="preserve">2016                         A  fines de May* </v>
      </c>
      <c r="CQ3" s="878" t="str">
        <f>+entero!CQ3</f>
        <v xml:space="preserve">2016                         A  fines de Jun* </v>
      </c>
      <c r="CR3" s="878" t="str">
        <f>+entero!CR3</f>
        <v xml:space="preserve">2016                         A  fines de Jul* </v>
      </c>
      <c r="CS3" s="887" t="str">
        <f>+entero!CS3</f>
        <v>Semana 1*</v>
      </c>
      <c r="CT3" s="887" t="str">
        <f>+entero!CT3</f>
        <v>Semana 2*</v>
      </c>
      <c r="CU3" s="883" t="str">
        <f>+entero!CU3</f>
        <v xml:space="preserve">   Semana 3*</v>
      </c>
      <c r="CV3" s="884"/>
      <c r="CW3" s="884"/>
      <c r="CX3" s="884"/>
      <c r="CY3" s="885"/>
      <c r="CZ3" s="880" t="s">
        <v>33</v>
      </c>
      <c r="DA3" s="881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6.25" customHeight="1" thickBot="1" x14ac:dyDescent="0.25">
      <c r="C4" s="20"/>
      <c r="D4" s="890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88"/>
      <c r="CT4" s="888"/>
      <c r="CU4" s="82">
        <f>+entero!CU4</f>
        <v>42597</v>
      </c>
      <c r="CV4" s="76">
        <f>+entero!CV4</f>
        <v>42598</v>
      </c>
      <c r="CW4" s="76">
        <f>+entero!CW4</f>
        <v>42599</v>
      </c>
      <c r="CX4" s="76">
        <f>+entero!CX4</f>
        <v>42600</v>
      </c>
      <c r="CY4" s="325">
        <v>42601</v>
      </c>
      <c r="CZ4" s="86" t="s">
        <v>19</v>
      </c>
      <c r="DA4" s="105" t="s">
        <v>205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342"/>
      <c r="CV5" s="37"/>
      <c r="CW5" s="37"/>
      <c r="CX5" s="37"/>
      <c r="CY5" s="343"/>
      <c r="CZ5" s="72"/>
      <c r="DA5" s="38"/>
      <c r="DB5" s="219"/>
      <c r="DC5" s="220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">
      <c r="A6" s="3"/>
      <c r="B6" s="873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7">
        <f>+entero!CU24</f>
        <v>59289.949142622965</v>
      </c>
      <c r="CV6" s="618">
        <f>+entero!CV24</f>
        <v>58876.713572962544</v>
      </c>
      <c r="CW6" s="618">
        <f>+entero!CW24</f>
        <v>58729.018811286121</v>
      </c>
      <c r="CX6" s="618">
        <f>+entero!CX24</f>
        <v>58142.883804851488</v>
      </c>
      <c r="CY6" s="619">
        <f>+entero!CY24</f>
        <v>57966.710984275065</v>
      </c>
      <c r="CZ6" s="617">
        <f>+entero!CZ24</f>
        <v>-1343.7096308021864</v>
      </c>
      <c r="DA6" s="529">
        <f>+entero!DA24</f>
        <v>-2.2655540407019226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873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7">
        <f>+entero!CU25</f>
        <v>39975.565408390001</v>
      </c>
      <c r="CV7" s="618">
        <f>+entero!CV25</f>
        <v>39905.708695690002</v>
      </c>
      <c r="CW7" s="618">
        <f>+entero!CW25</f>
        <v>39807.101266389996</v>
      </c>
      <c r="CX7" s="618">
        <f>+entero!CX25</f>
        <v>39768.657561489999</v>
      </c>
      <c r="CY7" s="619">
        <f>+entero!CY25</f>
        <v>39660.681165989998</v>
      </c>
      <c r="CZ7" s="617">
        <f>+entero!CZ25</f>
        <v>-389.79722900000343</v>
      </c>
      <c r="DA7" s="529">
        <f>+entero!DA25</f>
        <v>-0.97326485131015161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x14ac:dyDescent="0.2">
      <c r="A8" s="3"/>
      <c r="B8" s="873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7">
        <f>+entero!CU26</f>
        <v>-38507.708963613542</v>
      </c>
      <c r="CV8" s="618">
        <f>+entero!CV26</f>
        <v>-38507.882805023277</v>
      </c>
      <c r="CW8" s="618">
        <f>+entero!CW26</f>
        <v>-38716.286571516292</v>
      </c>
      <c r="CX8" s="618">
        <f>+entero!CX26</f>
        <v>-38717.90112474651</v>
      </c>
      <c r="CY8" s="619">
        <f>+entero!CY26</f>
        <v>-38816.49294815374</v>
      </c>
      <c r="CZ8" s="617">
        <f>+entero!CZ26</f>
        <v>-209.46281766366155</v>
      </c>
      <c r="DA8" s="529">
        <f>+entero!DA26</f>
        <v>0.54255097311470823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x14ac:dyDescent="0.2">
      <c r="A9" s="3"/>
      <c r="B9" s="873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7">
        <f>+entero!CU27</f>
        <v>-15894.914233458167</v>
      </c>
      <c r="CV9" s="618">
        <f>+entero!CV27</f>
        <v>-16148.203419209418</v>
      </c>
      <c r="CW9" s="618">
        <f>+entero!CW27</f>
        <v>-16255.043437607856</v>
      </c>
      <c r="CX9" s="618">
        <f>+entero!CX27</f>
        <v>-16821.565445078904</v>
      </c>
      <c r="CY9" s="619">
        <f>+entero!CY27</f>
        <v>-16904.519003308153</v>
      </c>
      <c r="CZ9" s="617">
        <f>+entero!CZ27</f>
        <v>-927.32120454912911</v>
      </c>
      <c r="DA9" s="529">
        <f>+entero!DA27</f>
        <v>5.8040290683586404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">
      <c r="A10" s="3"/>
      <c r="B10" s="873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7">
        <f>+entero!CU28</f>
        <v>5513.9914525854001</v>
      </c>
      <c r="CV10" s="618">
        <f>+entero!CV28</f>
        <v>5513.3227283765991</v>
      </c>
      <c r="CW10" s="618">
        <f>+entero!CW28</f>
        <v>5513.2428483974008</v>
      </c>
      <c r="CX10" s="618">
        <f>+entero!CX28</f>
        <v>5512.9161539980005</v>
      </c>
      <c r="CY10" s="619">
        <f>+entero!CY28</f>
        <v>5513.314551834801</v>
      </c>
      <c r="CZ10" s="617">
        <f>+entero!CZ28</f>
        <v>-0.67246911479833216</v>
      </c>
      <c r="DA10" s="529">
        <f>+entero!DA28</f>
        <v>-1.2195696367134357E-2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x14ac:dyDescent="0.2">
      <c r="A11" s="3"/>
      <c r="B11" s="873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1"/>
      <c r="CV11" s="622"/>
      <c r="CW11" s="622"/>
      <c r="CX11" s="622"/>
      <c r="CY11" s="623"/>
      <c r="CZ11" s="617"/>
      <c r="DA11" s="529"/>
      <c r="DB11" s="219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">
      <c r="A12" s="3"/>
      <c r="B12" s="873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24">
        <f>+entero!CU30</f>
        <v>66808.798201954123</v>
      </c>
      <c r="CV12" s="625">
        <f>+entero!CV30</f>
        <v>66769.789293924114</v>
      </c>
      <c r="CW12" s="625">
        <f>+entero!CW30</f>
        <v>66698.784071504109</v>
      </c>
      <c r="CX12" s="625">
        <f>+entero!CX30</f>
        <v>66621.173135434103</v>
      </c>
      <c r="CY12" s="626">
        <f>+entero!CY30</f>
        <v>66602.230234904113</v>
      </c>
      <c r="CZ12" s="617">
        <f>+entero!CZ30</f>
        <v>-633.85216125998704</v>
      </c>
      <c r="DA12" s="529">
        <f>+entero!DA30</f>
        <v>-0.94272619502909771</v>
      </c>
      <c r="DB12" s="219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">
      <c r="A13" s="3"/>
      <c r="B13" s="873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24">
        <f>+entero!CU31</f>
        <v>117666.86865648539</v>
      </c>
      <c r="CV13" s="625">
        <f>+entero!CV31</f>
        <v>117594.58894539537</v>
      </c>
      <c r="CW13" s="625">
        <f>+entero!CW31</f>
        <v>117319.16348271538</v>
      </c>
      <c r="CX13" s="625">
        <f>+entero!CX31</f>
        <v>117220.92059614537</v>
      </c>
      <c r="CY13" s="626">
        <f>+entero!CY31</f>
        <v>117221.04427883538</v>
      </c>
      <c r="CZ13" s="617">
        <f>+entero!CZ31</f>
        <v>-1113.5164338099858</v>
      </c>
      <c r="DA13" s="529">
        <f>+entero!DA31</f>
        <v>-0.9409900430643936</v>
      </c>
      <c r="DB13" s="219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">
      <c r="A14" s="3"/>
      <c r="B14" s="873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24">
        <f>+entero!CU32</f>
        <v>182078.59531307293</v>
      </c>
      <c r="CV14" s="625">
        <f>+entero!CV32</f>
        <v>181989.29847404294</v>
      </c>
      <c r="CW14" s="625">
        <f>+entero!CW32</f>
        <v>181693.07470243293</v>
      </c>
      <c r="CX14" s="625">
        <f>+entero!CX32</f>
        <v>181619.34657933292</v>
      </c>
      <c r="CY14" s="626">
        <f>+entero!CY32</f>
        <v>181578.57204865292</v>
      </c>
      <c r="CZ14" s="617">
        <f>+entero!CZ32</f>
        <v>-928.43509965002886</v>
      </c>
      <c r="DA14" s="529">
        <f>+entero!DA32</f>
        <v>-0.50871202928421955</v>
      </c>
      <c r="DB14" s="219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">
      <c r="A15" s="3"/>
      <c r="B15" s="873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344"/>
      <c r="CV15" s="112"/>
      <c r="CW15" s="112"/>
      <c r="CX15" s="112"/>
      <c r="CY15" s="345"/>
      <c r="CZ15" s="12"/>
      <c r="DA15" s="529"/>
      <c r="DB15" s="219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">
      <c r="A16" s="3"/>
      <c r="B16" s="873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80">
        <f>+entero!CU34</f>
        <v>88.611593368674306</v>
      </c>
      <c r="CV16" s="585">
        <f>+entero!CV34</f>
        <v>88.506251417976699</v>
      </c>
      <c r="CW16" s="585">
        <f>+entero!CW34</f>
        <v>88.546232838816906</v>
      </c>
      <c r="CX16" s="585">
        <f>+entero!CX34</f>
        <v>88.552436566950803</v>
      </c>
      <c r="CY16" s="628">
        <f>+entero!CY34</f>
        <v>88.642557747689139</v>
      </c>
      <c r="CZ16" s="92"/>
      <c r="DA16" s="529"/>
      <c r="DB16" s="219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">
      <c r="A17" s="3"/>
      <c r="B17" s="873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80">
        <f>+entero!CU35</f>
        <v>83.708882040189152</v>
      </c>
      <c r="CV17" s="585">
        <f>+entero!CV35</f>
        <v>83.629251697114299</v>
      </c>
      <c r="CW17" s="585">
        <f>+entero!CW35</f>
        <v>83.615495134027483</v>
      </c>
      <c r="CX17" s="585">
        <f>+entero!CX35</f>
        <v>83.608022903545105</v>
      </c>
      <c r="CY17" s="628">
        <f>+entero!CY35</f>
        <v>83.683307853104409</v>
      </c>
      <c r="CZ17" s="92"/>
      <c r="DA17" s="529"/>
      <c r="DB17" s="219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5" thickBot="1" x14ac:dyDescent="0.25">
      <c r="A18" s="3"/>
      <c r="B18" s="873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88">
        <f>+entero!CU36</f>
        <v>86.803882103918625</v>
      </c>
      <c r="CV18" s="630">
        <f>+entero!CV36</f>
        <v>86.768554591023658</v>
      </c>
      <c r="CW18" s="630">
        <f>+entero!CW36</f>
        <v>86.755052130316685</v>
      </c>
      <c r="CX18" s="630">
        <f>+entero!CX36</f>
        <v>86.752352498871986</v>
      </c>
      <c r="CY18" s="631">
        <f>+entero!CY36</f>
        <v>86.795984597021828</v>
      </c>
      <c r="CZ18" s="94"/>
      <c r="DA18" s="530"/>
      <c r="DB18" s="219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4"/>
      <c r="CV19" s="4"/>
      <c r="CW19" s="4"/>
      <c r="CX19" s="4"/>
      <c r="CY19" s="4"/>
      <c r="CZ19" s="4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2"/>
      <c r="DA20" s="48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2"/>
      <c r="DA21" s="45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1" t="s">
        <v>7</v>
      </c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1" t="s">
        <v>8</v>
      </c>
      <c r="CV25" s="4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1" t="s">
        <v>10</v>
      </c>
      <c r="CV26" s="4"/>
      <c r="CW26" s="4"/>
      <c r="CX26" s="4"/>
      <c r="CY26" s="4"/>
      <c r="CZ26" s="4"/>
      <c r="DA26" s="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1" t="s">
        <v>9</v>
      </c>
      <c r="CV27" s="4"/>
      <c r="CW27" s="4"/>
      <c r="CX27" s="4"/>
      <c r="CY27" s="4"/>
      <c r="CZ27" s="4"/>
      <c r="DA27" s="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1" t="s">
        <v>18</v>
      </c>
      <c r="CV28" s="4"/>
      <c r="CW28" s="4"/>
      <c r="CX28" s="4"/>
      <c r="CY28" s="4"/>
      <c r="CZ28" s="4"/>
      <c r="DA28" s="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1" t="s">
        <v>11</v>
      </c>
      <c r="CV29" s="4"/>
      <c r="CW29" s="4"/>
      <c r="CX29" s="4"/>
      <c r="CY29" s="4"/>
      <c r="CZ29" s="4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4"/>
      <c r="CV30" s="4"/>
      <c r="CW30" s="4"/>
      <c r="CX30" s="4"/>
      <c r="CY30" s="4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4"/>
      <c r="CV31" s="4"/>
      <c r="CW31" s="4"/>
      <c r="CX31" s="4"/>
      <c r="CY31" s="4"/>
      <c r="CZ31" s="5"/>
      <c r="DA31" s="5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</row>
    <row r="160" spans="3:105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</row>
    <row r="161" spans="3:105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</row>
    <row r="162" spans="3:105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</row>
    <row r="163" spans="3:105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</row>
    <row r="164" spans="3:105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</row>
    <row r="165" spans="3:105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</row>
    <row r="166" spans="3:105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</row>
    <row r="167" spans="3:105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</row>
    <row r="168" spans="3:105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</row>
    <row r="169" spans="3:105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</sheetData>
  <mergeCells count="98">
    <mergeCell ref="BW3:BW4"/>
    <mergeCell ref="BX3:BX4"/>
    <mergeCell ref="AI3:AI4"/>
    <mergeCell ref="BS3:BS4"/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H3:AH4"/>
    <mergeCell ref="CU3:CY3"/>
    <mergeCell ref="CT3:CT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S3:CS4"/>
    <mergeCell ref="CN3:CN4"/>
    <mergeCell ref="CG3:CG4"/>
    <mergeCell ref="CO3:CO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CZ3:DA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U6:CW9 AI6:AR9 CU11:CW18 AI11:AR18 CU10:CW10 CY6:DA9 CY11:DA18 CY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L171"/>
  <sheetViews>
    <sheetView topLeftCell="C1" zoomScaleNormal="100" workbookViewId="0">
      <pane xSplit="38" ySplit="4" topLeftCell="C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7109375" customWidth="1"/>
    <col min="99" max="103" width="9.42578125" customWidth="1"/>
    <col min="104" max="104" width="8.28515625" customWidth="1"/>
    <col min="105" max="105" width="10.140625" customWidth="1"/>
    <col min="107" max="116" width="11.42578125" style="215"/>
  </cols>
  <sheetData>
    <row r="1" spans="1:116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8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8.75" customHeight="1" x14ac:dyDescent="0.25">
      <c r="C3" s="15"/>
      <c r="D3" s="889" t="str">
        <f>+entero!D3</f>
        <v>V   A   R   I   A   B   L   E   S     b/</v>
      </c>
      <c r="E3" s="878" t="str">
        <f>+entero!E3</f>
        <v>2008                          A  fines de Dic*</v>
      </c>
      <c r="F3" s="878" t="str">
        <f>+entero!F3</f>
        <v>2009                          A  fines de Ene*</v>
      </c>
      <c r="G3" s="878" t="str">
        <f>+entero!G3</f>
        <v>2009                          A  fines de Feb*</v>
      </c>
      <c r="H3" s="878" t="str">
        <f>+entero!H3</f>
        <v>2009                          A  fines de Mar*</v>
      </c>
      <c r="I3" s="878" t="str">
        <f>+entero!I3</f>
        <v>2009                          A  fines de Abr*</v>
      </c>
      <c r="J3" s="878" t="str">
        <f>+entero!J3</f>
        <v>2009                          A  fines de May*</v>
      </c>
      <c r="K3" s="878" t="str">
        <f>+entero!K3</f>
        <v>2009                          A  fines de Jun*</v>
      </c>
      <c r="L3" s="878" t="str">
        <f>+entero!L3</f>
        <v>2009                          A  fines de Jul*</v>
      </c>
      <c r="M3" s="878" t="str">
        <f>+entero!M3</f>
        <v>2009                          A  fines de Ago*</v>
      </c>
      <c r="N3" s="878" t="str">
        <f>+entero!N3</f>
        <v>2009                          A  fines de Sep*</v>
      </c>
      <c r="O3" s="878" t="str">
        <f>+entero!O3</f>
        <v>2009                          A  fines de Oct*</v>
      </c>
      <c r="P3" s="878" t="str">
        <f>+entero!P3</f>
        <v>2009                          A  fines de Nov*</v>
      </c>
      <c r="Q3" s="878" t="str">
        <f>+entero!Q3</f>
        <v>2009                          A  fines de Dic*</v>
      </c>
      <c r="R3" s="878" t="str">
        <f>+entero!R3</f>
        <v>2010                          A  fines de Ene*</v>
      </c>
      <c r="S3" s="878" t="str">
        <f>+entero!S3</f>
        <v>2010                          A  fines de Feb*</v>
      </c>
      <c r="T3" s="878" t="str">
        <f>+entero!T3</f>
        <v>2010                          A  fines de Mar*</v>
      </c>
      <c r="U3" s="878" t="str">
        <f>+entero!U3</f>
        <v>2010                          A  fines de Abr*</v>
      </c>
      <c r="V3" s="878" t="str">
        <f>+entero!V3</f>
        <v>2010                          A  fines de May*</v>
      </c>
      <c r="W3" s="878" t="str">
        <f>+entero!W3</f>
        <v>2010                          A  fines de Jun*</v>
      </c>
      <c r="X3" s="878" t="str">
        <f>+entero!X3</f>
        <v>2010                          A  fines de Jul*</v>
      </c>
      <c r="Y3" s="878" t="str">
        <f>+entero!Y3</f>
        <v>2010                          A  fines de Ago*</v>
      </c>
      <c r="Z3" s="878" t="str">
        <f>+entero!Z3</f>
        <v>2010                          A  fines de Sep*</v>
      </c>
      <c r="AA3" s="878" t="str">
        <f>+entero!AA3</f>
        <v>2010                          A  fines de Oct*</v>
      </c>
      <c r="AB3" s="878" t="str">
        <f>+entero!AB3</f>
        <v>2010                          A  fines de Nov*</v>
      </c>
      <c r="AC3" s="878" t="str">
        <f>+entero!AC3</f>
        <v>2010                          A  fines de Dic*</v>
      </c>
      <c r="AD3" s="878" t="str">
        <f>+entero!AD3</f>
        <v>2011                          A  fines de Ene*</v>
      </c>
      <c r="AE3" s="878" t="str">
        <f>+entero!AE3</f>
        <v>2011                          A  fines de Feb*</v>
      </c>
      <c r="AF3" s="878" t="str">
        <f>+entero!AF3</f>
        <v>2011                          A  fines de Mar*</v>
      </c>
      <c r="AG3" s="878" t="str">
        <f>+entero!AG3</f>
        <v>2011                          A  fines de Abr*</v>
      </c>
      <c r="AH3" s="878" t="str">
        <f>+entero!AH3</f>
        <v>2011                          A  fines de May*</v>
      </c>
      <c r="AI3" s="878" t="str">
        <f>+entero!AI3</f>
        <v>2011                          A  fines de Jun*</v>
      </c>
      <c r="AJ3" s="878" t="str">
        <f>+entero!AJ3</f>
        <v>2011                          A  fines de Jul*</v>
      </c>
      <c r="AK3" s="878" t="str">
        <f>+entero!AK3</f>
        <v>2011                          A  fines de Ago*</v>
      </c>
      <c r="AL3" s="878" t="str">
        <f>+entero!AL3</f>
        <v>2011                          A  fines de Sep*</v>
      </c>
      <c r="AM3" s="878" t="str">
        <f>+entero!AM3</f>
        <v>2011                          A  fines de Oct*</v>
      </c>
      <c r="AN3" s="878" t="str">
        <f>+entero!AN3</f>
        <v>2011                          A  fines de Nov*</v>
      </c>
      <c r="AO3" s="878" t="str">
        <f>+entero!AO3</f>
        <v>2011                          A  fines de Dic*</v>
      </c>
      <c r="AP3" s="878" t="str">
        <f>+entero!AP3</f>
        <v>2012                          A  fines de Ene*</v>
      </c>
      <c r="AQ3" s="878" t="str">
        <f>+entero!AQ3</f>
        <v>2012                          A  fines de Feb*</v>
      </c>
      <c r="AR3" s="878" t="str">
        <f>+entero!AR3</f>
        <v>2012                          A  fines de Mar*</v>
      </c>
      <c r="AS3" s="878" t="str">
        <f>+entero!AS3</f>
        <v>2012                          A  fines de Abr*</v>
      </c>
      <c r="AT3" s="878" t="str">
        <f>+entero!AT3</f>
        <v>2012                          A  fines de May*</v>
      </c>
      <c r="AU3" s="878" t="str">
        <f>+entero!AU3</f>
        <v>2012                          A  fines de Jun*</v>
      </c>
      <c r="AV3" s="878" t="str">
        <f>+entero!AV3</f>
        <v>2012                          A  fines de Jul*</v>
      </c>
      <c r="AW3" s="878" t="str">
        <f>+entero!AW3</f>
        <v>2012                          A  fines de Ago*</v>
      </c>
      <c r="AX3" s="878" t="str">
        <f>+entero!AX3</f>
        <v>2012                          A  fines de Sep*</v>
      </c>
      <c r="AY3" s="878" t="str">
        <f>+entero!AY3</f>
        <v>2012                          A  fines de Oct*</v>
      </c>
      <c r="AZ3" s="878" t="str">
        <f>+entero!AZ3</f>
        <v>2012                          A  fines de Nov*</v>
      </c>
      <c r="BA3" s="878" t="str">
        <f>+entero!BA3</f>
        <v>2012                          A  fines de Dic*</v>
      </c>
      <c r="BB3" s="878" t="str">
        <f>+entero!BB3</f>
        <v>2013                          A  fines de Ene*</v>
      </c>
      <c r="BC3" s="878" t="str">
        <f>+entero!BC3</f>
        <v>2013                          A  fines de Feb*</v>
      </c>
      <c r="BD3" s="878" t="str">
        <f>+entero!BD3</f>
        <v>2013                          A  fines de Mar*</v>
      </c>
      <c r="BE3" s="878" t="str">
        <f>+entero!BE3</f>
        <v>2013                          A  fines de Abr*</v>
      </c>
      <c r="BF3" s="878" t="str">
        <f>+entero!BF3</f>
        <v>2013                          A  fines de May*</v>
      </c>
      <c r="BG3" s="878" t="str">
        <f>+entero!BG3</f>
        <v>2013                          A  fines de Jun*</v>
      </c>
      <c r="BH3" s="878" t="str">
        <f>+entero!BH3</f>
        <v>2013                          A  fines de Jul*</v>
      </c>
      <c r="BI3" s="878" t="str">
        <f>+entero!BI3</f>
        <v>2013                          A  fines de Ago*</v>
      </c>
      <c r="BJ3" s="878" t="str">
        <f>+entero!BJ3</f>
        <v>2013                          A  fines de Sep*</v>
      </c>
      <c r="BK3" s="878" t="str">
        <f>+entero!BK3</f>
        <v>2013                          A  fines de Oct*</v>
      </c>
      <c r="BL3" s="878" t="str">
        <f>+entero!BL3</f>
        <v>2013                          A  fines de Nov*</v>
      </c>
      <c r="BM3" s="878" t="str">
        <f>+entero!BM3</f>
        <v>2013                          A  fines de Dic*</v>
      </c>
      <c r="BN3" s="878" t="str">
        <f>+entero!BN3</f>
        <v>2014                          A  fines de Ene*</v>
      </c>
      <c r="BO3" s="878" t="str">
        <f>+entero!BO3</f>
        <v>2014                          A  fines de Feb*</v>
      </c>
      <c r="BP3" s="878" t="str">
        <f>+entero!BP3</f>
        <v>2014                          A  fines de Mar*</v>
      </c>
      <c r="BQ3" s="878" t="str">
        <f>+entero!BQ3</f>
        <v>2014                          A  fines de Abr*</v>
      </c>
      <c r="BR3" s="878" t="str">
        <f>+entero!BR3</f>
        <v>2014                          A  fines de May*</v>
      </c>
      <c r="BS3" s="878" t="str">
        <f>+entero!BS3</f>
        <v>2014                          A  fines de Jun*</v>
      </c>
      <c r="BT3" s="878" t="str">
        <f>+entero!BT3</f>
        <v>2014                          A  fines de Jul*</v>
      </c>
      <c r="BU3" s="878" t="str">
        <f>+entero!BU3</f>
        <v>2014                          A  fines de Ago*</v>
      </c>
      <c r="BV3" s="878" t="str">
        <f>+entero!BV3</f>
        <v>2014                          A  fines de Sep*</v>
      </c>
      <c r="BW3" s="878" t="str">
        <f>+entero!BW3</f>
        <v>2014                          A  fines de Oct*</v>
      </c>
      <c r="BX3" s="878" t="str">
        <f>+entero!BX3</f>
        <v>2014                          A  fines de Nov*</v>
      </c>
      <c r="BY3" s="878" t="str">
        <f>+entero!BY3</f>
        <v>2014                          A  fines de Dic*</v>
      </c>
      <c r="BZ3" s="878" t="str">
        <f>+entero!BZ3</f>
        <v>2015                         A  fines de Ene*</v>
      </c>
      <c r="CA3" s="878" t="str">
        <f>+entero!CA3</f>
        <v>2015                         A  fines de Feb*</v>
      </c>
      <c r="CB3" s="878" t="str">
        <f>+entero!CB3</f>
        <v>2015                         A  fines de Mar*</v>
      </c>
      <c r="CC3" s="878" t="str">
        <f>+entero!CC3</f>
        <v xml:space="preserve">2015                         A  fines de Abr* </v>
      </c>
      <c r="CD3" s="878" t="str">
        <f>+entero!CD3</f>
        <v xml:space="preserve">2015                         A  fines de May* </v>
      </c>
      <c r="CE3" s="878" t="str">
        <f>+entero!CE3</f>
        <v xml:space="preserve">2015                         A  fines de Jun* </v>
      </c>
      <c r="CF3" s="878" t="str">
        <f>+entero!CF3</f>
        <v xml:space="preserve">2015                         A  fines de Jul* </v>
      </c>
      <c r="CG3" s="878" t="str">
        <f>+entero!CG3</f>
        <v xml:space="preserve">2015                         A  fines de Ago* </v>
      </c>
      <c r="CH3" s="878" t="str">
        <f>+entero!CH3</f>
        <v xml:space="preserve">2015                         A  fines de Sep* </v>
      </c>
      <c r="CI3" s="878" t="str">
        <f>+entero!CI3</f>
        <v xml:space="preserve">2015                         A  fines de Oct* </v>
      </c>
      <c r="CJ3" s="878" t="str">
        <f>+entero!CJ3</f>
        <v xml:space="preserve">2015                         A  fines de Nov* </v>
      </c>
      <c r="CK3" s="878" t="str">
        <f>+entero!CK3</f>
        <v xml:space="preserve">2015                         A  fines de Dic* </v>
      </c>
      <c r="CL3" s="878" t="str">
        <f>+entero!CL3</f>
        <v xml:space="preserve">2016                         A  fines de Ene* </v>
      </c>
      <c r="CM3" s="878" t="str">
        <f>+entero!CM3</f>
        <v xml:space="preserve">2016                         A  fines de Feb* </v>
      </c>
      <c r="CN3" s="878" t="str">
        <f>+entero!CN3</f>
        <v xml:space="preserve">2016                         A  fines de Mar* </v>
      </c>
      <c r="CO3" s="878" t="str">
        <f>+entero!CO3</f>
        <v xml:space="preserve">2016                         A  fines de Abr* </v>
      </c>
      <c r="CP3" s="878" t="str">
        <f>+entero!CP3</f>
        <v xml:space="preserve">2016                         A  fines de May* </v>
      </c>
      <c r="CQ3" s="878" t="str">
        <f>+entero!CQ3</f>
        <v xml:space="preserve">2016                         A  fines de Jun* </v>
      </c>
      <c r="CR3" s="878" t="str">
        <f>+entero!CR3</f>
        <v xml:space="preserve">2016                         A  fines de Jul* </v>
      </c>
      <c r="CS3" s="887" t="str">
        <f>+entero!CS3</f>
        <v>Semana 1*</v>
      </c>
      <c r="CT3" s="887" t="str">
        <f>+entero!CT3</f>
        <v>Semana 2*</v>
      </c>
      <c r="CU3" s="883" t="str">
        <f>+entero!CU3</f>
        <v xml:space="preserve">   Semana 3*</v>
      </c>
      <c r="CV3" s="884"/>
      <c r="CW3" s="884"/>
      <c r="CX3" s="884"/>
      <c r="CY3" s="885"/>
      <c r="CZ3" s="880" t="s">
        <v>33</v>
      </c>
      <c r="DA3" s="881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18.75" customHeight="1" thickBot="1" x14ac:dyDescent="0.25">
      <c r="C4" s="20"/>
      <c r="D4" s="890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88"/>
      <c r="CT4" s="888"/>
      <c r="CU4" s="82">
        <f>+entero!CU4</f>
        <v>42597</v>
      </c>
      <c r="CV4" s="76">
        <f>+entero!CV4</f>
        <v>42598</v>
      </c>
      <c r="CW4" s="76">
        <f>+entero!CW4</f>
        <v>42599</v>
      </c>
      <c r="CX4" s="76">
        <f>+entero!CX4</f>
        <v>42600</v>
      </c>
      <c r="CY4" s="325">
        <v>42601</v>
      </c>
      <c r="CZ4" s="86" t="s">
        <v>19</v>
      </c>
      <c r="DA4" s="105" t="s">
        <v>205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329"/>
      <c r="CV5" s="33"/>
      <c r="CW5" s="33"/>
      <c r="CX5" s="33"/>
      <c r="CY5" s="330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2542.2423527696783</v>
      </c>
      <c r="CU6" s="633">
        <f>+entero!CU38</f>
        <v>2542.2423527696783</v>
      </c>
      <c r="CV6" s="634">
        <f>+entero!CV38</f>
        <v>2542.2423527696783</v>
      </c>
      <c r="CW6" s="634">
        <f>+entero!CW38</f>
        <v>2542.2423527696783</v>
      </c>
      <c r="CX6" s="634">
        <f>+entero!CX38</f>
        <v>2542.2423527696783</v>
      </c>
      <c r="CY6" s="635">
        <f>+entero!CY38</f>
        <v>2539.2772798833812</v>
      </c>
      <c r="CZ6" s="633">
        <f>+entero!CZ38</f>
        <v>-2.9650728862970936</v>
      </c>
      <c r="DA6" s="663">
        <f>+entero!DA38</f>
        <v>-0.11663218823597665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17">
        <f>+entero!CU39</f>
        <v>1495.2360845481053</v>
      </c>
      <c r="CV7" s="618">
        <f>+entero!CV39</f>
        <v>1495.2360845481053</v>
      </c>
      <c r="CW7" s="618">
        <f>+entero!CW39</f>
        <v>1495.2360845481053</v>
      </c>
      <c r="CX7" s="618">
        <f>+entero!CX39</f>
        <v>1495.2360845481053</v>
      </c>
      <c r="CY7" s="619">
        <f>+entero!CY39</f>
        <v>1496.7170758017494</v>
      </c>
      <c r="CZ7" s="617">
        <f>+entero!CZ39</f>
        <v>1.4809912536441061</v>
      </c>
      <c r="DA7" s="664">
        <f>+entero!DA39</f>
        <v>9.9047318945078011E-2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17">
        <f>+entero!CU40</f>
        <v>10257.319540000002</v>
      </c>
      <c r="CV8" s="618">
        <f>+entero!CV40</f>
        <v>10257.319540000002</v>
      </c>
      <c r="CW8" s="618">
        <f>+entero!CW40</f>
        <v>10257.319540000002</v>
      </c>
      <c r="CX8" s="618">
        <f>+entero!CX40</f>
        <v>10257.319540000002</v>
      </c>
      <c r="CY8" s="619">
        <f>+entero!CY40</f>
        <v>10267.479140000001</v>
      </c>
      <c r="CZ8" s="617">
        <f>+entero!CZ40</f>
        <v>10.159599999999045</v>
      </c>
      <c r="DA8" s="664">
        <f>+entero!DA40</f>
        <v>9.9047318945078011E-2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17">
        <f>+entero!CU41</f>
        <v>0</v>
      </c>
      <c r="CV9" s="618">
        <f>+entero!CV41</f>
        <v>0</v>
      </c>
      <c r="CW9" s="618">
        <f>+entero!CW41</f>
        <v>0</v>
      </c>
      <c r="CX9" s="618">
        <f>+entero!CX41</f>
        <v>0</v>
      </c>
      <c r="CY9" s="619">
        <f>+entero!CY41</f>
        <v>0</v>
      </c>
      <c r="CZ9" s="617">
        <f>+entero!CZ41</f>
        <v>0</v>
      </c>
      <c r="DA9" s="664">
        <f>+entero!DA41</f>
        <v>0</v>
      </c>
      <c r="DB9" s="3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1047.0062682215732</v>
      </c>
      <c r="CU10" s="617">
        <f>+entero!CU42</f>
        <v>1047.0062682215732</v>
      </c>
      <c r="CV10" s="618">
        <f>+entero!CV42</f>
        <v>1047.0062682215732</v>
      </c>
      <c r="CW10" s="618">
        <f>+entero!CW42</f>
        <v>1047.0062682215732</v>
      </c>
      <c r="CX10" s="618">
        <f>+entero!CX42</f>
        <v>1047.0062682215732</v>
      </c>
      <c r="CY10" s="619">
        <f>+entero!CY42</f>
        <v>1042.5602040816316</v>
      </c>
      <c r="CZ10" s="617">
        <f>+entero!CZ42</f>
        <v>-4.4460641399416545</v>
      </c>
      <c r="DA10" s="664">
        <f>+entero!DA42</f>
        <v>-0.42464541759560381</v>
      </c>
      <c r="DB10" s="3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7182.4629999999934</v>
      </c>
      <c r="CU11" s="617">
        <f>+entero!CU43</f>
        <v>7182.4629999999934</v>
      </c>
      <c r="CV11" s="618">
        <f>+entero!CV43</f>
        <v>7182.4629999999934</v>
      </c>
      <c r="CW11" s="618">
        <f>+entero!CW43</f>
        <v>7182.4629999999934</v>
      </c>
      <c r="CX11" s="618">
        <f>+entero!CX43</f>
        <v>7182.4629999999934</v>
      </c>
      <c r="CY11" s="619">
        <f>+entero!CY43</f>
        <v>7151.9629999999934</v>
      </c>
      <c r="CZ11" s="617">
        <f>+entero!CZ43</f>
        <v>-30.5</v>
      </c>
      <c r="DA11" s="664">
        <f>+entero!DA43</f>
        <v>-0.42464541759560381</v>
      </c>
      <c r="DB11" s="3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17">
        <f>+entero!CU45</f>
        <v>0</v>
      </c>
      <c r="CV12" s="618">
        <f>+entero!CV45</f>
        <v>0</v>
      </c>
      <c r="CW12" s="618">
        <f>+entero!CW45</f>
        <v>0</v>
      </c>
      <c r="CX12" s="618">
        <f>+entero!CX45</f>
        <v>0</v>
      </c>
      <c r="CY12" s="619">
        <f>+entero!CY45</f>
        <v>0</v>
      </c>
      <c r="CZ12" s="617">
        <f>+entero!CZ45</f>
        <v>0</v>
      </c>
      <c r="DA12" s="664">
        <f>+entero!DA45</f>
        <v>0</v>
      </c>
      <c r="DB12" s="3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12">
        <f>+entero!CU46</f>
        <v>0.49696793002915451</v>
      </c>
      <c r="CV13" s="9">
        <f>+entero!CV46</f>
        <v>0.39696793002915448</v>
      </c>
      <c r="CW13" s="9">
        <f>+entero!CW46</f>
        <v>0.37510204081632653</v>
      </c>
      <c r="CX13" s="9">
        <f>+entero!CX46</f>
        <v>0.32594752186588921</v>
      </c>
      <c r="CY13" s="340">
        <f>+entero!CY46</f>
        <v>0.37510204081632653</v>
      </c>
      <c r="CZ13" s="661">
        <f>+entero!CZ46</f>
        <v>-0.12186588921282798</v>
      </c>
      <c r="DA13" s="664">
        <f>+entero!DA46</f>
        <v>-24.521881966443736</v>
      </c>
      <c r="DB13" s="3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12">
        <f>+entero!CU47</f>
        <v>0.49696793002915451</v>
      </c>
      <c r="CV14" s="9">
        <f>+entero!CV47</f>
        <v>0.39696793002915448</v>
      </c>
      <c r="CW14" s="9">
        <f>+entero!CW47</f>
        <v>0.37510204081632653</v>
      </c>
      <c r="CX14" s="9">
        <f>+entero!CX47</f>
        <v>0.32594752186588921</v>
      </c>
      <c r="CY14" s="340">
        <f>+entero!CY47</f>
        <v>0.37510204081632653</v>
      </c>
      <c r="CZ14" s="661">
        <f>+entero!CZ47</f>
        <v>-0.12186588921282798</v>
      </c>
      <c r="DA14" s="664">
        <f>+entero!DA47</f>
        <v>-24.521881966443736</v>
      </c>
      <c r="DB14" s="3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12">
        <f>+entero!CU48</f>
        <v>1.9</v>
      </c>
      <c r="CV15" s="9">
        <f>+entero!CV48</f>
        <v>1.9</v>
      </c>
      <c r="CW15" s="9">
        <f>+entero!CW48</f>
        <v>1.75</v>
      </c>
      <c r="CX15" s="9">
        <f>+entero!CX48</f>
        <v>1.55</v>
      </c>
      <c r="CY15" s="340">
        <f>+entero!CY48</f>
        <v>1.75</v>
      </c>
      <c r="CZ15" s="661">
        <f>+entero!CZ48</f>
        <v>-0.14999999999999991</v>
      </c>
      <c r="DA15" s="706">
        <f>+entero!DA48</f>
        <v>0</v>
      </c>
      <c r="DB15" s="3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12">
        <f>+entero!CU49</f>
        <v>0.22</v>
      </c>
      <c r="CV16" s="9">
        <f>+entero!CV49</f>
        <v>0.12</v>
      </c>
      <c r="CW16" s="9">
        <f>+entero!CW49</f>
        <v>0.12</v>
      </c>
      <c r="CX16" s="9">
        <f>+entero!CX49</f>
        <v>0.1</v>
      </c>
      <c r="CY16" s="340">
        <f>+entero!CY49</f>
        <v>0.12</v>
      </c>
      <c r="CZ16" s="661">
        <f>+entero!CZ49</f>
        <v>-0.1</v>
      </c>
      <c r="DA16" s="664">
        <f>+entero!DA49</f>
        <v>-45.45454545454546</v>
      </c>
      <c r="DB16" s="3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12">
        <f>+entero!CU50</f>
        <v>0</v>
      </c>
      <c r="CV17" s="9">
        <f>+entero!CV50</f>
        <v>0</v>
      </c>
      <c r="CW17" s="9">
        <f>+entero!CW50</f>
        <v>0</v>
      </c>
      <c r="CX17" s="9">
        <f>+entero!CX50</f>
        <v>0</v>
      </c>
      <c r="CY17" s="340">
        <f>+entero!CY50</f>
        <v>0</v>
      </c>
      <c r="CZ17" s="661">
        <f>+entero!CZ50</f>
        <v>0</v>
      </c>
      <c r="DA17" s="706" t="e">
        <f>+entero!DA50</f>
        <v>#DIV/0!</v>
      </c>
      <c r="DB17" s="3" t="s">
        <v>3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12">
        <f>+entero!CU51</f>
        <v>0</v>
      </c>
      <c r="CV18" s="9">
        <f>+entero!CV51</f>
        <v>0</v>
      </c>
      <c r="CW18" s="9">
        <f>+entero!CW51</f>
        <v>0</v>
      </c>
      <c r="CX18" s="9">
        <f>+entero!CX51</f>
        <v>0</v>
      </c>
      <c r="CY18" s="340">
        <f>+entero!CY51</f>
        <v>0</v>
      </c>
      <c r="CZ18" s="661">
        <f>+entero!CZ51</f>
        <v>0</v>
      </c>
      <c r="DA18" s="706" t="e">
        <f>+entero!DA51</f>
        <v>#DIV/0!</v>
      </c>
      <c r="DB18" s="3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30">
        <f>+entero!CU52</f>
        <v>0</v>
      </c>
      <c r="CV19" s="50">
        <f>+entero!CV52</f>
        <v>0</v>
      </c>
      <c r="CW19" s="50">
        <f>+entero!CW52</f>
        <v>0</v>
      </c>
      <c r="CX19" s="50">
        <f>+entero!CX52</f>
        <v>0</v>
      </c>
      <c r="CY19" s="341">
        <f>+entero!CY52</f>
        <v>0</v>
      </c>
      <c r="CZ19" s="662">
        <f>+entero!CZ52</f>
        <v>0</v>
      </c>
      <c r="DA19" s="707" t="e">
        <f>+entero!DA52</f>
        <v>#DIV/0!</v>
      </c>
      <c r="DB19" s="3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665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25">
      <c r="C21" s="701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665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5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2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1:116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1:116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</sheetData>
  <mergeCells count="97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Z3:DA3"/>
    <mergeCell ref="CU3:CY3"/>
    <mergeCell ref="CS3:CS4"/>
    <mergeCell ref="CT3:CT4"/>
    <mergeCell ref="CP3:CP4"/>
    <mergeCell ref="CQ3:CQ4"/>
    <mergeCell ref="CR3:C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U6:CW14 Z6:AR19 AS7:AT19 CU19:CW19 CU16:CW16 CU15:CW15 CU17:CW18 CY6:DA14 CY19 CY16:DA16 CY15:CZ15 CY17:CZ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M189"/>
  <sheetViews>
    <sheetView zoomScaleNormal="100" workbookViewId="0">
      <pane xSplit="40" ySplit="4" topLeftCell="CS5" activePane="bottomRight" state="frozen"/>
      <selection pane="topRight" activeCell="AO1" sqref="AO1"/>
      <selection pane="bottomLeft" activeCell="A5" sqref="A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103" width="9.5703125" customWidth="1"/>
    <col min="104" max="104" width="9" customWidth="1"/>
    <col min="105" max="105" width="10" customWidth="1"/>
    <col min="107" max="117" width="11.42578125" style="215"/>
  </cols>
  <sheetData>
    <row r="1" spans="1:116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8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9" t="str">
        <f>+entero!D3</f>
        <v>V   A   R   I   A   B   L   E   S     b/</v>
      </c>
      <c r="E3" s="878" t="str">
        <f>+entero!E3</f>
        <v>2008                          A  fines de Dic*</v>
      </c>
      <c r="F3" s="878" t="str">
        <f>+entero!F3</f>
        <v>2009                          A  fines de Ene*</v>
      </c>
      <c r="G3" s="878" t="str">
        <f>+entero!G3</f>
        <v>2009                          A  fines de Feb*</v>
      </c>
      <c r="H3" s="878" t="str">
        <f>+entero!H3</f>
        <v>2009                          A  fines de Mar*</v>
      </c>
      <c r="I3" s="878" t="str">
        <f>+entero!I3</f>
        <v>2009                          A  fines de Abr*</v>
      </c>
      <c r="J3" s="878" t="str">
        <f>+entero!J3</f>
        <v>2009                          A  fines de May*</v>
      </c>
      <c r="K3" s="878" t="str">
        <f>+entero!K3</f>
        <v>2009                          A  fines de Jun*</v>
      </c>
      <c r="L3" s="878" t="str">
        <f>+entero!L3</f>
        <v>2009                          A  fines de Jul*</v>
      </c>
      <c r="M3" s="878" t="str">
        <f>+entero!M3</f>
        <v>2009                          A  fines de Ago*</v>
      </c>
      <c r="N3" s="878" t="str">
        <f>+entero!N3</f>
        <v>2009                          A  fines de Sep*</v>
      </c>
      <c r="O3" s="878" t="str">
        <f>+entero!O3</f>
        <v>2009                          A  fines de Oct*</v>
      </c>
      <c r="P3" s="878" t="str">
        <f>+entero!P3</f>
        <v>2009                          A  fines de Nov*</v>
      </c>
      <c r="Q3" s="878" t="str">
        <f>+entero!Q3</f>
        <v>2009                          A  fines de Dic*</v>
      </c>
      <c r="R3" s="878" t="str">
        <f>+entero!R3</f>
        <v>2010                          A  fines de Ene*</v>
      </c>
      <c r="S3" s="878" t="str">
        <f>+entero!S3</f>
        <v>2010                          A  fines de Feb*</v>
      </c>
      <c r="T3" s="878" t="str">
        <f>+entero!T3</f>
        <v>2010                          A  fines de Mar*</v>
      </c>
      <c r="U3" s="878" t="str">
        <f>+entero!U3</f>
        <v>2010                          A  fines de Abr*</v>
      </c>
      <c r="V3" s="878" t="str">
        <f>+entero!V3</f>
        <v>2010                          A  fines de May*</v>
      </c>
      <c r="W3" s="878" t="str">
        <f>+entero!W3</f>
        <v>2010                          A  fines de Jun*</v>
      </c>
      <c r="X3" s="878" t="str">
        <f>+entero!X3</f>
        <v>2010                          A  fines de Jul*</v>
      </c>
      <c r="Y3" s="878" t="str">
        <f>+entero!Y3</f>
        <v>2010                          A  fines de Ago*</v>
      </c>
      <c r="Z3" s="878" t="str">
        <f>+entero!Z3</f>
        <v>2010                          A  fines de Sep*</v>
      </c>
      <c r="AA3" s="878" t="str">
        <f>+entero!AA3</f>
        <v>2010                          A  fines de Oct*</v>
      </c>
      <c r="AB3" s="878" t="str">
        <f>+entero!AB3</f>
        <v>2010                          A  fines de Nov*</v>
      </c>
      <c r="AC3" s="878" t="str">
        <f>+entero!AC3</f>
        <v>2010                          A  fines de Dic*</v>
      </c>
      <c r="AD3" s="878" t="str">
        <f>+entero!AD3</f>
        <v>2011                          A  fines de Ene*</v>
      </c>
      <c r="AE3" s="878" t="str">
        <f>+entero!AE3</f>
        <v>2011                          A  fines de Feb*</v>
      </c>
      <c r="AF3" s="878" t="str">
        <f>+entero!AF3</f>
        <v>2011                          A  fines de Mar*</v>
      </c>
      <c r="AG3" s="878" t="str">
        <f>+entero!AG3</f>
        <v>2011                          A  fines de Abr*</v>
      </c>
      <c r="AH3" s="878" t="str">
        <f>+entero!AH3</f>
        <v>2011                          A  fines de May*</v>
      </c>
      <c r="AI3" s="878" t="str">
        <f>+entero!AI3</f>
        <v>2011                          A  fines de Jun*</v>
      </c>
      <c r="AJ3" s="878" t="str">
        <f>+entero!AJ3</f>
        <v>2011                          A  fines de Jul*</v>
      </c>
      <c r="AK3" s="878" t="str">
        <f>+entero!AK3</f>
        <v>2011                          A  fines de Ago*</v>
      </c>
      <c r="AL3" s="878" t="str">
        <f>+entero!AL3</f>
        <v>2011                          A  fines de Sep*</v>
      </c>
      <c r="AM3" s="878" t="str">
        <f>+entero!AM3</f>
        <v>2011                          A  fines de Oct*</v>
      </c>
      <c r="AN3" s="878" t="str">
        <f>+entero!AN3</f>
        <v>2011                          A  fines de Nov*</v>
      </c>
      <c r="AO3" s="878" t="str">
        <f>+entero!AO3</f>
        <v>2011                          A  fines de Dic*</v>
      </c>
      <c r="AP3" s="878" t="str">
        <f>+entero!AP3</f>
        <v>2012                          A  fines de Ene*</v>
      </c>
      <c r="AQ3" s="878" t="str">
        <f>+entero!AQ3</f>
        <v>2012                          A  fines de Feb*</v>
      </c>
      <c r="AR3" s="878" t="str">
        <f>+entero!AR3</f>
        <v>2012                          A  fines de Mar*</v>
      </c>
      <c r="AS3" s="878" t="str">
        <f>+entero!AS3</f>
        <v>2012                          A  fines de Abr*</v>
      </c>
      <c r="AT3" s="878" t="str">
        <f>+entero!AT3</f>
        <v>2012                          A  fines de May*</v>
      </c>
      <c r="AU3" s="878" t="str">
        <f>+entero!AU3</f>
        <v>2012                          A  fines de Jun*</v>
      </c>
      <c r="AV3" s="878" t="str">
        <f>+entero!AV3</f>
        <v>2012                          A  fines de Jul*</v>
      </c>
      <c r="AW3" s="878" t="str">
        <f>+entero!AW3</f>
        <v>2012                          A  fines de Ago*</v>
      </c>
      <c r="AX3" s="878" t="str">
        <f>+entero!AX3</f>
        <v>2012                          A  fines de Sep*</v>
      </c>
      <c r="AY3" s="878" t="str">
        <f>+entero!AY3</f>
        <v>2012                          A  fines de Oct*</v>
      </c>
      <c r="AZ3" s="878" t="str">
        <f>+entero!AZ3</f>
        <v>2012                          A  fines de Nov*</v>
      </c>
      <c r="BA3" s="878" t="str">
        <f>+entero!BA3</f>
        <v>2012                          A  fines de Dic*</v>
      </c>
      <c r="BB3" s="878" t="str">
        <f>+entero!BB3</f>
        <v>2013                          A  fines de Ene*</v>
      </c>
      <c r="BC3" s="878" t="str">
        <f>+entero!BC3</f>
        <v>2013                          A  fines de Feb*</v>
      </c>
      <c r="BD3" s="878" t="str">
        <f>+entero!BD3</f>
        <v>2013                          A  fines de Mar*</v>
      </c>
      <c r="BE3" s="878" t="str">
        <f>+entero!BE3</f>
        <v>2013                          A  fines de Abr*</v>
      </c>
      <c r="BF3" s="878" t="str">
        <f>+entero!BF3</f>
        <v>2013                          A  fines de May*</v>
      </c>
      <c r="BG3" s="878" t="str">
        <f>+entero!BG3</f>
        <v>2013                          A  fines de Jun*</v>
      </c>
      <c r="BH3" s="878" t="str">
        <f>+entero!BH3</f>
        <v>2013                          A  fines de Jul*</v>
      </c>
      <c r="BI3" s="878" t="str">
        <f>+entero!BI3</f>
        <v>2013                          A  fines de Ago*</v>
      </c>
      <c r="BJ3" s="878" t="str">
        <f>+entero!BJ3</f>
        <v>2013                          A  fines de Sep*</v>
      </c>
      <c r="BK3" s="878" t="str">
        <f>+entero!BK3</f>
        <v>2013                          A  fines de Oct*</v>
      </c>
      <c r="BL3" s="878" t="str">
        <f>+entero!BL3</f>
        <v>2013                          A  fines de Nov*</v>
      </c>
      <c r="BM3" s="878" t="str">
        <f>+entero!BM3</f>
        <v>2013                          A  fines de Dic*</v>
      </c>
      <c r="BN3" s="878" t="str">
        <f>+entero!BN3</f>
        <v>2014                          A  fines de Ene*</v>
      </c>
      <c r="BO3" s="878" t="str">
        <f>+entero!BO3</f>
        <v>2014                          A  fines de Feb*</v>
      </c>
      <c r="BP3" s="878" t="str">
        <f>+entero!BP3</f>
        <v>2014                          A  fines de Mar*</v>
      </c>
      <c r="BQ3" s="878" t="str">
        <f>+entero!BQ3</f>
        <v>2014                          A  fines de Abr*</v>
      </c>
      <c r="BR3" s="878" t="str">
        <f>+entero!BR3</f>
        <v>2014                          A  fines de May*</v>
      </c>
      <c r="BS3" s="878" t="str">
        <f>+entero!BS3</f>
        <v>2014                          A  fines de Jun*</v>
      </c>
      <c r="BT3" s="878" t="str">
        <f>+entero!BT3</f>
        <v>2014                          A  fines de Jul*</v>
      </c>
      <c r="BU3" s="878" t="str">
        <f>+entero!BU3</f>
        <v>2014                          A  fines de Ago*</v>
      </c>
      <c r="BV3" s="878" t="str">
        <f>+entero!BV3</f>
        <v>2014                          A  fines de Sep*</v>
      </c>
      <c r="BW3" s="878" t="str">
        <f>+entero!BW3</f>
        <v>2014                          A  fines de Oct*</v>
      </c>
      <c r="BX3" s="878" t="str">
        <f>+entero!BX3</f>
        <v>2014                          A  fines de Nov*</v>
      </c>
      <c r="BY3" s="878" t="str">
        <f>+entero!BY3</f>
        <v>2014                          A  fines de Dic*</v>
      </c>
      <c r="BZ3" s="878" t="str">
        <f>+entero!BZ3</f>
        <v>2015                         A  fines de Ene*</v>
      </c>
      <c r="CA3" s="878" t="str">
        <f>+entero!CA3</f>
        <v>2015                         A  fines de Feb*</v>
      </c>
      <c r="CB3" s="878" t="str">
        <f>+entero!CB3</f>
        <v>2015                         A  fines de Mar*</v>
      </c>
      <c r="CC3" s="878" t="str">
        <f>+entero!CC3</f>
        <v xml:space="preserve">2015                         A  fines de Abr* </v>
      </c>
      <c r="CD3" s="878" t="str">
        <f>+entero!CD3</f>
        <v xml:space="preserve">2015                         A  fines de May* </v>
      </c>
      <c r="CE3" s="878" t="str">
        <f>+entero!CE3</f>
        <v xml:space="preserve">2015                         A  fines de Jun* </v>
      </c>
      <c r="CF3" s="878" t="str">
        <f>+entero!CF3</f>
        <v xml:space="preserve">2015                         A  fines de Jul* </v>
      </c>
      <c r="CG3" s="878" t="str">
        <f>+entero!CG3</f>
        <v xml:space="preserve">2015                         A  fines de Ago* </v>
      </c>
      <c r="CH3" s="878" t="str">
        <f>+entero!CH3</f>
        <v xml:space="preserve">2015                         A  fines de Sep* </v>
      </c>
      <c r="CI3" s="878" t="str">
        <f>+entero!CI3</f>
        <v xml:space="preserve">2015                         A  fines de Oct* </v>
      </c>
      <c r="CJ3" s="878" t="str">
        <f>+entero!CJ3</f>
        <v xml:space="preserve">2015                         A  fines de Nov* </v>
      </c>
      <c r="CK3" s="878" t="str">
        <f>+entero!CK3</f>
        <v xml:space="preserve">2015                         A  fines de Dic* </v>
      </c>
      <c r="CL3" s="878" t="str">
        <f>+entero!CL3</f>
        <v xml:space="preserve">2016                         A  fines de Ene* </v>
      </c>
      <c r="CM3" s="878" t="str">
        <f>+entero!CM3</f>
        <v xml:space="preserve">2016                         A  fines de Feb* </v>
      </c>
      <c r="CN3" s="878" t="str">
        <f>+entero!CN3</f>
        <v xml:space="preserve">2016                         A  fines de Mar* </v>
      </c>
      <c r="CO3" s="878" t="str">
        <f>+entero!CO3</f>
        <v xml:space="preserve">2016                         A  fines de Abr* </v>
      </c>
      <c r="CP3" s="878" t="str">
        <f>+entero!CP3</f>
        <v xml:space="preserve">2016                         A  fines de May* </v>
      </c>
      <c r="CQ3" s="878" t="str">
        <f>+entero!CQ3</f>
        <v xml:space="preserve">2016                         A  fines de Jun* </v>
      </c>
      <c r="CR3" s="878" t="str">
        <f>+entero!CR3</f>
        <v xml:space="preserve">2016                         A  fines de Jul* </v>
      </c>
      <c r="CS3" s="887" t="str">
        <f>+entero!CS3</f>
        <v>Semana 1*</v>
      </c>
      <c r="CT3" s="887" t="str">
        <f>+entero!CT3</f>
        <v>Semana 2*</v>
      </c>
      <c r="CU3" s="883" t="str">
        <f>+entero!CU3</f>
        <v xml:space="preserve">   Semana 3*</v>
      </c>
      <c r="CV3" s="884"/>
      <c r="CW3" s="884"/>
      <c r="CX3" s="884"/>
      <c r="CY3" s="885"/>
      <c r="CZ3" s="880" t="s">
        <v>33</v>
      </c>
      <c r="DA3" s="881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0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88"/>
      <c r="CT4" s="888"/>
      <c r="CU4" s="82">
        <f>+entero!CU4</f>
        <v>42597</v>
      </c>
      <c r="CV4" s="76">
        <f>+entero!CV4</f>
        <v>42598</v>
      </c>
      <c r="CW4" s="76">
        <f>+entero!CW4</f>
        <v>42599</v>
      </c>
      <c r="CX4" s="76">
        <f>+entero!CX4</f>
        <v>42600</v>
      </c>
      <c r="CY4" s="325">
        <v>42601</v>
      </c>
      <c r="CZ4" s="86" t="s">
        <v>19</v>
      </c>
      <c r="DA4" s="105" t="s">
        <v>205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336"/>
      <c r="CV5" s="52"/>
      <c r="CW5" s="52"/>
      <c r="CX5" s="52"/>
      <c r="CY5" s="337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4.25" x14ac:dyDescent="0.2">
      <c r="A6" s="3"/>
      <c r="B6" s="11"/>
      <c r="C6" s="26"/>
      <c r="D6" s="487" t="s">
        <v>204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636">
        <f>+entero!CU54</f>
        <v>22656.932686063112</v>
      </c>
      <c r="CV6" s="637">
        <f>+entero!CV54</f>
        <v>22666.202269517918</v>
      </c>
      <c r="CW6" s="637">
        <f>+entero!CW54</f>
        <v>22635.143417146199</v>
      </c>
      <c r="CX6" s="637">
        <f>+entero!CX54</f>
        <v>22638.169947049984</v>
      </c>
      <c r="CY6" s="638">
        <f>+entero!CY54</f>
        <v>22620.4564365427</v>
      </c>
      <c r="CZ6" s="636">
        <f>+entero!CZ54</f>
        <v>-92.294919660351297</v>
      </c>
      <c r="DA6" s="531">
        <f>+entero!DA54</f>
        <v>-0.40635728456185349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t="13.5" x14ac:dyDescent="0.2">
      <c r="A7" s="3"/>
      <c r="B7" s="11"/>
      <c r="C7" s="26"/>
      <c r="D7" s="482" t="s">
        <v>208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8">
        <f>+entero!CU55</f>
        <v>83.908035927036423</v>
      </c>
      <c r="CV7" s="669">
        <f>+entero!CV55</f>
        <v>83.902188298301965</v>
      </c>
      <c r="CW7" s="669">
        <f>+entero!CW55</f>
        <v>83.905526765390519</v>
      </c>
      <c r="CX7" s="669">
        <f>+entero!CX55</f>
        <v>83.902249370288885</v>
      </c>
      <c r="CY7" s="670">
        <f>+entero!CY55</f>
        <v>83.945400799867613</v>
      </c>
      <c r="CZ7" s="636"/>
      <c r="DA7" s="531"/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3.5" x14ac:dyDescent="0.2">
      <c r="A8" s="3"/>
      <c r="B8" s="10" t="s">
        <v>3</v>
      </c>
      <c r="C8" s="18"/>
      <c r="D8" s="22" t="s">
        <v>193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636">
        <f>+entero!CU56</f>
        <v>21571.683098364858</v>
      </c>
      <c r="CV8" s="637">
        <f>+entero!CV56</f>
        <v>21579.984228729285</v>
      </c>
      <c r="CW8" s="637">
        <f>+entero!CW56</f>
        <v>21548.461733762819</v>
      </c>
      <c r="CX8" s="637">
        <f>+entero!CX56</f>
        <v>21550.961501538324</v>
      </c>
      <c r="CY8" s="638">
        <f>+entero!CY56</f>
        <v>21544.270354267188</v>
      </c>
      <c r="CZ8" s="636">
        <f>+entero!CZ56</f>
        <v>-70.880089672013128</v>
      </c>
      <c r="DA8" s="531">
        <f>+entero!DA56</f>
        <v>-0.32791855812360771</v>
      </c>
      <c r="DB8" s="3"/>
      <c r="DC8" s="485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2.75" customHeight="1" x14ac:dyDescent="0.2">
      <c r="A9" s="3"/>
      <c r="B9" s="10"/>
      <c r="C9" s="19"/>
      <c r="D9" s="666" t="s">
        <v>187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83.173862391838</v>
      </c>
      <c r="CS9" s="667">
        <f>+entero!CS57</f>
        <v>83.265552660379328</v>
      </c>
      <c r="CT9" s="667">
        <f>+entero!CT57</f>
        <v>83.18841106548895</v>
      </c>
      <c r="CU9" s="668">
        <f>+entero!CU57</f>
        <v>83.230732036599051</v>
      </c>
      <c r="CV9" s="669">
        <f>+entero!CV57</f>
        <v>83.2291413077443</v>
      </c>
      <c r="CW9" s="669">
        <f>+entero!CW57</f>
        <v>83.214991074370104</v>
      </c>
      <c r="CX9" s="669">
        <f>+entero!CX57</f>
        <v>83.219316028215289</v>
      </c>
      <c r="CY9" s="670">
        <f>+entero!CY57</f>
        <v>83.266746844566981</v>
      </c>
      <c r="CZ9" s="636"/>
      <c r="DA9" s="532"/>
      <c r="DB9" s="3"/>
      <c r="DC9" s="485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338"/>
      <c r="CV10" s="97"/>
      <c r="CW10" s="97"/>
      <c r="CX10" s="97"/>
      <c r="CY10" s="339"/>
      <c r="CZ10" s="636"/>
      <c r="DA10" s="531"/>
      <c r="DB10" s="3"/>
      <c r="DC10" s="485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customHeight="1" x14ac:dyDescent="0.2">
      <c r="A11" s="3"/>
      <c r="B11" s="10"/>
      <c r="C11" s="17"/>
      <c r="D11" s="22" t="s">
        <v>188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636">
        <f>+entero!CU59</f>
        <v>4768.5056769189669</v>
      </c>
      <c r="CV11" s="637">
        <f>+entero!CV59</f>
        <v>4784.1374094699877</v>
      </c>
      <c r="CW11" s="637">
        <f>+entero!CW59</f>
        <v>4785.4456068052641</v>
      </c>
      <c r="CX11" s="637">
        <f>+entero!CX59</f>
        <v>4787.3793668591998</v>
      </c>
      <c r="CY11" s="638">
        <f>+entero!CY59</f>
        <v>4783.8706729626983</v>
      </c>
      <c r="CZ11" s="636">
        <f>+entero!CZ59</f>
        <v>-27.93797037317745</v>
      </c>
      <c r="DA11" s="531">
        <f>+entero!DA59</f>
        <v>-0.58061266446807203</v>
      </c>
      <c r="DB11" s="3"/>
      <c r="DC11" s="485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3.5" customHeight="1" x14ac:dyDescent="0.2">
      <c r="A12" s="3"/>
      <c r="B12" s="10"/>
      <c r="C12" s="17"/>
      <c r="D12" s="672" t="s">
        <v>187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76.378707818531893</v>
      </c>
      <c r="CS12" s="667">
        <f>+entero!CS60</f>
        <v>76.458933923388855</v>
      </c>
      <c r="CT12" s="667">
        <f>+entero!CT60</f>
        <v>76.70532878071495</v>
      </c>
      <c r="CU12" s="668">
        <f>+entero!CU60</f>
        <v>76.741044632212251</v>
      </c>
      <c r="CV12" s="669">
        <f>+entero!CV60</f>
        <v>76.6162619070913</v>
      </c>
      <c r="CW12" s="669">
        <f>+entero!CW60</f>
        <v>76.728747036132788</v>
      </c>
      <c r="CX12" s="669">
        <f>+entero!CX60</f>
        <v>76.777799242446861</v>
      </c>
      <c r="CY12" s="670">
        <f>+entero!CY60</f>
        <v>76.95027420410463</v>
      </c>
      <c r="CZ12" s="636"/>
      <c r="DA12" s="531"/>
      <c r="DB12" s="3"/>
      <c r="DC12" s="485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338"/>
      <c r="CV13" s="97"/>
      <c r="CW13" s="97"/>
      <c r="CX13" s="97"/>
      <c r="CY13" s="339"/>
      <c r="CZ13" s="636"/>
      <c r="DA13" s="531"/>
      <c r="DB13" s="3"/>
      <c r="DC13" s="485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3.5" customHeight="1" x14ac:dyDescent="0.2">
      <c r="A14" s="3"/>
      <c r="B14" s="10"/>
      <c r="C14" s="17"/>
      <c r="D14" s="22" t="s">
        <v>189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636">
        <f>+entero!CU62</f>
        <v>7413.7128942465406</v>
      </c>
      <c r="CV14" s="637">
        <f>+entero!CV62</f>
        <v>7408.8629229549942</v>
      </c>
      <c r="CW14" s="637">
        <f>+entero!CW62</f>
        <v>7379.0640541124294</v>
      </c>
      <c r="CX14" s="637">
        <f>+entero!CX62</f>
        <v>7376.0564811532468</v>
      </c>
      <c r="CY14" s="638">
        <f>+entero!CY62</f>
        <v>7378.8358664622829</v>
      </c>
      <c r="CZ14" s="636">
        <f>+entero!CZ62</f>
        <v>-69.9219056195343</v>
      </c>
      <c r="DA14" s="531">
        <f>+entero!DA62</f>
        <v>-0.93870559036841605</v>
      </c>
      <c r="DB14" s="3"/>
      <c r="DC14" s="485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2">
      <c r="A15" s="3"/>
      <c r="B15" s="10"/>
      <c r="C15" s="17"/>
      <c r="D15" s="672" t="s">
        <v>187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77.2351862050063</v>
      </c>
      <c r="CS15" s="667">
        <f>+entero!CS63</f>
        <v>77.70194609893457</v>
      </c>
      <c r="CT15" s="667">
        <f>+entero!CT63</f>
        <v>77.377675007369177</v>
      </c>
      <c r="CU15" s="668">
        <f>+entero!CU63</f>
        <v>77.268522646687714</v>
      </c>
      <c r="CV15" s="669">
        <f>+entero!CV63</f>
        <v>77.222217218246797</v>
      </c>
      <c r="CW15" s="669">
        <f>+entero!CW63</f>
        <v>77.118621477404233</v>
      </c>
      <c r="CX15" s="669">
        <f>+entero!CX63</f>
        <v>77.098056841387859</v>
      </c>
      <c r="CY15" s="670">
        <f>+entero!CY63</f>
        <v>77.158123304432507</v>
      </c>
      <c r="CZ15" s="636"/>
      <c r="DA15" s="531"/>
      <c r="DB15" s="3"/>
      <c r="DC15" s="485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338"/>
      <c r="CV16" s="97"/>
      <c r="CW16" s="97"/>
      <c r="CX16" s="97"/>
      <c r="CY16" s="339"/>
      <c r="CZ16" s="636"/>
      <c r="DA16" s="531"/>
      <c r="DB16" s="3"/>
      <c r="DC16" s="485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3.5" customHeight="1" x14ac:dyDescent="0.2">
      <c r="A17" s="3"/>
      <c r="B17" s="10"/>
      <c r="C17" s="17"/>
      <c r="D17" s="22" t="s">
        <v>190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636">
        <f>+entero!CU65</f>
        <v>8641.08956792565</v>
      </c>
      <c r="CV17" s="637">
        <f>+entero!CV65</f>
        <v>8641.2058804722965</v>
      </c>
      <c r="CW17" s="637">
        <f>+entero!CW65</f>
        <v>8651.3389145699639</v>
      </c>
      <c r="CX17" s="637">
        <f>+entero!CX65</f>
        <v>8655.8126088906629</v>
      </c>
      <c r="CY17" s="638">
        <f>+entero!CY65</f>
        <v>8653.2832689927054</v>
      </c>
      <c r="CZ17" s="636">
        <f>+entero!CZ65</f>
        <v>29.380747788629378</v>
      </c>
      <c r="DA17" s="531">
        <f>+entero!DA65</f>
        <v>0.34068970186513781</v>
      </c>
      <c r="DB17" s="3"/>
      <c r="DC17" s="485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5" customHeight="1" x14ac:dyDescent="0.2">
      <c r="A18" s="3"/>
      <c r="B18" s="10"/>
      <c r="C18" s="17"/>
      <c r="D18" s="672" t="s">
        <v>187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93.481999363786599</v>
      </c>
      <c r="CS18" s="667">
        <f>+entero!CS66</f>
        <v>93.461858924751482</v>
      </c>
      <c r="CT18" s="667">
        <f>+entero!CT66</f>
        <v>93.479546239915109</v>
      </c>
      <c r="CU18" s="668">
        <f>+entero!CU66</f>
        <v>93.511182202248563</v>
      </c>
      <c r="CV18" s="669">
        <f>+entero!CV66</f>
        <v>93.541291671753754</v>
      </c>
      <c r="CW18" s="669">
        <f>+entero!CW66</f>
        <v>93.538352268118132</v>
      </c>
      <c r="CX18" s="669">
        <f>+entero!CX66</f>
        <v>93.542014352723456</v>
      </c>
      <c r="CY18" s="670">
        <f>+entero!CY66</f>
        <v>93.542683957801628</v>
      </c>
      <c r="CZ18" s="636"/>
      <c r="DA18" s="531"/>
      <c r="DB18" s="3"/>
      <c r="DC18" s="485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338"/>
      <c r="CV19" s="97"/>
      <c r="CW19" s="97"/>
      <c r="CX19" s="97"/>
      <c r="CY19" s="339"/>
      <c r="CZ19" s="636"/>
      <c r="DA19" s="531"/>
      <c r="DB19" s="3"/>
      <c r="DC19" s="485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3.5" customHeight="1" x14ac:dyDescent="0.2">
      <c r="A20" s="3"/>
      <c r="B20" s="10"/>
      <c r="C20" s="17"/>
      <c r="D20" s="22" t="s">
        <v>191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636">
        <f>+entero!CU68</f>
        <v>748.37495927370048</v>
      </c>
      <c r="CV20" s="637">
        <f>+entero!CV68</f>
        <v>745.77801583200949</v>
      </c>
      <c r="CW20" s="637">
        <f>+entero!CW68</f>
        <v>732.6131582751583</v>
      </c>
      <c r="CX20" s="637">
        <f>+entero!CX68</f>
        <v>731.71304463521665</v>
      </c>
      <c r="CY20" s="638">
        <f>+entero!CY68</f>
        <v>728.28054584950223</v>
      </c>
      <c r="CZ20" s="636">
        <f>+entero!CZ68</f>
        <v>-2.4009614679301876</v>
      </c>
      <c r="DA20" s="531">
        <f>+entero!DA68</f>
        <v>-0.32859206697934962</v>
      </c>
      <c r="DB20" s="3"/>
      <c r="DC20" s="485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3.5" customHeight="1" x14ac:dyDescent="0.2">
      <c r="A21" s="3"/>
      <c r="B21" s="10"/>
      <c r="C21" s="17"/>
      <c r="D21" s="672" t="s">
        <v>187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79.748654767907894</v>
      </c>
      <c r="CS21" s="667">
        <f>+entero!CS69</f>
        <v>79.549556508016437</v>
      </c>
      <c r="CT21" s="667">
        <f>+entero!CT69</f>
        <v>79.488452758335896</v>
      </c>
      <c r="CU21" s="668">
        <f>+entero!CU69</f>
        <v>80.295021777105177</v>
      </c>
      <c r="CV21" s="669">
        <f>+entero!CV69</f>
        <v>80.452371248683576</v>
      </c>
      <c r="CW21" s="669">
        <f>+entero!CW69</f>
        <v>79.940842829124406</v>
      </c>
      <c r="CX21" s="669">
        <f>+entero!CX69</f>
        <v>79.863037911700189</v>
      </c>
      <c r="CY21" s="670">
        <f>+entero!CY69</f>
        <v>79.665660343502367</v>
      </c>
      <c r="CZ21" s="636"/>
      <c r="DA21" s="531"/>
      <c r="DB21" s="3"/>
      <c r="DC21" s="485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338"/>
      <c r="CV22" s="97"/>
      <c r="CW22" s="97"/>
      <c r="CX22" s="97"/>
      <c r="CY22" s="339"/>
      <c r="CZ22" s="636"/>
      <c r="DA22" s="531"/>
      <c r="DB22" s="3"/>
      <c r="DC22" s="485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5"/>
      <c r="CV23" s="60"/>
      <c r="CW23" s="60"/>
      <c r="CX23" s="60"/>
      <c r="CY23" s="331"/>
      <c r="CZ23" s="636"/>
      <c r="DA23" s="531"/>
      <c r="DB23" s="3"/>
      <c r="DC23" s="485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5179.9323495891658</v>
      </c>
      <c r="CT24" s="484">
        <f>+entero!CT71</f>
        <v>5229.2154739903563</v>
      </c>
      <c r="CU24" s="636">
        <f>+entero!CU71</f>
        <v>5238.2149591817088</v>
      </c>
      <c r="CV24" s="637">
        <f>+entero!CV71</f>
        <v>5187.4639833726987</v>
      </c>
      <c r="CW24" s="637">
        <f>+entero!CW71</f>
        <v>5181.5666839988271</v>
      </c>
      <c r="CX24" s="637">
        <f>+entero!CX71</f>
        <v>5100.7750968901855</v>
      </c>
      <c r="CY24" s="638">
        <f>+entero!CY71</f>
        <v>5088.91183225846</v>
      </c>
      <c r="CZ24" s="636">
        <f>+entero!CZ71</f>
        <v>-140.30364173189628</v>
      </c>
      <c r="DA24" s="531">
        <f>+entero!DA71</f>
        <v>-2.6830724882107804</v>
      </c>
      <c r="DB24" s="3"/>
      <c r="DC24" s="485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636">
        <f>+entero!CU72</f>
        <v>1985.1527014467929</v>
      </c>
      <c r="CV25" s="637">
        <f>+entero!CV72</f>
        <v>1942.6368128637025</v>
      </c>
      <c r="CW25" s="637">
        <f>+entero!CW72</f>
        <v>1937.1538040583087</v>
      </c>
      <c r="CX25" s="637">
        <f>+entero!CX72</f>
        <v>1858.2703821858595</v>
      </c>
      <c r="CY25" s="638">
        <f>+entero!CY72</f>
        <v>1854.7666483046646</v>
      </c>
      <c r="CZ25" s="636">
        <f>+entero!CZ72</f>
        <v>-118.7061747565599</v>
      </c>
      <c r="DA25" s="531">
        <f>+entero!DA72</f>
        <v>-6.0150904217887602</v>
      </c>
      <c r="DB25" s="3"/>
      <c r="DC25" s="485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620.42986639212802</v>
      </c>
      <c r="CT26" s="484">
        <f>+entero!CT73</f>
        <v>626.89017931924184</v>
      </c>
      <c r="CU26" s="636">
        <f>+entero!CU73</f>
        <v>627.58212990670563</v>
      </c>
      <c r="CV26" s="637">
        <f>+entero!CV73</f>
        <v>625.31238872740528</v>
      </c>
      <c r="CW26" s="637">
        <f>+entero!CW73</f>
        <v>625.31240214285708</v>
      </c>
      <c r="CX26" s="637">
        <f>+entero!CX73</f>
        <v>625.31366003790083</v>
      </c>
      <c r="CY26" s="638">
        <f>+entero!CY73</f>
        <v>624.66140624052468</v>
      </c>
      <c r="CZ26" s="636">
        <f>+entero!CZ73</f>
        <v>-2.228773078717154</v>
      </c>
      <c r="DA26" s="531">
        <f>+entero!DA73</f>
        <v>-0.35552847248898622</v>
      </c>
      <c r="DB26" s="3"/>
      <c r="DC26" s="485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636">
        <f>+entero!CU74</f>
        <v>778.69237900820985</v>
      </c>
      <c r="CV27" s="637">
        <f>+entero!CV74</f>
        <v>773.42014897159186</v>
      </c>
      <c r="CW27" s="637">
        <f>+entero!CW74</f>
        <v>773.00732292766168</v>
      </c>
      <c r="CX27" s="637">
        <f>+entero!CX74</f>
        <v>771.02695892642555</v>
      </c>
      <c r="CY27" s="638">
        <f>+entero!CY74</f>
        <v>766.97880045327111</v>
      </c>
      <c r="CZ27" s="636">
        <f>+entero!CZ74</f>
        <v>-18.915283316618115</v>
      </c>
      <c r="DA27" s="531">
        <f>+entero!DA74</f>
        <v>-2.4068489262423998</v>
      </c>
      <c r="DB27" s="3"/>
      <c r="DC27" s="485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1807.9284818000003</v>
      </c>
      <c r="CT28" s="484">
        <f>+entero!CT75</f>
        <v>1842.9583878399997</v>
      </c>
      <c r="CU28" s="636">
        <f>+entero!CU75</f>
        <v>1846.7877488200002</v>
      </c>
      <c r="CV28" s="637">
        <f>+entero!CV75</f>
        <v>1846.0946328099997</v>
      </c>
      <c r="CW28" s="637">
        <f>+entero!CW75</f>
        <v>1846.0931548700005</v>
      </c>
      <c r="CX28" s="637">
        <f>+entero!CX75</f>
        <v>1846.1640957400002</v>
      </c>
      <c r="CY28" s="638">
        <f>+entero!CY75</f>
        <v>1842.5049772600003</v>
      </c>
      <c r="CZ28" s="636">
        <f>+entero!CZ75</f>
        <v>-0.45341057999939949</v>
      </c>
      <c r="DA28" s="531">
        <f>+entero!DA75</f>
        <v>-2.4602323253253289E-2</v>
      </c>
      <c r="DB28" s="3"/>
      <c r="DC28" s="485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2.75" customHeight="1" x14ac:dyDescent="0.2">
      <c r="A29" s="3"/>
      <c r="B29" s="10"/>
      <c r="C29" s="17"/>
      <c r="D29" s="674" t="s">
        <v>214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636">
        <f>+entero!CU76</f>
        <v>1374.6220459191015</v>
      </c>
      <c r="CV29" s="637">
        <f>+entero!CV76</f>
        <v>1325.965094832336</v>
      </c>
      <c r="CW29" s="637">
        <f>+entero!CW76</f>
        <v>1321.9619243208015</v>
      </c>
      <c r="CX29" s="637">
        <f>+entero!CX76</f>
        <v>1240.6600922496593</v>
      </c>
      <c r="CY29" s="638">
        <f>+entero!CY76</f>
        <v>1232.9485713134109</v>
      </c>
      <c r="CZ29" s="636">
        <f>+entero!CZ76</f>
        <v>-132.51420597998958</v>
      </c>
      <c r="DA29" s="531">
        <f>+entero!DA76</f>
        <v>-9.7047102406304546</v>
      </c>
      <c r="DB29" s="3"/>
      <c r="DC29" s="485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636">
        <f>+entero!CU77</f>
        <v>1113.0529330908917</v>
      </c>
      <c r="CV30" s="637">
        <f>+entero!CV77</f>
        <v>1071.2224460907444</v>
      </c>
      <c r="CW30" s="637">
        <f>+entero!CW77</f>
        <v>1067.7617254131396</v>
      </c>
      <c r="CX30" s="637">
        <f>+entero!CX77</f>
        <v>989.05659032323342</v>
      </c>
      <c r="CY30" s="638">
        <f>+entero!CY77</f>
        <v>983.44007361013962</v>
      </c>
      <c r="CZ30" s="636">
        <f>+entero!CZ77</f>
        <v>-114.79097493337156</v>
      </c>
      <c r="DA30" s="531">
        <f>+entero!DA77</f>
        <v>-10.452351996932608</v>
      </c>
      <c r="DB30" s="3"/>
      <c r="DC30" s="485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636">
        <f>+entero!CU78</f>
        <v>261.56911282820994</v>
      </c>
      <c r="CV31" s="637">
        <f>+entero!CV78</f>
        <v>254.74264874159178</v>
      </c>
      <c r="CW31" s="637">
        <f>+entero!CW78</f>
        <v>254.20019890766167</v>
      </c>
      <c r="CX31" s="637">
        <f>+entero!CX78</f>
        <v>251.60350192642559</v>
      </c>
      <c r="CY31" s="638">
        <f>+entero!CY78</f>
        <v>249.50849770327113</v>
      </c>
      <c r="CZ31" s="636">
        <f>+entero!CZ78</f>
        <v>-17.723231046618139</v>
      </c>
      <c r="DA31" s="531">
        <f>+entero!DA78</f>
        <v>-6.6321582132209622</v>
      </c>
      <c r="DB31" s="3"/>
      <c r="DC31" s="485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636">
        <f>+entero!CU79</f>
        <v>0</v>
      </c>
      <c r="CV32" s="637">
        <f>+entero!CV79</f>
        <v>0</v>
      </c>
      <c r="CW32" s="637">
        <f>+entero!CW79</f>
        <v>0</v>
      </c>
      <c r="CX32" s="637">
        <f>+entero!CX79</f>
        <v>0</v>
      </c>
      <c r="CY32" s="638">
        <f>+entero!CY79</f>
        <v>0</v>
      </c>
      <c r="CZ32" s="636"/>
      <c r="DA32" s="531"/>
      <c r="DB32" s="3"/>
      <c r="DC32" s="485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x14ac:dyDescent="0.2">
      <c r="A33" s="3"/>
      <c r="B33" s="10"/>
      <c r="C33" s="19"/>
      <c r="D33" s="674" t="s">
        <v>192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636">
        <f>+entero!CU80</f>
        <v>18141.716411498866</v>
      </c>
      <c r="CV33" s="637">
        <f>+entero!CV80</f>
        <v>18144.894726612565</v>
      </c>
      <c r="CW33" s="637">
        <f>+entero!CW80</f>
        <v>18156.833026299162</v>
      </c>
      <c r="CX33" s="637">
        <f>+entero!CX80</f>
        <v>18172.470623299159</v>
      </c>
      <c r="CY33" s="638">
        <f>+entero!CY80</f>
        <v>18197.264141532396</v>
      </c>
      <c r="CZ33" s="636">
        <f>+entero!CZ80</f>
        <v>36.855314266766072</v>
      </c>
      <c r="DA33" s="531">
        <f>+entero!DA80</f>
        <v>0.20294319702447439</v>
      </c>
      <c r="DB33" s="3"/>
      <c r="DC33" s="485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338">
        <f>+entero!CU81</f>
        <v>0</v>
      </c>
      <c r="CV34" s="97">
        <f>+entero!CV81</f>
        <v>0</v>
      </c>
      <c r="CW34" s="97">
        <f>+entero!CW81</f>
        <v>14355.068793996428</v>
      </c>
      <c r="CX34" s="97">
        <f>+entero!CX81</f>
        <v>14355.068793996428</v>
      </c>
      <c r="CY34" s="339">
        <f>+entero!CY81</f>
        <v>0</v>
      </c>
      <c r="CZ34" s="636"/>
      <c r="DA34" s="531"/>
      <c r="DB34" s="3"/>
      <c r="DC34" s="485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x14ac:dyDescent="0.2">
      <c r="A35" s="3"/>
      <c r="B35" s="239"/>
      <c r="C35" s="19"/>
      <c r="D35" s="675" t="s">
        <v>187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3">
        <f>+entero!CU82</f>
        <v>96.435220957049097</v>
      </c>
      <c r="CV35" s="604">
        <f>+entero!CV82</f>
        <v>96.438458943252499</v>
      </c>
      <c r="CW35" s="604">
        <f>+entero!CW82</f>
        <v>96.445573243605097</v>
      </c>
      <c r="CX35" s="604">
        <f>+entero!CX82</f>
        <v>96.448664789491502</v>
      </c>
      <c r="CY35" s="605">
        <f>+entero!CY82</f>
        <v>96.462238516779394</v>
      </c>
      <c r="CZ35" s="636"/>
      <c r="DA35" s="531"/>
      <c r="DB35" s="3"/>
      <c r="DC35" s="485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98"/>
      <c r="CV36" s="99"/>
      <c r="CW36" s="99"/>
      <c r="CX36" s="99"/>
      <c r="CY36" s="332"/>
      <c r="CZ36" s="98"/>
      <c r="DA36" s="673"/>
      <c r="DB36" s="3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4"/>
      <c r="CV37" s="4"/>
      <c r="CW37" s="4"/>
      <c r="CX37" s="4"/>
      <c r="CY37" s="4"/>
      <c r="CZ37" s="4"/>
      <c r="DA37" s="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2"/>
      <c r="DA38" s="48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2"/>
      <c r="DA39" s="45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2"/>
      <c r="DA40" s="45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2"/>
      <c r="DA41" s="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2"/>
      <c r="DA42" s="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</row>
    <row r="94" spans="1:116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</row>
    <row r="95" spans="1:116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</row>
    <row r="96" spans="1:116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</row>
    <row r="97" spans="1:116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</row>
    <row r="98" spans="1:116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</row>
    <row r="99" spans="1:116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</row>
    <row r="100" spans="1:116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</row>
    <row r="101" spans="1:116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</row>
    <row r="102" spans="1:116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1:11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1:11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1:11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1:11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1:11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1:11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1:11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1:11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1:11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1:11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  <row r="180" spans="3:10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</row>
    <row r="181" spans="3:10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</row>
    <row r="182" spans="3:10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</row>
    <row r="183" spans="3:10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</row>
    <row r="184" spans="3:10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</row>
    <row r="185" spans="3:10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</row>
    <row r="186" spans="3:10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</row>
    <row r="187" spans="3:10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</row>
    <row r="188" spans="3:10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</row>
    <row r="189" spans="3:105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</row>
  </sheetData>
  <mergeCells count="97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Z3:DA3"/>
    <mergeCell ref="CU3:CY3"/>
    <mergeCell ref="AM3:AM4"/>
    <mergeCell ref="AN3:AN4"/>
    <mergeCell ref="AO3:AO4"/>
    <mergeCell ref="AP3:AP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L162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8" width="8.42578125" customWidth="1"/>
    <col min="99" max="103" width="8" customWidth="1"/>
    <col min="104" max="104" width="8.42578125" bestFit="1" customWidth="1"/>
    <col min="105" max="105" width="10" customWidth="1"/>
    <col min="107" max="116" width="11.42578125" style="215"/>
  </cols>
  <sheetData>
    <row r="1" spans="1:116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s="192" customFormat="1" ht="13.5" customHeight="1" thickBot="1" x14ac:dyDescent="0.3">
      <c r="C3" s="193"/>
      <c r="D3" s="898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87" t="str">
        <f>+entero!CS3</f>
        <v>Semana 1*</v>
      </c>
      <c r="CT3" s="887" t="str">
        <f>+entero!CT3</f>
        <v>Semana 2*</v>
      </c>
      <c r="CU3" s="895" t="str">
        <f>+entero!CU3</f>
        <v xml:space="preserve">   Semana 3*</v>
      </c>
      <c r="CV3" s="896"/>
      <c r="CW3" s="896"/>
      <c r="CX3" s="896"/>
      <c r="CY3" s="897"/>
      <c r="CZ3" s="893" t="s">
        <v>33</v>
      </c>
      <c r="DA3" s="894"/>
      <c r="DC3" s="221"/>
      <c r="DD3" s="221"/>
      <c r="DE3" s="221"/>
      <c r="DF3" s="221"/>
      <c r="DG3" s="221"/>
      <c r="DH3" s="221"/>
      <c r="DI3" s="221"/>
      <c r="DJ3" s="221"/>
      <c r="DK3" s="221"/>
      <c r="DL3" s="221"/>
    </row>
    <row r="4" spans="1:116" s="192" customFormat="1" ht="28.5" customHeight="1" thickBot="1" x14ac:dyDescent="0.25">
      <c r="C4" s="195"/>
      <c r="D4" s="899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2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2"/>
      <c r="BM4" s="892"/>
      <c r="BN4" s="892"/>
      <c r="BO4" s="892"/>
      <c r="BP4" s="892"/>
      <c r="BQ4" s="892"/>
      <c r="BR4" s="892"/>
      <c r="BS4" s="892"/>
      <c r="BT4" s="892"/>
      <c r="BU4" s="892"/>
      <c r="BV4" s="892"/>
      <c r="BW4" s="892"/>
      <c r="BX4" s="892"/>
      <c r="BY4" s="892"/>
      <c r="BZ4" s="892"/>
      <c r="CA4" s="892"/>
      <c r="CB4" s="892"/>
      <c r="CC4" s="892"/>
      <c r="CD4" s="892"/>
      <c r="CE4" s="892"/>
      <c r="CF4" s="892"/>
      <c r="CG4" s="892"/>
      <c r="CH4" s="892"/>
      <c r="CI4" s="892"/>
      <c r="CJ4" s="892"/>
      <c r="CK4" s="892"/>
      <c r="CL4" s="892"/>
      <c r="CM4" s="892"/>
      <c r="CN4" s="892"/>
      <c r="CO4" s="892"/>
      <c r="CP4" s="892"/>
      <c r="CQ4" s="892"/>
      <c r="CR4" s="892"/>
      <c r="CS4" s="888"/>
      <c r="CT4" s="888"/>
      <c r="CU4" s="194">
        <f>+entero!CU4</f>
        <v>42597</v>
      </c>
      <c r="CV4" s="334">
        <f>+entero!CV4</f>
        <v>42598</v>
      </c>
      <c r="CW4" s="334">
        <f>+entero!CW4</f>
        <v>42599</v>
      </c>
      <c r="CX4" s="334">
        <f>+entero!CX4</f>
        <v>42600</v>
      </c>
      <c r="CY4" s="335">
        <v>42601</v>
      </c>
      <c r="CZ4" s="196" t="s">
        <v>19</v>
      </c>
      <c r="DA4" s="197" t="s">
        <v>205</v>
      </c>
      <c r="DC4" s="221"/>
      <c r="DD4" s="221"/>
      <c r="DE4" s="221"/>
      <c r="DF4" s="221"/>
      <c r="DG4" s="221"/>
      <c r="DH4" s="221"/>
      <c r="DI4" s="221"/>
      <c r="DJ4" s="221"/>
      <c r="DK4" s="221"/>
      <c r="DL4" s="221"/>
    </row>
    <row r="5" spans="1:116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35">
        <v>7.5</v>
      </c>
      <c r="CV5" s="35">
        <v>7.5</v>
      </c>
      <c r="CW5" s="35">
        <v>7.5</v>
      </c>
      <c r="CX5" s="35">
        <v>7.5</v>
      </c>
      <c r="CY5" s="35">
        <v>7.5</v>
      </c>
      <c r="CZ5" s="85"/>
      <c r="DA5" s="36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689">
        <f>+entero!CZ84</f>
        <v>0</v>
      </c>
      <c r="DA6" s="533">
        <f>+entero!DA84</f>
        <v>0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689">
        <f>+entero!CZ85</f>
        <v>0</v>
      </c>
      <c r="DA7" s="533">
        <f>+entero!DA85</f>
        <v>0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585">
        <f>+entero!CU86</f>
        <v>6.9501123583036257</v>
      </c>
      <c r="CV8" s="585">
        <f>+entero!CV86</f>
        <v>6.9509934455152589</v>
      </c>
      <c r="CW8" s="585">
        <f>+entero!CW86</f>
        <v>6.9605406567181838</v>
      </c>
      <c r="CX8" s="585">
        <f>+entero!CX86</f>
        <v>6.9639836664071595</v>
      </c>
      <c r="CY8" s="585">
        <f>+entero!CY86</f>
        <v>6.9531866226529049</v>
      </c>
      <c r="CZ8" s="689">
        <f>+entero!CZ86</f>
        <v>-6.8645638076461069E-3</v>
      </c>
      <c r="DA8" s="533">
        <f>+entero!DA86</f>
        <v>-9.8628064991812536E-2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9" t="s">
        <v>3</v>
      </c>
      <c r="DA9" s="533" t="s">
        <v>3</v>
      </c>
      <c r="DB9" s="3"/>
      <c r="DC9" s="22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14">
        <f>+entero!CU88</f>
        <v>2.1442100000000002</v>
      </c>
      <c r="CV10" s="14">
        <f>+entero!CV88</f>
        <v>2.1444100000000001</v>
      </c>
      <c r="CW10" s="14">
        <f>+entero!CW88</f>
        <v>2.1446100000000001</v>
      </c>
      <c r="CX10" s="14">
        <f>+entero!CX88</f>
        <v>2.1448100000000001</v>
      </c>
      <c r="CY10" s="14">
        <f>+entero!CY88</f>
        <v>2.1450100000000001</v>
      </c>
      <c r="CZ10" s="689">
        <f>+entero!CZ88</f>
        <v>1.4000000000002899E-3</v>
      </c>
      <c r="DA10" s="533">
        <f>+entero!DA88</f>
        <v>6.5310387617167898E-2</v>
      </c>
      <c r="DB10" s="3"/>
      <c r="DC10" s="223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90"/>
      <c r="DA11" s="534"/>
      <c r="DB11" s="3"/>
      <c r="DC11" s="223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4"/>
      <c r="CV12" s="4"/>
      <c r="CW12" s="4"/>
      <c r="CX12" s="4"/>
      <c r="CY12" s="4"/>
      <c r="CZ12" s="4"/>
      <c r="DA12" s="4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4"/>
      <c r="CV13" s="4"/>
      <c r="CW13" s="4"/>
      <c r="CX13" s="4"/>
      <c r="CY13" s="4"/>
      <c r="CZ13" s="4"/>
      <c r="DA13" s="4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4"/>
      <c r="CV14" s="4"/>
      <c r="CW14" s="4"/>
      <c r="CX14" s="4"/>
      <c r="CY14" s="4"/>
      <c r="CZ14" s="4"/>
      <c r="DA14" s="4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4"/>
      <c r="CV15" s="4"/>
      <c r="CW15" s="4"/>
      <c r="CX15" s="4"/>
      <c r="CY15" s="4"/>
      <c r="CZ15" s="4"/>
      <c r="DA15" s="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4"/>
      <c r="CV16" s="4"/>
      <c r="CW16" s="4"/>
      <c r="CX16" s="4"/>
      <c r="CY16" s="4"/>
      <c r="CZ16" s="4"/>
      <c r="DA16" s="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2"/>
      <c r="DA17" s="48">
        <f ca="1">NOW()</f>
        <v>42606.762360995373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2"/>
      <c r="DA18" s="4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2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</row>
    <row r="103" spans="3:10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</row>
    <row r="104" spans="3:10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</row>
    <row r="105" spans="3:10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</sheetData>
  <mergeCells count="97"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Z3:DA3"/>
    <mergeCell ref="AH3:AH4"/>
    <mergeCell ref="AI3:AI4"/>
    <mergeCell ref="AJ3:AJ4"/>
    <mergeCell ref="AL3:AL4"/>
    <mergeCell ref="CU3:CY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AF3:AF4"/>
    <mergeCell ref="AS3:AS4"/>
    <mergeCell ref="AU3:AU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U11:CY11 CZ6:CZ10 AB6:AR11 AS14:AT14 AS6:AT12 CU6:CW10 CY6:CY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Q160"/>
  <sheetViews>
    <sheetView topLeftCell="B1" workbookViewId="0">
      <pane xSplit="39" ySplit="9" topLeftCell="CP10" activePane="bottomRight" state="frozen"/>
      <selection activeCell="B1" sqref="B1"/>
      <selection pane="topRight" activeCell="AO1" sqref="AO1"/>
      <selection pane="bottomLeft" activeCell="B10" sqref="B10"/>
      <selection pane="bottomRight" activeCell="CY12" sqref="C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103" width="7.7109375" customWidth="1"/>
    <col min="104" max="104" width="8.140625" customWidth="1"/>
    <col min="105" max="105" width="9.5703125" customWidth="1"/>
    <col min="106" max="121" width="11.42578125" style="215"/>
  </cols>
  <sheetData>
    <row r="1" spans="1:116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889" t="str">
        <f>+entero!D3</f>
        <v>V   A   R   I   A   B   L   E   S     b/</v>
      </c>
      <c r="E3" s="878" t="str">
        <f>+entero!E3</f>
        <v>2008                          A  fines de Dic*</v>
      </c>
      <c r="F3" s="878" t="str">
        <f>+entero!F3</f>
        <v>2009                          A  fines de Ene*</v>
      </c>
      <c r="G3" s="878" t="str">
        <f>+entero!G3</f>
        <v>2009                          A  fines de Feb*</v>
      </c>
      <c r="H3" s="878" t="str">
        <f>+entero!H3</f>
        <v>2009                          A  fines de Mar*</v>
      </c>
      <c r="I3" s="878" t="str">
        <f>+entero!I3</f>
        <v>2009                          A  fines de Abr*</v>
      </c>
      <c r="J3" s="878" t="str">
        <f>+entero!J3</f>
        <v>2009                          A  fines de May*</v>
      </c>
      <c r="K3" s="878" t="str">
        <f>+entero!K3</f>
        <v>2009                          A  fines de Jun*</v>
      </c>
      <c r="L3" s="878" t="str">
        <f>+entero!L3</f>
        <v>2009                          A  fines de Jul*</v>
      </c>
      <c r="M3" s="878" t="str">
        <f>+entero!M3</f>
        <v>2009                          A  fines de Ago*</v>
      </c>
      <c r="N3" s="878" t="str">
        <f>+entero!N3</f>
        <v>2009                          A  fines de Sep*</v>
      </c>
      <c r="O3" s="878" t="str">
        <f>+entero!O3</f>
        <v>2009                          A  fines de Oct*</v>
      </c>
      <c r="P3" s="878" t="str">
        <f>+entero!P3</f>
        <v>2009                          A  fines de Nov*</v>
      </c>
      <c r="Q3" s="878" t="str">
        <f>+entero!Q3</f>
        <v>2009                          A  fines de Dic*</v>
      </c>
      <c r="R3" s="878" t="str">
        <f>+entero!R3</f>
        <v>2010                          A  fines de Ene*</v>
      </c>
      <c r="S3" s="878" t="str">
        <f>+entero!S3</f>
        <v>2010                          A  fines de Feb*</v>
      </c>
      <c r="T3" s="878" t="str">
        <f>+entero!T3</f>
        <v>2010                          A  fines de Mar*</v>
      </c>
      <c r="U3" s="878" t="str">
        <f>+entero!U3</f>
        <v>2010                          A  fines de Abr*</v>
      </c>
      <c r="V3" s="878" t="str">
        <f>+entero!V3</f>
        <v>2010                          A  fines de May*</v>
      </c>
      <c r="W3" s="878" t="str">
        <f>+entero!W3</f>
        <v>2010                          A  fines de Jun*</v>
      </c>
      <c r="X3" s="878" t="str">
        <f>+entero!X3</f>
        <v>2010                          A  fines de Jul*</v>
      </c>
      <c r="Y3" s="878" t="str">
        <f>+entero!Y3</f>
        <v>2010                          A  fines de Ago*</v>
      </c>
      <c r="Z3" s="878" t="str">
        <f>+entero!Z3</f>
        <v>2010                          A  fines de Sep*</v>
      </c>
      <c r="AA3" s="878" t="str">
        <f>+entero!AA3</f>
        <v>2010                          A  fines de Oct*</v>
      </c>
      <c r="AB3" s="878" t="str">
        <f>+entero!AB3</f>
        <v>2010                          A  fines de Nov*</v>
      </c>
      <c r="AC3" s="878" t="str">
        <f>+entero!AC3</f>
        <v>2010                          A  fines de Dic*</v>
      </c>
      <c r="AD3" s="878" t="str">
        <f>+entero!AD3</f>
        <v>2011                          A  fines de Ene*</v>
      </c>
      <c r="AE3" s="878" t="str">
        <f>+entero!AE3</f>
        <v>2011                          A  fines de Feb*</v>
      </c>
      <c r="AF3" s="878" t="str">
        <f>+entero!AF3</f>
        <v>2011                          A  fines de Mar*</v>
      </c>
      <c r="AG3" s="878" t="str">
        <f>+entero!AG3</f>
        <v>2011                          A  fines de Abr*</v>
      </c>
      <c r="AH3" s="878" t="str">
        <f>+entero!AH3</f>
        <v>2011                          A  fines de May*</v>
      </c>
      <c r="AI3" s="878" t="str">
        <f>+entero!AI3</f>
        <v>2011                          A  fines de Jun*</v>
      </c>
      <c r="AJ3" s="878" t="str">
        <f>+entero!AJ3</f>
        <v>2011                          A  fines de Jul*</v>
      </c>
      <c r="AK3" s="878" t="str">
        <f>+entero!AK3</f>
        <v>2011                          A  fines de Ago*</v>
      </c>
      <c r="AL3" s="878" t="str">
        <f>+entero!AL3</f>
        <v>2011                          A  fines de Sep*</v>
      </c>
      <c r="AM3" s="878" t="str">
        <f>+entero!AM3</f>
        <v>2011                          A  fines de Oct*</v>
      </c>
      <c r="AN3" s="878" t="str">
        <f>+entero!AN3</f>
        <v>2011                          A  fines de Nov*</v>
      </c>
      <c r="AO3" s="878" t="str">
        <f>+entero!AO3</f>
        <v>2011                          A  fines de Dic*</v>
      </c>
      <c r="AP3" s="878" t="str">
        <f>+entero!AP3</f>
        <v>2012                          A  fines de Ene*</v>
      </c>
      <c r="AQ3" s="878" t="str">
        <f>+entero!AQ3</f>
        <v>2012                          A  fines de Feb*</v>
      </c>
      <c r="AR3" s="878" t="str">
        <f>+entero!AR3</f>
        <v>2012                          A  fines de Mar*</v>
      </c>
      <c r="AS3" s="878" t="str">
        <f>+entero!AS3</f>
        <v>2012                          A  fines de Abr*</v>
      </c>
      <c r="AT3" s="878" t="str">
        <f>+entero!AT3</f>
        <v>2012                          A  fines de May*</v>
      </c>
      <c r="AU3" s="878" t="str">
        <f>+entero!AU3</f>
        <v>2012                          A  fines de Jun*</v>
      </c>
      <c r="AV3" s="878" t="str">
        <f>+entero!AV3</f>
        <v>2012                          A  fines de Jul*</v>
      </c>
      <c r="AW3" s="878" t="str">
        <f>+entero!AW3</f>
        <v>2012                          A  fines de Ago*</v>
      </c>
      <c r="AX3" s="878" t="str">
        <f>+entero!AX3</f>
        <v>2012                          A  fines de Sep*</v>
      </c>
      <c r="AY3" s="878" t="str">
        <f>+entero!AY3</f>
        <v>2012                          A  fines de Oct*</v>
      </c>
      <c r="AZ3" s="878" t="str">
        <f>+entero!AZ3</f>
        <v>2012                          A  fines de Nov*</v>
      </c>
      <c r="BA3" s="878" t="str">
        <f>+entero!BA3</f>
        <v>2012                          A  fines de Dic*</v>
      </c>
      <c r="BB3" s="878" t="str">
        <f>+entero!BB3</f>
        <v>2013                          A  fines de Ene*</v>
      </c>
      <c r="BC3" s="878" t="str">
        <f>+entero!BC3</f>
        <v>2013                          A  fines de Feb*</v>
      </c>
      <c r="BD3" s="878" t="str">
        <f>+entero!BD3</f>
        <v>2013                          A  fines de Mar*</v>
      </c>
      <c r="BE3" s="878" t="str">
        <f>+entero!BE3</f>
        <v>2013                          A  fines de Abr*</v>
      </c>
      <c r="BF3" s="878" t="str">
        <f>+entero!BF3</f>
        <v>2013                          A  fines de May*</v>
      </c>
      <c r="BG3" s="878" t="str">
        <f>+entero!BG3</f>
        <v>2013                          A  fines de Jun*</v>
      </c>
      <c r="BH3" s="878" t="str">
        <f>+entero!BH3</f>
        <v>2013                          A  fines de Jul*</v>
      </c>
      <c r="BI3" s="878" t="str">
        <f>+entero!BI3</f>
        <v>2013                          A  fines de Ago*</v>
      </c>
      <c r="BJ3" s="878" t="str">
        <f>+entero!BJ3</f>
        <v>2013                          A  fines de Sep*</v>
      </c>
      <c r="BK3" s="878" t="str">
        <f>+entero!BK3</f>
        <v>2013                          A  fines de Oct*</v>
      </c>
      <c r="BL3" s="878" t="str">
        <f>+entero!BL3</f>
        <v>2013                          A  fines de Nov*</v>
      </c>
      <c r="BM3" s="878" t="str">
        <f>+entero!BM3</f>
        <v>2013                          A  fines de Dic*</v>
      </c>
      <c r="BN3" s="878" t="str">
        <f>+entero!BN3</f>
        <v>2014                          A  fines de Ene*</v>
      </c>
      <c r="BO3" s="878" t="str">
        <f>+entero!BO3</f>
        <v>2014                          A  fines de Feb*</v>
      </c>
      <c r="BP3" s="878" t="str">
        <f>+entero!BP3</f>
        <v>2014                          A  fines de Mar*</v>
      </c>
      <c r="BQ3" s="878" t="str">
        <f>+entero!BQ3</f>
        <v>2014                          A  fines de Abr*</v>
      </c>
      <c r="BR3" s="878" t="str">
        <f>+entero!BR3</f>
        <v>2014                          A  fines de May*</v>
      </c>
      <c r="BS3" s="878" t="str">
        <f>+entero!BS3</f>
        <v>2014                          A  fines de Jun*</v>
      </c>
      <c r="BT3" s="878" t="str">
        <f>+entero!BT3</f>
        <v>2014                          A  fines de Jul*</v>
      </c>
      <c r="BU3" s="878" t="str">
        <f>+entero!BU3</f>
        <v>2014                          A  fines de Ago*</v>
      </c>
      <c r="BV3" s="878" t="str">
        <f>+entero!BV3</f>
        <v>2014                          A  fines de Sep*</v>
      </c>
      <c r="BW3" s="878" t="str">
        <f>+entero!BW3</f>
        <v>2014                          A  fines de Oct*</v>
      </c>
      <c r="BX3" s="878" t="str">
        <f>+entero!BX3</f>
        <v>2014                          A  fines de Nov*</v>
      </c>
      <c r="BY3" s="878" t="str">
        <f>+entero!BY3</f>
        <v>2014                          A  fines de Dic*</v>
      </c>
      <c r="BZ3" s="878" t="str">
        <f>+entero!BZ3</f>
        <v>2015                         A  fines de Ene*</v>
      </c>
      <c r="CA3" s="878" t="str">
        <f>+entero!CA3</f>
        <v>2015                         A  fines de Feb*</v>
      </c>
      <c r="CB3" s="878" t="str">
        <f>+entero!CB3</f>
        <v>2015                         A  fines de Mar*</v>
      </c>
      <c r="CC3" s="878" t="str">
        <f>+entero!CC3</f>
        <v xml:space="preserve">2015                         A  fines de Abr* </v>
      </c>
      <c r="CD3" s="878" t="str">
        <f>+entero!CD3</f>
        <v xml:space="preserve">2015                         A  fines de May* </v>
      </c>
      <c r="CE3" s="878" t="str">
        <f>+entero!CE3</f>
        <v xml:space="preserve">2015                         A  fines de Jun* </v>
      </c>
      <c r="CF3" s="878" t="str">
        <f>+entero!CF3</f>
        <v xml:space="preserve">2015                         A  fines de Jul* </v>
      </c>
      <c r="CG3" s="878" t="str">
        <f>+entero!CG3</f>
        <v xml:space="preserve">2015                         A  fines de Ago* </v>
      </c>
      <c r="CH3" s="878" t="str">
        <f>+entero!CH3</f>
        <v xml:space="preserve">2015                         A  fines de Sep* </v>
      </c>
      <c r="CI3" s="878" t="str">
        <f>+entero!CI3</f>
        <v xml:space="preserve">2015                         A  fines de Oct* </v>
      </c>
      <c r="CJ3" s="878" t="str">
        <f>+entero!CJ3</f>
        <v xml:space="preserve">2015                         A  fines de Nov* </v>
      </c>
      <c r="CK3" s="878" t="str">
        <f>+entero!CK3</f>
        <v xml:space="preserve">2015                         A  fines de Dic* </v>
      </c>
      <c r="CL3" s="878" t="str">
        <f>+entero!CL3</f>
        <v xml:space="preserve">2016                         A  fines de Ene* </v>
      </c>
      <c r="CM3" s="878" t="str">
        <f>+entero!CM3</f>
        <v xml:space="preserve">2016                         A  fines de Feb* </v>
      </c>
      <c r="CN3" s="878" t="str">
        <f>+entero!CN3</f>
        <v xml:space="preserve">2016                         A  fines de Mar* </v>
      </c>
      <c r="CO3" s="878" t="str">
        <f>+entero!CO3</f>
        <v xml:space="preserve">2016                         A  fines de Abr* </v>
      </c>
      <c r="CP3" s="878" t="str">
        <f>+entero!CP3</f>
        <v xml:space="preserve">2016                         A  fines de May* </v>
      </c>
      <c r="CQ3" s="878" t="str">
        <f>+entero!CQ3</f>
        <v xml:space="preserve">2016                         A  fines de Jun* </v>
      </c>
      <c r="CR3" s="878" t="str">
        <f>+entero!CR3</f>
        <v xml:space="preserve">2016                         A  fines de Jul* </v>
      </c>
      <c r="CS3" s="464"/>
      <c r="CT3" s="464"/>
      <c r="CU3" s="883" t="str">
        <f>+entero!CU3</f>
        <v xml:space="preserve">   Semana 3*</v>
      </c>
      <c r="CV3" s="884"/>
      <c r="CW3" s="884"/>
      <c r="CX3" s="884"/>
      <c r="CY3" s="885"/>
      <c r="CZ3" s="880" t="s">
        <v>33</v>
      </c>
      <c r="DA3" s="881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7.75" customHeight="1" thickBot="1" x14ac:dyDescent="0.25">
      <c r="C4" s="20"/>
      <c r="D4" s="890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2" t="str">
        <f>+entero!CS3</f>
        <v>Semana 1*</v>
      </c>
      <c r="CT4" s="82" t="str">
        <f>+entero!CT3</f>
        <v>Semana 2*</v>
      </c>
      <c r="CU4" s="82">
        <f>+entero!CU4</f>
        <v>42597</v>
      </c>
      <c r="CV4" s="76">
        <f>+entero!CV4</f>
        <v>42598</v>
      </c>
      <c r="CW4" s="76">
        <f>+entero!CW4</f>
        <v>42599</v>
      </c>
      <c r="CX4" s="76">
        <f>+entero!CX4</f>
        <v>42600</v>
      </c>
      <c r="CY4" s="325">
        <v>42601</v>
      </c>
      <c r="CZ4" s="86" t="s">
        <v>19</v>
      </c>
      <c r="DA4" s="105" t="s">
        <v>205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3"/>
      <c r="CW5" s="33"/>
      <c r="CX5" s="33"/>
      <c r="CY5" s="330"/>
      <c r="CZ5" s="87"/>
      <c r="DA5" s="34"/>
      <c r="DB5" s="219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 t="e">
        <f>+entero!#REF!</f>
        <v>#REF!</v>
      </c>
      <c r="CV6" s="60" t="e">
        <f>+entero!#REF!</f>
        <v>#REF!</v>
      </c>
      <c r="CW6" s="60" t="e">
        <f>+entero!#REF!</f>
        <v>#REF!</v>
      </c>
      <c r="CX6" s="60" t="e">
        <f>+entero!#REF!</f>
        <v>#REF!</v>
      </c>
      <c r="CY6" s="331" t="e">
        <f>+entero!#REF!</f>
        <v>#REF!</v>
      </c>
      <c r="CZ6" s="13" t="e">
        <f>+entero!#REF!</f>
        <v>#REF!</v>
      </c>
      <c r="DA6" s="89" t="e">
        <f>+entero!#REF!</f>
        <v>#REF!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 t="e">
        <f>+entero!#REF!</f>
        <v>#REF!</v>
      </c>
      <c r="CV7" s="60" t="e">
        <f>+entero!#REF!</f>
        <v>#REF!</v>
      </c>
      <c r="CW7" s="60" t="e">
        <f>+entero!#REF!</f>
        <v>#REF!</v>
      </c>
      <c r="CX7" s="60" t="e">
        <f>+entero!#REF!</f>
        <v>#REF!</v>
      </c>
      <c r="CY7" s="331" t="e">
        <f>+entero!#REF!</f>
        <v>#REF!</v>
      </c>
      <c r="CZ7" s="13" t="e">
        <f>+entero!#REF!</f>
        <v>#REF!</v>
      </c>
      <c r="DA7" s="89" t="e">
        <f>+entero!#REF!</f>
        <v>#REF!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 t="e">
        <f>+entero!#REF!</f>
        <v>#REF!</v>
      </c>
      <c r="CV8" s="60" t="e">
        <f>+entero!#REF!</f>
        <v>#REF!</v>
      </c>
      <c r="CW8" s="60" t="e">
        <f>+entero!#REF!</f>
        <v>#REF!</v>
      </c>
      <c r="CX8" s="60" t="e">
        <f>+entero!#REF!</f>
        <v>#REF!</v>
      </c>
      <c r="CY8" s="331" t="e">
        <f>+entero!#REF!</f>
        <v>#REF!</v>
      </c>
      <c r="CZ8" s="13" t="e">
        <f>+entero!#REF!</f>
        <v>#REF!</v>
      </c>
      <c r="DA8" s="89" t="e">
        <f>+entero!#REF!</f>
        <v>#REF!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 t="e">
        <f>+entero!#REF!</f>
        <v>#REF!</v>
      </c>
      <c r="CV9" s="60" t="e">
        <f>+entero!#REF!</f>
        <v>#REF!</v>
      </c>
      <c r="CW9" s="60" t="e">
        <f>+entero!#REF!</f>
        <v>#REF!</v>
      </c>
      <c r="CX9" s="60" t="e">
        <f>+entero!#REF!</f>
        <v>#REF!</v>
      </c>
      <c r="CY9" s="331" t="e">
        <f>+entero!#REF!</f>
        <v>#REF!</v>
      </c>
      <c r="CZ9" s="13" t="e">
        <f>+entero!#REF!</f>
        <v>#REF!</v>
      </c>
      <c r="DA9" s="89" t="e">
        <f>+entero!#REF!</f>
        <v>#REF!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5" thickBot="1" x14ac:dyDescent="0.25">
      <c r="A10" s="3"/>
      <c r="B10" s="44"/>
      <c r="C10" s="20"/>
      <c r="D10" s="691" t="s">
        <v>197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3">
        <f>+entero!CU91</f>
        <v>1664.9726866078718</v>
      </c>
      <c r="CV10" s="694">
        <f>+entero!CV91</f>
        <v>1664.9726866078718</v>
      </c>
      <c r="CW10" s="694">
        <f>+entero!CW91</f>
        <v>1664.9726866078718</v>
      </c>
      <c r="CX10" s="694">
        <f>+entero!CX91</f>
        <v>1664.9726866078718</v>
      </c>
      <c r="CY10" s="695">
        <f>+entero!CY91</f>
        <v>1651.5786074067055</v>
      </c>
      <c r="CZ10" s="696">
        <f>+entero!CZ91</f>
        <v>-13.394079201166278</v>
      </c>
      <c r="DA10" s="534">
        <f>+entero!DA91</f>
        <v>-0.80446239802616226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4"/>
      <c r="CV11" s="4"/>
      <c r="CW11" s="4"/>
      <c r="CX11" s="4"/>
      <c r="CY11" s="4"/>
      <c r="CZ11" s="4"/>
      <c r="DA11" s="4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2"/>
      <c r="DA12" s="48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2"/>
      <c r="DA13" s="45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2"/>
      <c r="DA14" s="45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</row>
    <row r="75" spans="1:116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</row>
    <row r="76" spans="1:116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CZ3:DA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U3:CY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Z6:CZ9 CZ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K174"/>
  <sheetViews>
    <sheetView topLeftCell="B1" zoomScaleNormal="100" workbookViewId="0">
      <pane xSplit="39" ySplit="4" topLeftCell="CP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8" width="7.7109375" customWidth="1"/>
    <col min="99" max="99" width="8" customWidth="1"/>
    <col min="100" max="102" width="7.7109375" customWidth="1"/>
    <col min="103" max="103" width="7.85546875" customWidth="1"/>
    <col min="104" max="104" width="1.5703125" customWidth="1"/>
    <col min="105" max="115" width="11.42578125" style="215"/>
  </cols>
  <sheetData>
    <row r="1" spans="1:114" x14ac:dyDescent="0.2">
      <c r="D1" s="392" t="s">
        <v>6</v>
      </c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2"/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392"/>
      <c r="BX1" s="392"/>
      <c r="BY1" s="392"/>
      <c r="BZ1" s="392"/>
      <c r="CA1" s="392"/>
      <c r="CB1" s="392"/>
      <c r="CC1" s="392"/>
      <c r="CD1" s="392"/>
      <c r="CE1" s="392"/>
      <c r="CF1" s="392"/>
      <c r="CG1" s="392"/>
      <c r="CH1" s="392"/>
      <c r="CI1" s="392"/>
      <c r="CJ1" s="392"/>
      <c r="CK1" s="392"/>
      <c r="CL1" s="392"/>
      <c r="CM1" s="392"/>
      <c r="CN1" s="392"/>
      <c r="CO1" s="392"/>
      <c r="CP1" s="392"/>
      <c r="CQ1" s="392"/>
      <c r="CR1" s="392"/>
      <c r="CS1" s="392"/>
      <c r="CT1" s="392"/>
      <c r="CU1" s="392"/>
      <c r="CV1" s="392"/>
      <c r="CW1" s="392"/>
      <c r="CX1" s="392"/>
      <c r="CY1" s="392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8"/>
      <c r="CT2" s="8"/>
      <c r="CU2" s="8"/>
      <c r="CV2" s="8"/>
      <c r="CW2" s="8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">
      <c r="C3" s="15"/>
      <c r="D3" s="889" t="str">
        <f>+entero!D3</f>
        <v>V   A   R   I   A   B   L   E   S     b/</v>
      </c>
      <c r="E3" s="878" t="str">
        <f>+entero!E3</f>
        <v>2008                          A  fines de Dic*</v>
      </c>
      <c r="F3" s="878" t="str">
        <f>+entero!F3</f>
        <v>2009                          A  fines de Ene*</v>
      </c>
      <c r="G3" s="878" t="str">
        <f>+entero!G3</f>
        <v>2009                          A  fines de Feb*</v>
      </c>
      <c r="H3" s="878" t="str">
        <f>+entero!H3</f>
        <v>2009                          A  fines de Mar*</v>
      </c>
      <c r="I3" s="878" t="str">
        <f>+entero!I3</f>
        <v>2009                          A  fines de Abr*</v>
      </c>
      <c r="J3" s="878" t="str">
        <f>+entero!J3</f>
        <v>2009                          A  fines de May*</v>
      </c>
      <c r="K3" s="878" t="str">
        <f>+entero!K3</f>
        <v>2009                          A  fines de Jun*</v>
      </c>
      <c r="L3" s="878" t="str">
        <f>+entero!L3</f>
        <v>2009                          A  fines de Jul*</v>
      </c>
      <c r="M3" s="878" t="str">
        <f>+entero!M3</f>
        <v>2009                          A  fines de Ago*</v>
      </c>
      <c r="N3" s="878" t="str">
        <f>+entero!N3</f>
        <v>2009                          A  fines de Sep*</v>
      </c>
      <c r="O3" s="878" t="str">
        <f>+entero!O3</f>
        <v>2009                          A  fines de Oct*</v>
      </c>
      <c r="P3" s="878" t="str">
        <f>+entero!P3</f>
        <v>2009                          A  fines de Nov*</v>
      </c>
      <c r="Q3" s="878" t="str">
        <f>+entero!Q3</f>
        <v>2009                          A  fines de Dic*</v>
      </c>
      <c r="R3" s="878" t="str">
        <f>+entero!R3</f>
        <v>2010                          A  fines de Ene*</v>
      </c>
      <c r="S3" s="878" t="str">
        <f>+entero!S3</f>
        <v>2010                          A  fines de Feb*</v>
      </c>
      <c r="T3" s="878" t="str">
        <f>+entero!T3</f>
        <v>2010                          A  fines de Mar*</v>
      </c>
      <c r="U3" s="878" t="str">
        <f>+entero!U3</f>
        <v>2010                          A  fines de Abr*</v>
      </c>
      <c r="V3" s="878" t="str">
        <f>+entero!V3</f>
        <v>2010                          A  fines de May*</v>
      </c>
      <c r="W3" s="878" t="str">
        <f>+entero!W3</f>
        <v>2010                          A  fines de Jun*</v>
      </c>
      <c r="X3" s="878" t="str">
        <f>+entero!X3</f>
        <v>2010                          A  fines de Jul*</v>
      </c>
      <c r="Y3" s="878" t="str">
        <f>+entero!Y3</f>
        <v>2010                          A  fines de Ago*</v>
      </c>
      <c r="Z3" s="878" t="str">
        <f>+entero!Z3</f>
        <v>2010                          A  fines de Sep*</v>
      </c>
      <c r="AA3" s="878" t="str">
        <f>+entero!AA3</f>
        <v>2010                          A  fines de Oct*</v>
      </c>
      <c r="AB3" s="878" t="str">
        <f>+entero!AB3</f>
        <v>2010                          A  fines de Nov*</v>
      </c>
      <c r="AC3" s="878" t="str">
        <f>+entero!AC3</f>
        <v>2010                          A  fines de Dic*</v>
      </c>
      <c r="AD3" s="878" t="str">
        <f>+entero!AD3</f>
        <v>2011                          A  fines de Ene*</v>
      </c>
      <c r="AE3" s="878" t="str">
        <f>+entero!AE3</f>
        <v>2011                          A  fines de Feb*</v>
      </c>
      <c r="AF3" s="878" t="str">
        <f>+entero!AF3</f>
        <v>2011                          A  fines de Mar*</v>
      </c>
      <c r="AG3" s="878" t="str">
        <f>+entero!AG3</f>
        <v>2011                          A  fines de Abr*</v>
      </c>
      <c r="AH3" s="878" t="str">
        <f>+entero!AH3</f>
        <v>2011                          A  fines de May*</v>
      </c>
      <c r="AI3" s="878" t="str">
        <f>+entero!AI3</f>
        <v>2011                          A  fines de Jun*</v>
      </c>
      <c r="AJ3" s="878" t="str">
        <f>+entero!AJ3</f>
        <v>2011                          A  fines de Jul*</v>
      </c>
      <c r="AK3" s="878" t="str">
        <f>+entero!AK3</f>
        <v>2011                          A  fines de Ago*</v>
      </c>
      <c r="AL3" s="878" t="str">
        <f>+entero!AL3</f>
        <v>2011                          A  fines de Sep*</v>
      </c>
      <c r="AM3" s="878" t="str">
        <f>+entero!AM3</f>
        <v>2011                          A  fines de Oct*</v>
      </c>
      <c r="AN3" s="878" t="str">
        <f>+entero!AN3</f>
        <v>2011                          A  fines de Nov*</v>
      </c>
      <c r="AO3" s="878" t="str">
        <f>+entero!AO3</f>
        <v>2011                          A  fines de Dic*</v>
      </c>
      <c r="AP3" s="878" t="str">
        <f>+entero!AP3</f>
        <v>2012                          A  fines de Ene*</v>
      </c>
      <c r="AQ3" s="878" t="str">
        <f>+entero!AQ3</f>
        <v>2012                          A  fines de Feb*</v>
      </c>
      <c r="AR3" s="878" t="str">
        <f>+entero!AR3</f>
        <v>2012                          A  fines de Mar*</v>
      </c>
      <c r="AS3" s="878" t="str">
        <f>+entero!AS3</f>
        <v>2012                          A  fines de Abr*</v>
      </c>
      <c r="AT3" s="878" t="str">
        <f>+entero!AT3</f>
        <v>2012                          A  fines de May*</v>
      </c>
      <c r="AU3" s="878" t="str">
        <f>+entero!AU3</f>
        <v>2012                          A  fines de Jun*</v>
      </c>
      <c r="AV3" s="878" t="str">
        <f>+entero!AV3</f>
        <v>2012                          A  fines de Jul*</v>
      </c>
      <c r="AW3" s="878" t="str">
        <f>+entero!AW3</f>
        <v>2012                          A  fines de Ago*</v>
      </c>
      <c r="AX3" s="878" t="str">
        <f>+entero!AX3</f>
        <v>2012                          A  fines de Sep*</v>
      </c>
      <c r="AY3" s="878" t="str">
        <f>+entero!AY3</f>
        <v>2012                          A  fines de Oct*</v>
      </c>
      <c r="AZ3" s="878" t="str">
        <f>+entero!AZ3</f>
        <v>2012                          A  fines de Nov*</v>
      </c>
      <c r="BA3" s="878" t="str">
        <f>+entero!BA3</f>
        <v>2012                          A  fines de Dic*</v>
      </c>
      <c r="BB3" s="878" t="str">
        <f>+entero!BB3</f>
        <v>2013                          A  fines de Ene*</v>
      </c>
      <c r="BC3" s="878" t="str">
        <f>+entero!BC3</f>
        <v>2013                          A  fines de Feb*</v>
      </c>
      <c r="BD3" s="878" t="str">
        <f>+entero!BD3</f>
        <v>2013                          A  fines de Mar*</v>
      </c>
      <c r="BE3" s="878" t="str">
        <f>+entero!BE3</f>
        <v>2013                          A  fines de Abr*</v>
      </c>
      <c r="BF3" s="878" t="str">
        <f>+entero!BF3</f>
        <v>2013                          A  fines de May*</v>
      </c>
      <c r="BG3" s="878" t="str">
        <f>+entero!BG3</f>
        <v>2013                          A  fines de Jun*</v>
      </c>
      <c r="BH3" s="878" t="str">
        <f>+entero!BH3</f>
        <v>2013                          A  fines de Jul*</v>
      </c>
      <c r="BI3" s="878" t="str">
        <f>+entero!BI3</f>
        <v>2013                          A  fines de Ago*</v>
      </c>
      <c r="BJ3" s="878" t="str">
        <f>+entero!BJ3</f>
        <v>2013                          A  fines de Sep*</v>
      </c>
      <c r="BK3" s="878" t="str">
        <f>+entero!BK3</f>
        <v>2013                          A  fines de Oct*</v>
      </c>
      <c r="BL3" s="878" t="str">
        <f>+entero!BL3</f>
        <v>2013                          A  fines de Nov*</v>
      </c>
      <c r="BM3" s="878" t="str">
        <f>+entero!BM3</f>
        <v>2013                          A  fines de Dic*</v>
      </c>
      <c r="BN3" s="878" t="str">
        <f>+entero!BN3</f>
        <v>2014                          A  fines de Ene*</v>
      </c>
      <c r="BO3" s="878" t="str">
        <f>+entero!BO3</f>
        <v>2014                          A  fines de Feb*</v>
      </c>
      <c r="BP3" s="878" t="str">
        <f>+entero!BP3</f>
        <v>2014                          A  fines de Mar*</v>
      </c>
      <c r="BQ3" s="878" t="str">
        <f>+entero!BQ3</f>
        <v>2014                          A  fines de Abr*</v>
      </c>
      <c r="BR3" s="878" t="str">
        <f>+entero!BR3</f>
        <v>2014                          A  fines de May*</v>
      </c>
      <c r="BS3" s="878" t="str">
        <f>+entero!BS3</f>
        <v>2014                          A  fines de Jun*</v>
      </c>
      <c r="BT3" s="878" t="str">
        <f>+entero!BT3</f>
        <v>2014                          A  fines de Jul*</v>
      </c>
      <c r="BU3" s="878" t="str">
        <f>+entero!BU3</f>
        <v>2014                          A  fines de Ago*</v>
      </c>
      <c r="BV3" s="878" t="str">
        <f>+entero!BV3</f>
        <v>2014                          A  fines de Sep*</v>
      </c>
      <c r="BW3" s="878" t="str">
        <f>+entero!BW3</f>
        <v>2014                          A  fines de Oct*</v>
      </c>
      <c r="BX3" s="878" t="str">
        <f>+entero!BX3</f>
        <v>2014                          A  fines de Nov*</v>
      </c>
      <c r="BY3" s="878" t="str">
        <f>+entero!BY3</f>
        <v>2014                          A  fines de Dic*</v>
      </c>
      <c r="BZ3" s="878" t="str">
        <f>+entero!BZ3</f>
        <v>2015                         A  fines de Ene*</v>
      </c>
      <c r="CA3" s="878" t="str">
        <f>+entero!CA3</f>
        <v>2015                         A  fines de Feb*</v>
      </c>
      <c r="CB3" s="878" t="str">
        <f>+entero!CB3</f>
        <v>2015                         A  fines de Mar*</v>
      </c>
      <c r="CC3" s="878" t="str">
        <f>+entero!CC3</f>
        <v xml:space="preserve">2015                         A  fines de Abr* </v>
      </c>
      <c r="CD3" s="878" t="str">
        <f>+entero!CD3</f>
        <v xml:space="preserve">2015                         A  fines de May* </v>
      </c>
      <c r="CE3" s="878" t="str">
        <f>+entero!CE3</f>
        <v xml:space="preserve">2015                         A  fines de Jun* </v>
      </c>
      <c r="CF3" s="878" t="str">
        <f>+entero!CF3</f>
        <v xml:space="preserve">2015                         A  fines de Jul* </v>
      </c>
      <c r="CG3" s="878" t="str">
        <f>+entero!CG3</f>
        <v xml:space="preserve">2015                         A  fines de Ago* </v>
      </c>
      <c r="CH3" s="878" t="str">
        <f>+entero!CH3</f>
        <v xml:space="preserve">2015                         A  fines de Sep* </v>
      </c>
      <c r="CI3" s="878" t="str">
        <f>+entero!CI3</f>
        <v xml:space="preserve">2015                         A  fines de Oct* </v>
      </c>
      <c r="CJ3" s="878" t="str">
        <f>+entero!CJ3</f>
        <v xml:space="preserve">2015                         A  fines de Nov* </v>
      </c>
      <c r="CK3" s="878" t="str">
        <f>+entero!CK3</f>
        <v xml:space="preserve">2015                         A  fines de Dic* </v>
      </c>
      <c r="CL3" s="878" t="str">
        <f>+entero!CL3</f>
        <v xml:space="preserve">2016                         A  fines de Ene* </v>
      </c>
      <c r="CM3" s="878" t="str">
        <f>+entero!CM3</f>
        <v xml:space="preserve">2016                         A  fines de Feb* </v>
      </c>
      <c r="CN3" s="878" t="str">
        <f>+entero!CN3</f>
        <v xml:space="preserve">2016                         A  fines de Mar* </v>
      </c>
      <c r="CO3" s="878" t="str">
        <f>+entero!CO3</f>
        <v xml:space="preserve">2016                         A  fines de Abr* </v>
      </c>
      <c r="CP3" s="878" t="str">
        <f>+entero!CP3</f>
        <v xml:space="preserve">2016                         A  fines de May* </v>
      </c>
      <c r="CQ3" s="878" t="str">
        <f>+entero!CQ3</f>
        <v xml:space="preserve">2016                         A  fines de Jun* </v>
      </c>
      <c r="CR3" s="878" t="str">
        <f>+entero!CR3</f>
        <v xml:space="preserve">2016                         A  fines de Jul* </v>
      </c>
      <c r="CS3" s="887" t="str">
        <f>+entero!CS3</f>
        <v>Semana 1*</v>
      </c>
      <c r="CT3" s="887" t="str">
        <f>+entero!CT3</f>
        <v>Semana 2*</v>
      </c>
      <c r="CU3" s="884" t="str">
        <f>+entero!CU3</f>
        <v xml:space="preserve">   Semana 3*</v>
      </c>
      <c r="CV3" s="884"/>
      <c r="CW3" s="884"/>
      <c r="CX3" s="884"/>
      <c r="CY3" s="885"/>
      <c r="CZ3" s="23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4.75" customHeight="1" thickBot="1" x14ac:dyDescent="0.25">
      <c r="C4" s="20"/>
      <c r="D4" s="890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  <c r="P4" s="882"/>
      <c r="Q4" s="882"/>
      <c r="R4" s="882"/>
      <c r="S4" s="882"/>
      <c r="T4" s="882"/>
      <c r="U4" s="882"/>
      <c r="V4" s="882"/>
      <c r="W4" s="882"/>
      <c r="X4" s="882"/>
      <c r="Y4" s="882"/>
      <c r="Z4" s="882"/>
      <c r="AA4" s="882"/>
      <c r="AB4" s="882"/>
      <c r="AC4" s="882"/>
      <c r="AD4" s="882"/>
      <c r="AE4" s="882"/>
      <c r="AF4" s="882"/>
      <c r="AG4" s="882"/>
      <c r="AH4" s="882"/>
      <c r="AI4" s="882"/>
      <c r="AJ4" s="882"/>
      <c r="AK4" s="882"/>
      <c r="AL4" s="882"/>
      <c r="AM4" s="882"/>
      <c r="AN4" s="882"/>
      <c r="AO4" s="882"/>
      <c r="AP4" s="882"/>
      <c r="AQ4" s="882"/>
      <c r="AR4" s="882"/>
      <c r="AS4" s="882"/>
      <c r="AT4" s="882"/>
      <c r="AU4" s="882"/>
      <c r="AV4" s="882"/>
      <c r="AW4" s="882"/>
      <c r="AX4" s="882"/>
      <c r="AY4" s="882"/>
      <c r="AZ4" s="882"/>
      <c r="BA4" s="882"/>
      <c r="BB4" s="882"/>
      <c r="BC4" s="882"/>
      <c r="BD4" s="882"/>
      <c r="BE4" s="882"/>
      <c r="BF4" s="882"/>
      <c r="BG4" s="882"/>
      <c r="BH4" s="882"/>
      <c r="BI4" s="882"/>
      <c r="BJ4" s="882"/>
      <c r="BK4" s="882"/>
      <c r="BL4" s="882"/>
      <c r="BM4" s="882"/>
      <c r="BN4" s="882"/>
      <c r="BO4" s="882"/>
      <c r="BP4" s="882"/>
      <c r="BQ4" s="882"/>
      <c r="BR4" s="882"/>
      <c r="BS4" s="882"/>
      <c r="BT4" s="882"/>
      <c r="BU4" s="882"/>
      <c r="BV4" s="882"/>
      <c r="BW4" s="882"/>
      <c r="BX4" s="882"/>
      <c r="BY4" s="882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2"/>
      <c r="CK4" s="882"/>
      <c r="CL4" s="882"/>
      <c r="CM4" s="882"/>
      <c r="CN4" s="882"/>
      <c r="CO4" s="882"/>
      <c r="CP4" s="882"/>
      <c r="CQ4" s="882"/>
      <c r="CR4" s="882"/>
      <c r="CS4" s="888"/>
      <c r="CT4" s="888"/>
      <c r="CU4" s="419">
        <f>+entero!CU4</f>
        <v>42597</v>
      </c>
      <c r="CV4" s="76">
        <f>+entero!CV4</f>
        <v>42598</v>
      </c>
      <c r="CW4" s="76">
        <f>+entero!CW4</f>
        <v>42599</v>
      </c>
      <c r="CX4" s="76">
        <f>+entero!CX4</f>
        <v>42600</v>
      </c>
      <c r="CY4" s="325">
        <v>42601</v>
      </c>
      <c r="CZ4" s="23"/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873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5"/>
      <c r="CT5" s="855"/>
      <c r="CU5" s="150"/>
      <c r="CV5" s="150"/>
      <c r="CW5" s="150"/>
      <c r="CX5" s="150"/>
      <c r="CY5" s="326"/>
      <c r="CZ5" s="78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2.75" customHeight="1" x14ac:dyDescent="0.2">
      <c r="A6" s="3"/>
      <c r="B6" s="873"/>
      <c r="C6" s="17"/>
      <c r="D6" s="697" t="s">
        <v>118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6"/>
      <c r="CT6" s="856"/>
      <c r="CU6" s="42"/>
      <c r="CV6" s="42"/>
      <c r="CW6" s="42"/>
      <c r="CX6" s="42"/>
      <c r="CY6" s="327"/>
      <c r="CZ6" s="79"/>
      <c r="DA6" s="225"/>
      <c r="DB6" s="225"/>
      <c r="DC6" s="225"/>
      <c r="DD6" s="225"/>
      <c r="DE6" s="225"/>
      <c r="DF6" s="225"/>
      <c r="DG6" s="225"/>
      <c r="DH6" s="212"/>
      <c r="DI6" s="212"/>
      <c r="DJ6" s="212"/>
    </row>
    <row r="7" spans="1:114" x14ac:dyDescent="0.2">
      <c r="A7" s="3"/>
      <c r="B7" s="873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6"/>
      <c r="CT7" s="856"/>
      <c r="CU7" s="42"/>
      <c r="CV7" s="42"/>
      <c r="CW7" s="42"/>
      <c r="CX7" s="42"/>
      <c r="CY7" s="327"/>
      <c r="CZ7" s="79"/>
      <c r="DA7" s="225"/>
      <c r="DB7" s="225"/>
      <c r="DC7" s="225"/>
      <c r="DD7" s="225"/>
      <c r="DE7" s="225"/>
      <c r="DF7" s="225"/>
      <c r="DG7" s="225"/>
      <c r="DH7" s="212"/>
      <c r="DI7" s="212"/>
      <c r="DJ7" s="212"/>
    </row>
    <row r="8" spans="1:114" x14ac:dyDescent="0.2">
      <c r="A8" s="3"/>
      <c r="B8" s="873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6"/>
      <c r="CT8" s="856"/>
      <c r="CU8" s="42"/>
      <c r="CV8" s="42"/>
      <c r="CW8" s="42"/>
      <c r="CX8" s="42"/>
      <c r="CY8" s="327"/>
      <c r="CZ8" s="79"/>
      <c r="DA8" s="225"/>
      <c r="DB8" s="225"/>
      <c r="DC8" s="225"/>
      <c r="DD8" s="225"/>
      <c r="DE8" s="225"/>
      <c r="DF8" s="225"/>
      <c r="DG8" s="225"/>
      <c r="DH8" s="212"/>
      <c r="DI8" s="212"/>
      <c r="DJ8" s="212"/>
    </row>
    <row r="9" spans="1:114" x14ac:dyDescent="0.2">
      <c r="A9" s="3"/>
      <c r="B9" s="873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6"/>
      <c r="CT9" s="856"/>
      <c r="CU9" s="42"/>
      <c r="CV9" s="42"/>
      <c r="CW9" s="42"/>
      <c r="CX9" s="42"/>
      <c r="CY9" s="327"/>
      <c r="CZ9" s="79"/>
      <c r="DA9" s="225"/>
      <c r="DB9" s="225"/>
      <c r="DC9" s="225"/>
      <c r="DD9" s="225"/>
      <c r="DE9" s="225"/>
      <c r="DF9" s="225"/>
      <c r="DG9" s="225"/>
      <c r="DH9" s="212"/>
      <c r="DI9" s="212"/>
      <c r="DJ9" s="212"/>
    </row>
    <row r="10" spans="1:114" x14ac:dyDescent="0.2">
      <c r="A10" s="3"/>
      <c r="B10" s="873"/>
      <c r="C10" s="17" t="s">
        <v>3</v>
      </c>
      <c r="D10" s="697" t="s">
        <v>198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6"/>
      <c r="CT10" s="856"/>
      <c r="CU10" s="42"/>
      <c r="CV10" s="42"/>
      <c r="CW10" s="42"/>
      <c r="CX10" s="42"/>
      <c r="CY10" s="327"/>
      <c r="CZ10" s="79"/>
      <c r="DA10" s="225"/>
      <c r="DB10" s="225"/>
      <c r="DC10" s="225"/>
      <c r="DD10" s="225"/>
      <c r="DE10" s="225"/>
      <c r="DF10" s="225"/>
      <c r="DG10" s="225"/>
      <c r="DH10" s="212"/>
      <c r="DI10" s="212"/>
      <c r="DJ10" s="212"/>
    </row>
    <row r="11" spans="1:114" x14ac:dyDescent="0.2">
      <c r="A11" s="3"/>
      <c r="B11" s="873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6"/>
      <c r="CT11" s="856"/>
      <c r="CU11" s="42"/>
      <c r="CV11" s="42"/>
      <c r="CW11" s="42"/>
      <c r="CX11" s="42"/>
      <c r="CY11" s="327"/>
      <c r="CZ11" s="79"/>
      <c r="DA11" s="225"/>
      <c r="DB11" s="225"/>
      <c r="DC11" s="225"/>
      <c r="DD11" s="225"/>
      <c r="DE11" s="225"/>
      <c r="DF11" s="225"/>
      <c r="DG11" s="225"/>
      <c r="DH11" s="212"/>
      <c r="DI11" s="212"/>
      <c r="DJ11" s="212"/>
    </row>
    <row r="12" spans="1:114" x14ac:dyDescent="0.2">
      <c r="A12" s="3"/>
      <c r="B12" s="873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6"/>
      <c r="CT12" s="856"/>
      <c r="CU12" s="42"/>
      <c r="CV12" s="42"/>
      <c r="CW12" s="42"/>
      <c r="CX12" s="42"/>
      <c r="CY12" s="327"/>
      <c r="CZ12" s="79"/>
      <c r="DA12" s="225"/>
      <c r="DB12" s="225"/>
      <c r="DC12" s="225"/>
      <c r="DD12" s="225"/>
      <c r="DE12" s="225"/>
      <c r="DF12" s="225"/>
      <c r="DG12" s="225"/>
      <c r="DH12" s="212"/>
      <c r="DI12" s="212"/>
      <c r="DJ12" s="212"/>
    </row>
    <row r="13" spans="1:114" x14ac:dyDescent="0.2">
      <c r="A13" s="3"/>
      <c r="B13" s="873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6"/>
      <c r="CT13" s="856"/>
      <c r="CU13" s="42"/>
      <c r="CV13" s="42"/>
      <c r="CW13" s="42"/>
      <c r="CX13" s="42"/>
      <c r="CY13" s="327"/>
      <c r="CZ13" s="79"/>
      <c r="DA13" s="225"/>
      <c r="DB13" s="225"/>
      <c r="DC13" s="225"/>
      <c r="DD13" s="225"/>
      <c r="DE13" s="225"/>
      <c r="DF13" s="225"/>
      <c r="DG13" s="225"/>
      <c r="DH13" s="212"/>
      <c r="DI13" s="212"/>
      <c r="DJ13" s="212"/>
    </row>
    <row r="14" spans="1:114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6"/>
      <c r="CT14" s="856"/>
      <c r="CU14" s="42"/>
      <c r="CV14" s="42"/>
      <c r="CW14" s="42"/>
      <c r="CX14" s="42"/>
      <c r="CY14" s="327"/>
      <c r="CZ14" s="79"/>
      <c r="DA14" s="225"/>
      <c r="DB14" s="225"/>
      <c r="DC14" s="225"/>
      <c r="DD14" s="225"/>
      <c r="DE14" s="225"/>
      <c r="DF14" s="225"/>
      <c r="DG14" s="225"/>
      <c r="DH14" s="212"/>
      <c r="DI14" s="212"/>
      <c r="DJ14" s="212"/>
    </row>
    <row r="15" spans="1:114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6"/>
      <c r="CT15" s="856"/>
      <c r="CU15" s="42"/>
      <c r="CV15" s="42"/>
      <c r="CW15" s="42"/>
      <c r="CX15" s="42"/>
      <c r="CY15" s="327"/>
      <c r="CZ15" s="79"/>
      <c r="DA15" s="225"/>
      <c r="DB15" s="225"/>
      <c r="DC15" s="225"/>
      <c r="DD15" s="225"/>
      <c r="DE15" s="225"/>
      <c r="DF15" s="225"/>
      <c r="DG15" s="225"/>
      <c r="DH15" s="212"/>
      <c r="DI15" s="212"/>
      <c r="DJ15" s="212"/>
    </row>
    <row r="16" spans="1:114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6"/>
      <c r="CT16" s="856"/>
      <c r="CU16" s="42"/>
      <c r="CV16" s="42"/>
      <c r="CW16" s="42"/>
      <c r="CX16" s="42"/>
      <c r="CY16" s="327"/>
      <c r="CZ16" s="79"/>
      <c r="DA16" s="225"/>
      <c r="DB16" s="225"/>
      <c r="DC16" s="225"/>
      <c r="DD16" s="225"/>
      <c r="DE16" s="225"/>
      <c r="DF16" s="225"/>
      <c r="DG16" s="225"/>
      <c r="DH16" s="212"/>
      <c r="DI16" s="212"/>
      <c r="DJ16" s="212"/>
    </row>
    <row r="17" spans="1:114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6"/>
      <c r="CT17" s="856"/>
      <c r="CU17" s="42"/>
      <c r="CV17" s="42"/>
      <c r="CW17" s="42"/>
      <c r="CX17" s="42"/>
      <c r="CY17" s="327"/>
      <c r="CZ17" s="79"/>
      <c r="DA17" s="225"/>
      <c r="DB17" s="225"/>
      <c r="DC17" s="225"/>
      <c r="DD17" s="225"/>
      <c r="DE17" s="225"/>
      <c r="DF17" s="225"/>
      <c r="DG17" s="225"/>
      <c r="DH17" s="212"/>
      <c r="DI17" s="212"/>
      <c r="DJ17" s="212"/>
    </row>
    <row r="18" spans="1:114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2"/>
      <c r="CV18" s="102"/>
      <c r="CW18" s="102"/>
      <c r="CX18" s="102"/>
      <c r="CY18" s="328"/>
      <c r="CZ18" s="79"/>
      <c r="DA18" s="225"/>
      <c r="DB18" s="225"/>
      <c r="DC18" s="225"/>
      <c r="DD18" s="225"/>
      <c r="DE18" s="225"/>
      <c r="DF18" s="225"/>
      <c r="DG18" s="225"/>
      <c r="DH18" s="212"/>
      <c r="DI18" s="212"/>
      <c r="DJ18" s="212"/>
    </row>
    <row r="19" spans="1:114" ht="13.5" x14ac:dyDescent="0.2">
      <c r="A19" s="3"/>
      <c r="B19" s="44"/>
      <c r="C19" s="17"/>
      <c r="D19" s="699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14">
        <f>+entero!CX106</f>
        <v>2.5</v>
      </c>
      <c r="CY19" s="529">
        <f>+entero!CY106</f>
        <v>2.5</v>
      </c>
      <c r="CZ19" s="79"/>
      <c r="DA19" s="225"/>
      <c r="DB19" s="225"/>
      <c r="DC19" s="225"/>
      <c r="DD19" s="225"/>
      <c r="DE19" s="225"/>
      <c r="DF19" s="225"/>
      <c r="DG19" s="225"/>
      <c r="DH19" s="212"/>
      <c r="DI19" s="212"/>
      <c r="DJ19" s="212"/>
    </row>
    <row r="20" spans="1:114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80">
        <f>+entero!CU107</f>
        <v>4</v>
      </c>
      <c r="CV20" s="580">
        <f>+entero!CV107</f>
        <v>4</v>
      </c>
      <c r="CW20" s="580">
        <f>+entero!CW107</f>
        <v>4</v>
      </c>
      <c r="CX20" s="580">
        <f>+entero!CX107</f>
        <v>4</v>
      </c>
      <c r="CY20" s="530">
        <f>+entero!CY107</f>
        <v>4</v>
      </c>
      <c r="CZ20" s="79"/>
      <c r="DA20" s="225"/>
      <c r="DB20" s="225"/>
      <c r="DC20" s="225"/>
      <c r="DD20" s="225"/>
      <c r="DE20" s="225"/>
      <c r="DF20" s="225"/>
      <c r="DG20" s="225"/>
      <c r="DH20" s="212"/>
      <c r="DI20" s="212"/>
      <c r="DJ20" s="212"/>
    </row>
    <row r="21" spans="1:11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4"/>
      <c r="CV21" s="4"/>
      <c r="CW21" s="4"/>
      <c r="CX21" s="4"/>
      <c r="CY21" s="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4"/>
      <c r="CV22" s="4"/>
      <c r="CW22" s="4"/>
      <c r="CX22" s="4"/>
      <c r="CY22" s="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4"/>
      <c r="CV23" s="4"/>
      <c r="CW23" s="4"/>
      <c r="CX23" s="4"/>
      <c r="CY23" s="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4"/>
      <c r="CV25" s="4"/>
      <c r="CW25" s="4"/>
      <c r="CX25" s="4"/>
      <c r="CY25" s="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1:11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1:11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1:11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1:11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1:11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</sheetData>
  <mergeCells count="97"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T3:BT4"/>
    <mergeCell ref="CS3:CS4"/>
    <mergeCell ref="CT3:CT4"/>
    <mergeCell ref="CG3:CG4"/>
    <mergeCell ref="CH3:CH4"/>
    <mergeCell ref="CF3:CF4"/>
    <mergeCell ref="CO3:CO4"/>
    <mergeCell ref="CJ3:CJ4"/>
    <mergeCell ref="CK3:CK4"/>
    <mergeCell ref="CI3:CI4"/>
    <mergeCell ref="CP3:CP4"/>
    <mergeCell ref="CN3:CN4"/>
    <mergeCell ref="BX3:BX4"/>
    <mergeCell ref="BY3:BY4"/>
    <mergeCell ref="BZ3:BZ4"/>
    <mergeCell ref="CA3:CA4"/>
    <mergeCell ref="CB3:CB4"/>
    <mergeCell ref="CC3:CC4"/>
    <mergeCell ref="CL3:CL4"/>
    <mergeCell ref="CE3:CE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U3:CY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AS3:AS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U6:CW20 F6:AT20 CY6:CY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2016-08-24T22:13:33Z</cp:lastPrinted>
  <dcterms:created xsi:type="dcterms:W3CDTF">2002-08-27T17:11:09Z</dcterms:created>
  <dcterms:modified xsi:type="dcterms:W3CDTF">2016-08-24T22:19:48Z</dcterms:modified>
</cp:coreProperties>
</file>