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Ricardo Cardenas\PAGINA WEB\2022\Marz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5" i="7"/>
  <c r="FI18" i="9"/>
  <c r="FI14" i="9"/>
  <c r="FI14" i="7" l="1"/>
  <c r="FN16" i="4"/>
  <c r="FM16" i="4"/>
  <c r="FN15" i="4"/>
  <c r="FM15" i="4"/>
  <c r="FG16" i="4"/>
  <c r="FG15" i="4"/>
  <c r="FG13" i="4"/>
  <c r="FG12" i="4"/>
  <c r="FG11" i="4"/>
  <c r="FG10" i="4"/>
  <c r="FG9" i="4"/>
  <c r="FG8" i="4"/>
  <c r="FG7" i="4"/>
  <c r="FG3" i="4"/>
  <c r="FN10" i="10"/>
  <c r="FM10" i="10"/>
  <c r="FG10" i="10"/>
  <c r="FG9" i="10"/>
  <c r="FG8" i="10"/>
  <c r="FG7" i="10"/>
  <c r="FG6" i="10"/>
  <c r="FG3" i="10"/>
  <c r="FN10" i="5"/>
  <c r="FM10" i="5"/>
  <c r="FN8" i="5"/>
  <c r="FM8" i="5"/>
  <c r="FN7" i="5"/>
  <c r="FM7" i="5"/>
  <c r="FG11" i="5"/>
  <c r="FG10" i="5"/>
  <c r="FG9" i="5"/>
  <c r="FG8" i="5"/>
  <c r="FG7" i="5"/>
  <c r="FG3" i="5"/>
  <c r="FN34" i="6"/>
  <c r="FM34" i="6"/>
  <c r="FN33" i="6"/>
  <c r="FM33" i="6"/>
  <c r="FN32" i="6"/>
  <c r="FM32" i="6"/>
  <c r="FN31" i="6"/>
  <c r="FM31" i="6"/>
  <c r="FN30" i="6"/>
  <c r="FM30" i="6"/>
  <c r="FN29" i="6"/>
  <c r="FM29" i="6"/>
  <c r="FN27" i="6"/>
  <c r="FM27" i="6"/>
  <c r="FN26" i="6"/>
  <c r="FM26" i="6"/>
  <c r="FN25" i="6"/>
  <c r="FM25" i="6"/>
  <c r="FN24" i="6"/>
  <c r="FM24" i="6"/>
  <c r="FN21" i="6"/>
  <c r="FM21" i="6"/>
  <c r="FN20" i="6"/>
  <c r="FM20" i="6"/>
  <c r="FN19" i="6"/>
  <c r="FM19" i="6"/>
  <c r="FN18" i="6"/>
  <c r="FM18" i="6"/>
  <c r="FN17" i="6"/>
  <c r="FM17" i="6"/>
  <c r="FN16" i="6"/>
  <c r="FM16" i="6"/>
  <c r="FN15" i="6"/>
  <c r="FM15" i="6"/>
  <c r="FN14" i="6"/>
  <c r="FM14" i="6"/>
  <c r="FN13" i="6"/>
  <c r="FM13" i="6"/>
  <c r="FN12" i="6"/>
  <c r="FM12" i="6"/>
  <c r="FN11" i="6"/>
  <c r="FM11" i="6"/>
  <c r="FN9" i="6"/>
  <c r="FM9" i="6"/>
  <c r="FN8" i="6"/>
  <c r="FM8" i="6"/>
  <c r="FN7" i="6"/>
  <c r="FM7" i="6"/>
  <c r="FN6" i="6"/>
  <c r="FM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M20" i="7"/>
  <c r="FN19" i="7"/>
  <c r="FM19" i="7"/>
  <c r="FN17" i="7"/>
  <c r="FM17" i="7"/>
  <c r="FN16" i="7"/>
  <c r="FM16" i="7"/>
  <c r="FN13" i="7"/>
  <c r="FM13" i="7"/>
  <c r="FN12" i="7"/>
  <c r="FM12" i="7"/>
  <c r="FN11" i="7"/>
  <c r="FM11" i="7"/>
  <c r="FN10" i="7"/>
  <c r="FM10" i="7"/>
  <c r="FN9" i="7"/>
  <c r="FM9" i="7"/>
  <c r="FN8" i="7"/>
  <c r="FM8" i="7"/>
  <c r="FN7" i="7"/>
  <c r="FM7" i="7"/>
  <c r="FN6" i="7"/>
  <c r="FM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M20" i="8"/>
  <c r="FN19" i="8"/>
  <c r="FM19" i="8"/>
  <c r="FN18" i="8"/>
  <c r="FM18" i="8"/>
  <c r="FN16" i="8"/>
  <c r="FM16" i="8"/>
  <c r="FN15" i="8"/>
  <c r="FM15" i="8"/>
  <c r="FN14" i="8"/>
  <c r="FM14" i="8"/>
  <c r="FN12" i="8"/>
  <c r="FM12" i="8"/>
  <c r="FN11" i="8"/>
  <c r="FM11" i="8"/>
  <c r="FN10" i="8"/>
  <c r="FM10" i="8"/>
  <c r="FN9" i="8"/>
  <c r="FM9" i="8"/>
  <c r="FN8" i="8"/>
  <c r="FM8" i="8"/>
  <c r="FN7" i="8"/>
  <c r="FM7" i="8"/>
  <c r="FN6" i="8"/>
  <c r="FM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M26" i="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7" i="9"/>
  <c r="FM17" i="9"/>
  <c r="FN16" i="9"/>
  <c r="FM16" i="9"/>
  <c r="FN15" i="9"/>
  <c r="FM15" i="9"/>
  <c r="FN13" i="9"/>
  <c r="FM13" i="9"/>
  <c r="FN12" i="9"/>
  <c r="FM12" i="9"/>
  <c r="FN11" i="9"/>
  <c r="FM11" i="9"/>
  <c r="FN10" i="9"/>
  <c r="FM10" i="9"/>
  <c r="FN9" i="9"/>
  <c r="FM9" i="9"/>
  <c r="FN8" i="9"/>
  <c r="FM8" i="9"/>
  <c r="FN7" i="9"/>
  <c r="FM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M6" i="5"/>
  <c r="FN28" i="6"/>
  <c r="FM28" i="6"/>
  <c r="FN23" i="6"/>
  <c r="FM23" i="6"/>
  <c r="FN18" i="7"/>
  <c r="FM18" i="7"/>
  <c r="FN18" i="9"/>
  <c r="FM18" i="9"/>
  <c r="FN14" i="9"/>
  <c r="FM14" i="9"/>
  <c r="FG6" i="5"/>
  <c r="FG28" i="6"/>
  <c r="FG23" i="6"/>
  <c r="FG18" i="7"/>
  <c r="FG18" i="9"/>
  <c r="FG14" i="9"/>
  <c r="FM14" i="7" l="1"/>
  <c r="FM15" i="7"/>
  <c r="FN14" i="7"/>
  <c r="FN15" i="7"/>
  <c r="FG14" i="7"/>
  <c r="FG15" i="7"/>
  <c r="FO25" i="9"/>
  <c r="FO26" i="9"/>
  <c r="FO13" i="9" l="1"/>
  <c r="FO9" i="9"/>
  <c r="FO8" i="9"/>
  <c r="FO12" i="9"/>
  <c r="FO11" i="9"/>
  <c r="FO10" i="9"/>
  <c r="FO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P13" i="6"/>
  <c r="FP16" i="6"/>
  <c r="FP19" i="6"/>
  <c r="FP22" i="6"/>
  <c r="FP32" i="6"/>
  <c r="FP20" i="6"/>
  <c r="FP17" i="6"/>
  <c r="FP14" i="6"/>
  <c r="FP11" i="6"/>
  <c r="FP8" i="6"/>
  <c r="FP30" i="6" l="1"/>
  <c r="FP29" i="6"/>
  <c r="FP27" i="6"/>
  <c r="FP26" i="6"/>
  <c r="FP25" i="6"/>
  <c r="FP24" i="6"/>
  <c r="FO9" i="6" l="1"/>
  <c r="FP31" i="6"/>
  <c r="FO27" i="6" l="1"/>
  <c r="FA9" i="5" l="1"/>
  <c r="FJ3" i="4" l="1"/>
  <c r="FL16" i="4"/>
  <c r="FK16" i="4"/>
  <c r="FJ16" i="4"/>
  <c r="FL15" i="4"/>
  <c r="FK15" i="4"/>
  <c r="FJ15" i="4"/>
  <c r="FH3" i="4"/>
  <c r="FJ3" i="10"/>
  <c r="FL10" i="10"/>
  <c r="FK10" i="10"/>
  <c r="FJ10" i="10"/>
  <c r="FH3" i="10"/>
  <c r="FJ3" i="5"/>
  <c r="FL10" i="5"/>
  <c r="FK10" i="5"/>
  <c r="FJ10" i="5"/>
  <c r="FL8" i="5"/>
  <c r="FK8" i="5"/>
  <c r="FJ8" i="5"/>
  <c r="FL7" i="5"/>
  <c r="FK7" i="5"/>
  <c r="FJ7" i="5"/>
  <c r="FH3" i="5"/>
  <c r="FJ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H3" i="6"/>
  <c r="FJ3" i="7"/>
  <c r="FH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J3" i="8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H3" i="8"/>
  <c r="FJ4" i="9"/>
  <c r="FH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L18" i="7"/>
  <c r="FK18" i="7"/>
  <c r="FK15" i="7"/>
  <c r="FJ15" i="7"/>
  <c r="FO18" i="9" l="1"/>
  <c r="FO14" i="9"/>
  <c r="FK14" i="9"/>
  <c r="FK23" i="6"/>
  <c r="FP23" i="6"/>
  <c r="FK18" i="9"/>
  <c r="FK28" i="6"/>
  <c r="FP28" i="6"/>
  <c r="FL14" i="9"/>
  <c r="FL14" i="7"/>
  <c r="FJ14" i="9"/>
  <c r="FJ18" i="9"/>
  <c r="FJ18" i="7"/>
  <c r="FJ28" i="6"/>
  <c r="FJ23" i="6"/>
  <c r="FL15" i="7"/>
  <c r="FL28" i="6"/>
  <c r="FL23" i="6"/>
  <c r="FL18" i="9"/>
  <c r="FK14" i="7"/>
  <c r="FP20" i="8"/>
  <c r="FJ14" i="7" l="1"/>
  <c r="FO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P6" i="7"/>
  <c r="FA6" i="5"/>
  <c r="FA28" i="6"/>
  <c r="FA23" i="6"/>
  <c r="FA18" i="7"/>
  <c r="FA15" i="7"/>
  <c r="FA18" i="9"/>
  <c r="FA14" i="9"/>
  <c r="FP18" i="9" l="1"/>
  <c r="FA14" i="7"/>
  <c r="FO18" i="6" l="1"/>
  <c r="FP8" i="5" l="1"/>
  <c r="FP26" i="9" l="1"/>
  <c r="FJ4" i="6" l="1"/>
  <c r="FJ4" i="10"/>
  <c r="FJ4" i="8"/>
  <c r="FJ4" i="7"/>
  <c r="FJ4" i="5"/>
  <c r="FJ4" i="4"/>
  <c r="FJ5" i="9"/>
  <c r="FO10" i="8"/>
  <c r="FK4" i="10" l="1"/>
  <c r="FK4" i="8"/>
  <c r="FK4" i="6"/>
  <c r="FK4" i="7"/>
  <c r="FK4" i="5"/>
  <c r="FK4" i="4"/>
  <c r="FK5" i="9"/>
  <c r="FL4" i="8" l="1"/>
  <c r="FL4" i="7"/>
  <c r="FL4" i="5"/>
  <c r="FL4" i="4"/>
  <c r="FL5" i="9"/>
  <c r="FL4" i="10"/>
  <c r="FL4" i="6"/>
  <c r="FM5" i="9" l="1"/>
  <c r="FM4" i="7"/>
  <c r="FM4" i="10"/>
  <c r="FM4" i="5"/>
  <c r="FM4" i="8"/>
  <c r="FM4" i="4"/>
  <c r="FM4" i="6"/>
  <c r="FN5" i="9" l="1"/>
  <c r="FN4" i="10"/>
  <c r="FN4" i="5"/>
  <c r="FN4" i="8"/>
  <c r="FN4" i="4"/>
  <c r="FN4" i="6"/>
  <c r="FN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28" i="6"/>
  <c r="FH23" i="6"/>
  <c r="FH18" i="7"/>
  <c r="FH15" i="7"/>
  <c r="FH18" i="9"/>
  <c r="FH14" i="9"/>
  <c r="FH14" i="7" l="1"/>
  <c r="FH5" i="9" l="1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O6" i="7"/>
  <c r="FO10" i="7"/>
  <c r="FO11" i="7"/>
  <c r="FO12" i="7"/>
  <c r="EX15" i="7"/>
  <c r="FP19" i="8" l="1"/>
  <c r="FO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P11" i="7" l="1"/>
  <c r="FP10" i="7"/>
  <c r="FP12" i="7"/>
  <c r="EU5" i="9" l="1"/>
  <c r="EU4" i="9"/>
  <c r="FO18" i="8" l="1"/>
  <c r="FP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O11" i="8"/>
  <c r="FP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O12" i="6" l="1"/>
  <c r="FO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P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P6" i="6" l="1"/>
  <c r="FP16" i="8"/>
  <c r="FP15" i="8"/>
  <c r="FP14" i="8"/>
  <c r="FP12" i="9"/>
  <c r="FP10" i="9"/>
  <c r="FP7" i="9"/>
  <c r="FP12" i="8"/>
  <c r="FP9" i="8"/>
  <c r="FP8" i="8"/>
  <c r="FP7" i="8"/>
  <c r="FP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O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O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O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P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O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O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O26" i="6"/>
  <c r="FO24" i="6"/>
  <c r="FO14" i="6"/>
  <c r="FO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O33" i="6"/>
  <c r="FO25" i="6"/>
  <c r="FO20" i="6"/>
  <c r="FO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O19" i="6"/>
  <c r="DI19" i="6"/>
  <c r="DI18" i="6"/>
  <c r="DI17" i="6"/>
  <c r="FO16" i="6"/>
  <c r="DI16" i="6"/>
  <c r="DI15" i="6"/>
  <c r="DI14" i="6"/>
  <c r="FO13" i="6"/>
  <c r="DI13" i="6"/>
  <c r="DI12" i="6"/>
  <c r="DI11" i="6"/>
  <c r="FP9" i="10"/>
  <c r="FO9" i="10"/>
  <c r="FP8" i="10"/>
  <c r="FO8" i="10"/>
  <c r="FP7" i="10"/>
  <c r="FO7" i="10"/>
  <c r="FP6" i="10"/>
  <c r="FO6" i="10"/>
  <c r="FO17" i="6"/>
  <c r="FO32" i="6"/>
  <c r="FO31" i="6"/>
  <c r="FO29" i="6"/>
  <c r="FO15" i="8"/>
  <c r="FO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O9" i="8"/>
  <c r="FO6" i="8"/>
  <c r="FO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O8" i="8"/>
  <c r="DQ14" i="7"/>
  <c r="FO16" i="8"/>
  <c r="FO30" i="6"/>
  <c r="FP8" i="9"/>
  <c r="FO28" i="6" l="1"/>
  <c r="FO23" i="6"/>
  <c r="FP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<sst xmlns="http://schemas.openxmlformats.org/spreadsheetml/2006/main" count="471" uniqueCount="309">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</sst>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P888"/>
  <sheetViews>
    <sheetView showGridLines="0" tabSelected="1" topLeftCell="B1" zoomScale="90" zoomScaleNormal="90" workbookViewId="0">
      <pane xSplit="123" ySplit="5" topLeftCell="ET60" activePane="bottomRight" state="frozen"/>
      <selection activeCell="B1" sqref="B1"/>
      <selection pane="topRight" activeCell="DU1" sqref="DU1"/>
      <selection pane="bottomLeft" activeCell="B6" sqref="B6"/>
      <selection pane="bottomRight" activeCell="D133" sqref="D13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4" width="7.85546875" style="148" customWidth="1"/>
    <col min="165" max="165" width="8.28515625" style="148" customWidth="1"/>
    <col min="166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206" t="s">
        <v>95</v>
      </c>
      <c r="E3" s="1208" t="s">
        <v>76</v>
      </c>
      <c r="F3" s="1208" t="s">
        <v>78</v>
      </c>
      <c r="G3" s="1208" t="s">
        <v>79</v>
      </c>
      <c r="H3" s="1208" t="s">
        <v>80</v>
      </c>
      <c r="I3" s="1208" t="s">
        <v>216</v>
      </c>
      <c r="J3" s="1208" t="s">
        <v>82</v>
      </c>
      <c r="K3" s="1208" t="s">
        <v>84</v>
      </c>
      <c r="L3" s="1194" t="s">
        <v>85</v>
      </c>
      <c r="M3" s="1199" t="s">
        <v>86</v>
      </c>
      <c r="N3" s="1194" t="s">
        <v>87</v>
      </c>
      <c r="O3" s="1194" t="s">
        <v>88</v>
      </c>
      <c r="P3" s="1199" t="s">
        <v>89</v>
      </c>
      <c r="Q3" s="1194" t="s">
        <v>90</v>
      </c>
      <c r="R3" s="1194" t="s">
        <v>91</v>
      </c>
      <c r="S3" s="1194" t="s">
        <v>92</v>
      </c>
      <c r="T3" s="1194" t="s">
        <v>93</v>
      </c>
      <c r="U3" s="1194" t="s">
        <v>217</v>
      </c>
      <c r="V3" s="1194" t="s">
        <v>100</v>
      </c>
      <c r="W3" s="1194" t="s">
        <v>101</v>
      </c>
      <c r="X3" s="1194" t="s">
        <v>102</v>
      </c>
      <c r="Y3" s="1194" t="s">
        <v>103</v>
      </c>
      <c r="Z3" s="1194" t="s">
        <v>104</v>
      </c>
      <c r="AA3" s="1194" t="s">
        <v>105</v>
      </c>
      <c r="AB3" s="1194" t="s">
        <v>106</v>
      </c>
      <c r="AC3" s="1194" t="s">
        <v>107</v>
      </c>
      <c r="AD3" s="1194" t="s">
        <v>108</v>
      </c>
      <c r="AE3" s="1194" t="s">
        <v>109</v>
      </c>
      <c r="AF3" s="1194" t="s">
        <v>110</v>
      </c>
      <c r="AG3" s="1194" t="s">
        <v>218</v>
      </c>
      <c r="AH3" s="1194" t="s">
        <v>111</v>
      </c>
      <c r="AI3" s="1194" t="s">
        <v>112</v>
      </c>
      <c r="AJ3" s="1194" t="s">
        <v>113</v>
      </c>
      <c r="AK3" s="1194" t="s">
        <v>114</v>
      </c>
      <c r="AL3" s="1194" t="s">
        <v>115</v>
      </c>
      <c r="AM3" s="1194" t="s">
        <v>116</v>
      </c>
      <c r="AN3" s="1194" t="s">
        <v>117</v>
      </c>
      <c r="AO3" s="1194" t="s">
        <v>118</v>
      </c>
      <c r="AP3" s="1194" t="s">
        <v>119</v>
      </c>
      <c r="AQ3" s="1194" t="s">
        <v>120</v>
      </c>
      <c r="AR3" s="1194" t="s">
        <v>121</v>
      </c>
      <c r="AS3" s="1194" t="s">
        <v>219</v>
      </c>
      <c r="AT3" s="1194" t="s">
        <v>122</v>
      </c>
      <c r="AU3" s="1194" t="s">
        <v>123</v>
      </c>
      <c r="AV3" s="1199" t="s">
        <v>124</v>
      </c>
      <c r="AW3" s="1194" t="s">
        <v>125</v>
      </c>
      <c r="AX3" s="1194" t="s">
        <v>126</v>
      </c>
      <c r="AY3" s="1194" t="s">
        <v>127</v>
      </c>
      <c r="AZ3" s="1194" t="s">
        <v>128</v>
      </c>
      <c r="BA3" s="1194" t="s">
        <v>129</v>
      </c>
      <c r="BB3" s="1194" t="s">
        <v>134</v>
      </c>
      <c r="BC3" s="1194" t="s">
        <v>135</v>
      </c>
      <c r="BD3" s="1194" t="s">
        <v>136</v>
      </c>
      <c r="BE3" s="1194" t="s">
        <v>220</v>
      </c>
      <c r="BF3" s="1194" t="s">
        <v>137</v>
      </c>
      <c r="BG3" s="1194" t="s">
        <v>143</v>
      </c>
      <c r="BH3" s="1194" t="s">
        <v>144</v>
      </c>
      <c r="BI3" s="1194" t="s">
        <v>145</v>
      </c>
      <c r="BJ3" s="1194" t="s">
        <v>146</v>
      </c>
      <c r="BK3" s="1194" t="s">
        <v>148</v>
      </c>
      <c r="BL3" s="1199" t="s">
        <v>149</v>
      </c>
      <c r="BM3" s="1194" t="s">
        <v>150</v>
      </c>
      <c r="BN3" s="1194" t="s">
        <v>151</v>
      </c>
      <c r="BO3" s="1194" t="s">
        <v>152</v>
      </c>
      <c r="BP3" s="1194" t="s">
        <v>153</v>
      </c>
      <c r="BQ3" s="1194" t="s">
        <v>221</v>
      </c>
      <c r="BR3" s="1194" t="s">
        <v>154</v>
      </c>
      <c r="BS3" s="1213" t="s">
        <v>155</v>
      </c>
      <c r="BT3" s="1213" t="s">
        <v>156</v>
      </c>
      <c r="BU3" s="1211" t="s">
        <v>163</v>
      </c>
      <c r="BV3" s="1194" t="s">
        <v>164</v>
      </c>
      <c r="BW3" s="1194" t="s">
        <v>166</v>
      </c>
      <c r="BX3" s="1194" t="s">
        <v>167</v>
      </c>
      <c r="BY3" s="1194" t="s">
        <v>170</v>
      </c>
      <c r="BZ3" s="1199" t="s">
        <v>171</v>
      </c>
      <c r="CA3" s="1199" t="s">
        <v>172</v>
      </c>
      <c r="CB3" s="1199" t="s">
        <v>174</v>
      </c>
      <c r="CC3" s="1199" t="s">
        <v>222</v>
      </c>
      <c r="CD3" s="1199" t="s">
        <v>176</v>
      </c>
      <c r="CE3" s="1199" t="s">
        <v>177</v>
      </c>
      <c r="CF3" s="1199" t="s">
        <v>178</v>
      </c>
      <c r="CG3" s="1199" t="s">
        <v>179</v>
      </c>
      <c r="CH3" s="1199" t="s">
        <v>180</v>
      </c>
      <c r="CI3" s="1199" t="s">
        <v>181</v>
      </c>
      <c r="CJ3" s="1194" t="s">
        <v>182</v>
      </c>
      <c r="CK3" s="1194" t="s">
        <v>183</v>
      </c>
      <c r="CL3" s="1194" t="s">
        <v>184</v>
      </c>
      <c r="CM3" s="1194" t="s">
        <v>185</v>
      </c>
      <c r="CN3" s="1194" t="s">
        <v>187</v>
      </c>
      <c r="CO3" s="1194" t="s">
        <v>223</v>
      </c>
      <c r="CP3" s="1194" t="s">
        <v>192</v>
      </c>
      <c r="CQ3" s="1194" t="s">
        <v>193</v>
      </c>
      <c r="CR3" s="1194" t="s">
        <v>194</v>
      </c>
      <c r="CS3" s="1194" t="s">
        <v>196</v>
      </c>
      <c r="CT3" s="1194" t="s">
        <v>197</v>
      </c>
      <c r="CU3" s="1194" t="s">
        <v>198</v>
      </c>
      <c r="CV3" s="1194" t="s">
        <v>199</v>
      </c>
      <c r="CW3" s="1194" t="s">
        <v>201</v>
      </c>
      <c r="CX3" s="1194" t="s">
        <v>202</v>
      </c>
      <c r="CY3" s="1194" t="s">
        <v>203</v>
      </c>
      <c r="CZ3" s="1194" t="s">
        <v>204</v>
      </c>
      <c r="DA3" s="1194" t="s">
        <v>230</v>
      </c>
      <c r="DB3" s="1194" t="s">
        <v>205</v>
      </c>
      <c r="DC3" s="1194" t="s">
        <v>206</v>
      </c>
      <c r="DD3" s="1194" t="s">
        <v>207</v>
      </c>
      <c r="DE3" s="1194" t="s">
        <v>208</v>
      </c>
      <c r="DF3" s="1194" t="s">
        <v>209</v>
      </c>
      <c r="DG3" s="1194" t="s">
        <v>213</v>
      </c>
      <c r="DH3" s="1194" t="s">
        <v>215</v>
      </c>
      <c r="DI3" s="1194" t="s">
        <v>226</v>
      </c>
      <c r="DJ3" s="1194" t="s">
        <v>231</v>
      </c>
      <c r="DK3" s="1194" t="s">
        <v>233</v>
      </c>
      <c r="DL3" s="1194" t="s">
        <v>234</v>
      </c>
      <c r="DM3" s="1194" t="s">
        <v>235</v>
      </c>
      <c r="DN3" s="1194" t="s">
        <v>236</v>
      </c>
      <c r="DO3" s="1194" t="s">
        <v>237</v>
      </c>
      <c r="DP3" s="1194" t="s">
        <v>238</v>
      </c>
      <c r="DQ3" s="1194" t="s">
        <v>239</v>
      </c>
      <c r="DR3" s="1194" t="s">
        <v>240</v>
      </c>
      <c r="DS3" s="1194" t="s">
        <v>241</v>
      </c>
      <c r="DT3" s="1194" t="s">
        <v>243</v>
      </c>
      <c r="DU3" s="1194" t="s">
        <v>244</v>
      </c>
      <c r="DV3" s="1194" t="s">
        <v>246</v>
      </c>
      <c r="DW3" s="1194" t="s">
        <v>247</v>
      </c>
      <c r="DX3" s="1194" t="s">
        <v>248</v>
      </c>
      <c r="DY3" s="1194" t="s">
        <v>249</v>
      </c>
      <c r="DZ3" s="1194" t="s">
        <v>250</v>
      </c>
      <c r="EA3" s="1194" t="s">
        <v>251</v>
      </c>
      <c r="EB3" s="1194" t="s">
        <v>252</v>
      </c>
      <c r="EC3" s="1194" t="s">
        <v>253</v>
      </c>
      <c r="ED3" s="1194" t="s">
        <v>254</v>
      </c>
      <c r="EE3" s="1194" t="s">
        <v>255</v>
      </c>
      <c r="EF3" s="1194" t="s">
        <v>256</v>
      </c>
      <c r="EG3" s="1194" t="s">
        <v>257</v>
      </c>
      <c r="EH3" s="1194" t="s">
        <v>258</v>
      </c>
      <c r="EI3" s="1194" t="s">
        <v>259</v>
      </c>
      <c r="EJ3" s="1194" t="s">
        <v>260</v>
      </c>
      <c r="EK3" s="1194" t="s">
        <v>261</v>
      </c>
      <c r="EL3" s="1194" t="s">
        <v>262</v>
      </c>
      <c r="EM3" s="1194" t="s">
        <v>263</v>
      </c>
      <c r="EN3" s="1194" t="s">
        <v>264</v>
      </c>
      <c r="EO3" s="1194" t="s">
        <v>265</v>
      </c>
      <c r="EP3" s="1194" t="s">
        <v>266</v>
      </c>
      <c r="EQ3" s="1194" t="s">
        <v>267</v>
      </c>
      <c r="ER3" s="1194" t="s">
        <v>270</v>
      </c>
      <c r="ES3" s="1194" t="s">
        <v>271</v>
      </c>
      <c r="ET3" s="1194" t="s">
        <v>283</v>
      </c>
      <c r="EU3" s="1194" t="s">
        <v>285</v>
      </c>
      <c r="EV3" s="1194" t="s">
        <v>287</v>
      </c>
      <c r="EW3" s="1194" t="s">
        <v>293</v>
      </c>
      <c r="EX3" s="1194" t="s">
        <v>297</v>
      </c>
      <c r="EY3" s="1194" t="s">
        <v>298</v>
      </c>
      <c r="EZ3" s="1194" t="s">
        <v>299</v>
      </c>
      <c r="FA3" s="1194" t="s">
        <v>301</v>
      </c>
      <c r="FB3" s="1194" t="s">
        <v>302</v>
      </c>
      <c r="FC3" s="1194" t="s">
        <v>303</v>
      </c>
      <c r="FD3" s="1194" t="s">
        <v>304</v>
      </c>
      <c r="FE3" s="1194" t="s">
        <v>305</v>
      </c>
      <c r="FF3" s="1194" t="s">
        <v>307</v>
      </c>
      <c r="FG3" s="1194" t="s">
        <v>308</v>
      </c>
      <c r="FH3" s="1144" t="s">
        <v>284</v>
      </c>
      <c r="FI3" s="1188" t="s">
        <v>288</v>
      </c>
      <c r="FJ3" s="1196" t="s">
        <v>300</v>
      </c>
      <c r="FK3" s="1197"/>
      <c r="FL3" s="1197"/>
      <c r="FM3" s="1197"/>
      <c r="FN3" s="1198"/>
      <c r="FO3" s="1201" t="s">
        <v>286</v>
      </c>
      <c r="FP3" s="1202"/>
    </row>
    <row r="4" spans="1:172" ht="16.5" customHeight="1" x14ac:dyDescent="0.2">
      <c r="A4"/>
      <c r="C4" s="19"/>
      <c r="D4" s="1207"/>
      <c r="E4" s="1209"/>
      <c r="F4" s="1209"/>
      <c r="G4" s="1209"/>
      <c r="H4" s="1209"/>
      <c r="I4" s="1209"/>
      <c r="J4" s="1209"/>
      <c r="K4" s="1209"/>
      <c r="L4" s="1195"/>
      <c r="M4" s="1200"/>
      <c r="N4" s="1195"/>
      <c r="O4" s="1195"/>
      <c r="P4" s="1200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200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200"/>
      <c r="BM4" s="1195"/>
      <c r="BN4" s="1195"/>
      <c r="BO4" s="1195"/>
      <c r="BP4" s="1195"/>
      <c r="BQ4" s="1195"/>
      <c r="BR4" s="1195"/>
      <c r="BS4" s="1214"/>
      <c r="BT4" s="1214"/>
      <c r="BU4" s="1212"/>
      <c r="BV4" s="1195"/>
      <c r="BW4" s="1195"/>
      <c r="BX4" s="1195"/>
      <c r="BY4" s="1195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200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95"/>
      <c r="FF4" s="1195"/>
      <c r="FG4" s="1195"/>
      <c r="FH4" s="1098">
        <v>44624</v>
      </c>
      <c r="FI4" s="1098">
        <v>44631</v>
      </c>
      <c r="FJ4" s="1159">
        <v>44634</v>
      </c>
      <c r="FK4" s="1158">
        <v>44635</v>
      </c>
      <c r="FL4" s="788">
        <v>44636</v>
      </c>
      <c r="FM4" s="1158">
        <v>44637</v>
      </c>
      <c r="FN4" s="1160">
        <v>44638</v>
      </c>
      <c r="FO4" s="869" t="s">
        <v>225</v>
      </c>
      <c r="FP4" s="1104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78"/>
      <c r="FK5" s="1079"/>
      <c r="FL5" s="1079"/>
      <c r="FM5" s="1079"/>
      <c r="FN5" s="1105"/>
      <c r="FO5" s="1078"/>
      <c r="FP5" s="1105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1140"/>
      <c r="FJ6" s="887"/>
      <c r="FK6" s="789"/>
      <c r="FL6" s="789"/>
      <c r="FM6" s="789"/>
      <c r="FN6" s="950"/>
      <c r="FO6" s="812"/>
      <c r="FP6" s="1106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540">
        <v>4572.1034157399999</v>
      </c>
      <c r="FJ7" s="791">
        <v>4593.9743380399996</v>
      </c>
      <c r="FK7" s="357">
        <v>4567.6755936999989</v>
      </c>
      <c r="FL7" s="357">
        <v>4566.8812998700005</v>
      </c>
      <c r="FM7" s="357">
        <v>4583.1843363899998</v>
      </c>
      <c r="FN7" s="540">
        <v>4587.8809609500004</v>
      </c>
      <c r="FO7" s="285">
        <v>15.777545210000426</v>
      </c>
      <c r="FP7" s="1114">
        <v>0.34508285958021823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540">
        <v>1223.6373083000001</v>
      </c>
      <c r="FJ8" s="791">
        <v>1263.54513264</v>
      </c>
      <c r="FK8" s="357">
        <v>1284.53302467</v>
      </c>
      <c r="FL8" s="357">
        <v>1331.3554645500001</v>
      </c>
      <c r="FM8" s="357">
        <v>1350.88040748</v>
      </c>
      <c r="FN8" s="540">
        <v>1323.59118756</v>
      </c>
      <c r="FO8" s="285">
        <v>99.953879259999894</v>
      </c>
      <c r="FP8" s="1113">
        <v>8.1685870953759867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540">
        <v>552.93708469000001</v>
      </c>
      <c r="FJ9" s="791">
        <v>551.86388523999995</v>
      </c>
      <c r="FK9" s="357">
        <v>549.76935103000005</v>
      </c>
      <c r="FL9" s="357">
        <v>550.29597676999992</v>
      </c>
      <c r="FM9" s="357">
        <v>551.11384251999993</v>
      </c>
      <c r="FN9" s="540">
        <v>551.85989565</v>
      </c>
      <c r="FO9" s="285">
        <v>-1.0771890400000075</v>
      </c>
      <c r="FP9" s="1114">
        <v>-0.19481222544585255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84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540">
        <v>2759.4567579600002</v>
      </c>
      <c r="FJ10" s="791">
        <v>2742.5630682799997</v>
      </c>
      <c r="FK10" s="357">
        <v>2697.50760842</v>
      </c>
      <c r="FL10" s="357">
        <v>2649.3298931900003</v>
      </c>
      <c r="FM10" s="357">
        <v>2645.2367654700001</v>
      </c>
      <c r="FN10" s="540">
        <v>2676.4278861299999</v>
      </c>
      <c r="FO10" s="285">
        <v>-83.028871830000298</v>
      </c>
      <c r="FP10" s="1114">
        <v>-3.008884686831677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540">
        <v>36.072264789999998</v>
      </c>
      <c r="FJ11" s="791">
        <v>36.002251880000003</v>
      </c>
      <c r="FK11" s="357">
        <v>35.865609579999997</v>
      </c>
      <c r="FL11" s="357">
        <v>35.899965360000003</v>
      </c>
      <c r="FM11" s="357">
        <v>35.953320919999996</v>
      </c>
      <c r="FN11" s="540">
        <v>36.001991609999997</v>
      </c>
      <c r="FO11" s="797">
        <v>-7.0273180000000934E-2</v>
      </c>
      <c r="FP11" s="1114">
        <v>-0.19481222043890672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540">
        <v>4572.1022321600003</v>
      </c>
      <c r="FJ12" s="791">
        <v>4593.9731544599999</v>
      </c>
      <c r="FK12" s="357">
        <v>4567.3894871099992</v>
      </c>
      <c r="FL12" s="357">
        <v>4566.8812982800009</v>
      </c>
      <c r="FM12" s="357">
        <v>4583.1843347999993</v>
      </c>
      <c r="FN12" s="540">
        <v>4587.8809593599999</v>
      </c>
      <c r="FO12" s="285">
        <v>15.778727199999594</v>
      </c>
      <c r="FP12" s="1114">
        <v>0.34510880113337367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540">
        <v>1298.7893599154515</v>
      </c>
      <c r="FJ13" s="791">
        <v>1341.8901290364429</v>
      </c>
      <c r="FK13" s="357">
        <v>1365.2648923819238</v>
      </c>
      <c r="FL13" s="357">
        <v>1335.6811267390669</v>
      </c>
      <c r="FM13" s="357">
        <v>1349.050174174927</v>
      </c>
      <c r="FN13" s="540">
        <v>1327.6555034897958</v>
      </c>
      <c r="FO13" s="285">
        <v>28.866143574344278</v>
      </c>
      <c r="FP13" s="1113">
        <v>2.2225423509954996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540">
        <v>420.9236983699999</v>
      </c>
      <c r="FJ14" s="791">
        <v>420.92401043999996</v>
      </c>
      <c r="FK14" s="357">
        <v>420.58048653000003</v>
      </c>
      <c r="FL14" s="357">
        <v>420.58329287999987</v>
      </c>
      <c r="FM14" s="357">
        <v>420.59763655000006</v>
      </c>
      <c r="FN14" s="540">
        <v>420.60449653999996</v>
      </c>
      <c r="FO14" s="797">
        <v>-0.3192018299999404</v>
      </c>
      <c r="FP14" s="1114">
        <v>-7.5833656131985228E-2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791">
        <v>0</v>
      </c>
      <c r="FK15" s="357">
        <v>0</v>
      </c>
      <c r="FL15" s="357">
        <v>0</v>
      </c>
      <c r="FM15" s="357">
        <v>0</v>
      </c>
      <c r="FN15" s="540">
        <v>0</v>
      </c>
      <c r="FO15" s="948"/>
      <c r="FP15" s="1107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540">
        <v>21.597980289999999</v>
      </c>
      <c r="FJ16" s="791">
        <v>21.598405570000001</v>
      </c>
      <c r="FK16" s="357">
        <v>21.597951630000001</v>
      </c>
      <c r="FL16" s="357">
        <v>21.598599999999998</v>
      </c>
      <c r="FM16" s="357">
        <v>21.59959009</v>
      </c>
      <c r="FN16" s="540">
        <v>21.599021790000002</v>
      </c>
      <c r="FO16" s="919"/>
      <c r="FP16" s="987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791">
        <v>0</v>
      </c>
      <c r="FK17" s="357">
        <v>0</v>
      </c>
      <c r="FL17" s="357">
        <v>0</v>
      </c>
      <c r="FM17" s="357">
        <v>0</v>
      </c>
      <c r="FN17" s="540">
        <v>0</v>
      </c>
      <c r="FO17" s="909"/>
      <c r="FP17" s="1108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540">
        <v>5892.4895723654517</v>
      </c>
      <c r="FJ18" s="791">
        <v>5957.4616890664429</v>
      </c>
      <c r="FK18" s="357">
        <v>5954.2523311219238</v>
      </c>
      <c r="FL18" s="357">
        <v>5924.1610250190679</v>
      </c>
      <c r="FM18" s="357">
        <v>5953.8340990649258</v>
      </c>
      <c r="FN18" s="540">
        <v>5937.1354846397953</v>
      </c>
      <c r="FO18" s="285">
        <v>44.645912274343573</v>
      </c>
      <c r="FP18" s="1113">
        <v>0.75767486265437956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540">
        <v>0</v>
      </c>
      <c r="FJ19" s="791">
        <v>0</v>
      </c>
      <c r="FK19" s="749">
        <v>0.2</v>
      </c>
      <c r="FL19" s="357">
        <v>0</v>
      </c>
      <c r="FM19" s="749">
        <v>0.3</v>
      </c>
      <c r="FN19" s="540">
        <v>0</v>
      </c>
      <c r="FO19" s="797"/>
      <c r="FP19" s="1127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1">
        <v>0.5</v>
      </c>
      <c r="FJ20" s="791">
        <v>0</v>
      </c>
      <c r="FK20" s="357">
        <v>0</v>
      </c>
      <c r="FL20" s="357">
        <v>0</v>
      </c>
      <c r="FM20" s="357">
        <v>0</v>
      </c>
      <c r="FN20" s="540">
        <v>0</v>
      </c>
      <c r="FO20" s="909"/>
      <c r="FP20" s="987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540">
        <v>0</v>
      </c>
      <c r="FJ21" s="791">
        <v>0</v>
      </c>
      <c r="FK21" s="357">
        <v>2</v>
      </c>
      <c r="FL21" s="357">
        <v>0</v>
      </c>
      <c r="FM21" s="357">
        <v>0</v>
      </c>
      <c r="FN21" s="541">
        <v>0.5</v>
      </c>
      <c r="FO21" s="285"/>
      <c r="FP21" s="1072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1">
        <v>1.1000000000000001</v>
      </c>
      <c r="FI22" s="540">
        <v>0</v>
      </c>
      <c r="FJ22" s="791">
        <v>0</v>
      </c>
      <c r="FK22" s="357">
        <v>0</v>
      </c>
      <c r="FL22" s="357">
        <v>0</v>
      </c>
      <c r="FM22" s="357">
        <v>0</v>
      </c>
      <c r="FN22" s="540">
        <v>0</v>
      </c>
      <c r="FO22" s="916"/>
      <c r="FP22" s="1020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791">
        <v>0</v>
      </c>
      <c r="FK23" s="357">
        <v>0</v>
      </c>
      <c r="FL23" s="357">
        <v>0</v>
      </c>
      <c r="FM23" s="357">
        <v>0</v>
      </c>
      <c r="FN23" s="540">
        <v>0</v>
      </c>
      <c r="FO23" s="985"/>
      <c r="FP23" s="980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791">
        <v>0</v>
      </c>
      <c r="FK24" s="357">
        <v>0</v>
      </c>
      <c r="FL24" s="357">
        <v>0</v>
      </c>
      <c r="FM24" s="357">
        <v>0</v>
      </c>
      <c r="FN24" s="540">
        <v>0</v>
      </c>
      <c r="FO24" s="962"/>
      <c r="FP24" s="980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540">
        <v>144</v>
      </c>
      <c r="FJ25" s="791">
        <v>11</v>
      </c>
      <c r="FK25" s="357">
        <v>20.5</v>
      </c>
      <c r="FL25" s="357">
        <v>24</v>
      </c>
      <c r="FM25" s="357">
        <v>24</v>
      </c>
      <c r="FN25" s="540">
        <v>38.979999999999997</v>
      </c>
      <c r="FO25" s="285">
        <v>-25.52000000000001</v>
      </c>
      <c r="FP25" s="1181">
        <v>-17.722222222222229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540">
        <v>25.722297000000001</v>
      </c>
      <c r="FJ26" s="1161">
        <v>4</v>
      </c>
      <c r="FK26" s="817">
        <v>0.21459400000000001</v>
      </c>
      <c r="FL26" s="982">
        <v>10</v>
      </c>
      <c r="FM26" s="817">
        <v>0.90444500000000005</v>
      </c>
      <c r="FN26" s="1128">
        <v>5</v>
      </c>
      <c r="FO26" s="1100">
        <v>-5.6032580000000003</v>
      </c>
      <c r="FP26" s="1181">
        <v>-21.783661078168869</v>
      </c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8"/>
      <c r="FI27" s="968"/>
      <c r="FJ27" s="1162"/>
      <c r="FK27" s="1099"/>
      <c r="FL27" s="1099"/>
      <c r="FM27" s="1099"/>
      <c r="FN27" s="1129"/>
      <c r="FO27" s="1045"/>
      <c r="FP27" s="890"/>
    </row>
    <row r="28" spans="1:172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536">
        <v>96706.234083940493</v>
      </c>
      <c r="FJ28" s="849">
        <v>96535.377746863858</v>
      </c>
      <c r="FK28" s="561">
        <v>96069.504632425465</v>
      </c>
      <c r="FL28" s="561">
        <v>95912.866791316716</v>
      </c>
      <c r="FM28" s="561">
        <v>95863.348585572341</v>
      </c>
      <c r="FN28" s="536">
        <v>95343.397561340593</v>
      </c>
      <c r="FO28" s="285">
        <v>-1362.8365225999005</v>
      </c>
      <c r="FP28" s="1113">
        <v>-1.4092540522433803</v>
      </c>
    </row>
    <row r="29" spans="1:172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536">
        <v>54711.768352300001</v>
      </c>
      <c r="FJ29" s="849">
        <v>54647.1530375</v>
      </c>
      <c r="FK29" s="561">
        <v>54574.454170600002</v>
      </c>
      <c r="FL29" s="561">
        <v>54460.966374199998</v>
      </c>
      <c r="FM29" s="561">
        <v>54343.128783100001</v>
      </c>
      <c r="FN29" s="536">
        <v>54198.648118500001</v>
      </c>
      <c r="FO29" s="285">
        <v>-513.12023380000028</v>
      </c>
      <c r="FP29" s="1113">
        <v>-0.937860809937483</v>
      </c>
    </row>
    <row r="30" spans="1:172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536">
        <v>23347.147039519299</v>
      </c>
      <c r="FJ30" s="849">
        <v>23132.497197717166</v>
      </c>
      <c r="FK30" s="561">
        <v>23242.162288867694</v>
      </c>
      <c r="FL30" s="561">
        <v>23132.160667825516</v>
      </c>
      <c r="FM30" s="561">
        <v>22902.484246204731</v>
      </c>
      <c r="FN30" s="536">
        <v>22725.784737142767</v>
      </c>
      <c r="FO30" s="285">
        <v>-621.36230237653217</v>
      </c>
      <c r="FP30" s="1113">
        <v>-2.661405701196653</v>
      </c>
    </row>
    <row r="31" spans="1:172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536">
        <v>63479.372964703041</v>
      </c>
      <c r="FJ31" s="849">
        <v>63125.291553847739</v>
      </c>
      <c r="FK31" s="561">
        <v>62648.227036743323</v>
      </c>
      <c r="FL31" s="561">
        <v>62120.608240873487</v>
      </c>
      <c r="FM31" s="561">
        <v>61871.614446289641</v>
      </c>
      <c r="FN31" s="536">
        <v>61464.569473356016</v>
      </c>
      <c r="FO31" s="285">
        <v>-2014.8034913470256</v>
      </c>
      <c r="FP31" s="1113">
        <v>-3.1739498946647333</v>
      </c>
    </row>
    <row r="32" spans="1:172" s="785" customFormat="1" x14ac:dyDescent="0.2">
      <c r="A32" s="170"/>
      <c r="B32" s="120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536">
        <v>98302.462052530274</v>
      </c>
      <c r="FJ32" s="849">
        <v>98302.462919285172</v>
      </c>
      <c r="FK32" s="561">
        <v>98302.468565720133</v>
      </c>
      <c r="FL32" s="561">
        <v>98263.054947925091</v>
      </c>
      <c r="FM32" s="561">
        <v>98263.081035970055</v>
      </c>
      <c r="FN32" s="536">
        <v>98257.401907345004</v>
      </c>
      <c r="FO32" s="285">
        <v>-45.060145185270812</v>
      </c>
      <c r="FP32" s="987">
        <v>-4.5838267164856811E-2</v>
      </c>
    </row>
    <row r="33" spans="1:172" s="785" customFormat="1" x14ac:dyDescent="0.2">
      <c r="A33" s="170"/>
      <c r="B33" s="120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536">
        <v>-34823.08908782724</v>
      </c>
      <c r="FJ33" s="849">
        <v>-35177.171365437418</v>
      </c>
      <c r="FK33" s="561">
        <v>-35654.241528976818</v>
      </c>
      <c r="FL33" s="561">
        <v>-36142.446707051611</v>
      </c>
      <c r="FM33" s="561">
        <v>-36391.466589680414</v>
      </c>
      <c r="FN33" s="536">
        <v>-36792.832433989002</v>
      </c>
      <c r="FO33" s="285">
        <v>-1969.743346161762</v>
      </c>
      <c r="FP33" s="1113">
        <v>-5.6564291042471178</v>
      </c>
    </row>
    <row r="34" spans="1:172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536">
        <v>22779.160036886802</v>
      </c>
      <c r="FJ34" s="849">
        <v>22687.0370022688</v>
      </c>
      <c r="FK34" s="561">
        <v>22632.203739814795</v>
      </c>
      <c r="FL34" s="561">
        <v>22652.775913067999</v>
      </c>
      <c r="FM34" s="561">
        <v>22728.930218777798</v>
      </c>
      <c r="FN34" s="536">
        <v>22790.612130858997</v>
      </c>
      <c r="FO34" s="285">
        <v>11.452093972195144</v>
      </c>
      <c r="FP34" s="1114">
        <v>5.027443485032157E-2</v>
      </c>
    </row>
    <row r="35" spans="1:172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852"/>
      <c r="FK35" s="533"/>
      <c r="FL35" s="533"/>
      <c r="FM35" s="533"/>
      <c r="FN35" s="534"/>
      <c r="FO35" s="891"/>
      <c r="FP35" s="1109"/>
    </row>
    <row r="36" spans="1:172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536">
        <v>83867.776731014106</v>
      </c>
      <c r="FJ36" s="849">
        <v>84010.289771364114</v>
      </c>
      <c r="FK36" s="561">
        <v>83782.441779924106</v>
      </c>
      <c r="FL36" s="561">
        <v>83709.182784234101</v>
      </c>
      <c r="FM36" s="561">
        <v>83684.37551218411</v>
      </c>
      <c r="FN36" s="536">
        <v>83244.820226954107</v>
      </c>
      <c r="FO36" s="285">
        <v>-622.95650405999913</v>
      </c>
      <c r="FP36" s="1113">
        <v>-0.74278409222410124</v>
      </c>
    </row>
    <row r="37" spans="1:172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536">
        <v>148677.12729718539</v>
      </c>
      <c r="FJ37" s="849">
        <v>148502.80569079539</v>
      </c>
      <c r="FK37" s="561">
        <v>148219.3092954254</v>
      </c>
      <c r="FL37" s="561">
        <v>148042.25025609537</v>
      </c>
      <c r="FM37" s="561">
        <v>147788.62743425538</v>
      </c>
      <c r="FN37" s="536">
        <v>147276.18728553539</v>
      </c>
      <c r="FO37" s="285">
        <v>-1400.9400116500037</v>
      </c>
      <c r="FP37" s="1113">
        <v>-0.9422700297737896</v>
      </c>
    </row>
    <row r="38" spans="1:172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536">
        <v>257637.90493503294</v>
      </c>
      <c r="FJ38" s="849">
        <v>257484.57152258293</v>
      </c>
      <c r="FK38" s="561">
        <v>257178.64876160296</v>
      </c>
      <c r="FL38" s="561">
        <v>257075.46314641295</v>
      </c>
      <c r="FM38" s="561">
        <v>256896.80108513296</v>
      </c>
      <c r="FN38" s="536">
        <v>256497.81411454297</v>
      </c>
      <c r="FO38" s="285">
        <v>-1140.0908204899752</v>
      </c>
      <c r="FP38" s="1114">
        <v>-0.44251672547075915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63"/>
      <c r="FK39" s="1069"/>
      <c r="FL39" s="1069"/>
      <c r="FM39" s="1069"/>
      <c r="FN39" s="1130"/>
      <c r="FO39" s="891"/>
      <c r="FP39" s="1110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89.398368931119421</v>
      </c>
      <c r="FI40" s="970">
        <v>89.54200898907709</v>
      </c>
      <c r="FJ40" s="963">
        <v>89.453181426889302</v>
      </c>
      <c r="FK40" s="1022">
        <v>89.424139270940245</v>
      </c>
      <c r="FL40" s="1022">
        <v>89.452843917915771</v>
      </c>
      <c r="FM40" s="1022">
        <v>89.401405585575517</v>
      </c>
      <c r="FN40" s="970">
        <v>89.381403404390795</v>
      </c>
      <c r="FO40" s="292">
        <v>-0.16060558468629438</v>
      </c>
      <c r="FP40" s="1182">
        <v>-0.17936339211004979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85.72987637717948</v>
      </c>
      <c r="FI41" s="970">
        <v>85.751713709984514</v>
      </c>
      <c r="FJ41" s="963">
        <v>85.687514903106546</v>
      </c>
      <c r="FK41" s="1022">
        <v>85.669941312707692</v>
      </c>
      <c r="FL41" s="1022">
        <v>85.670113649957656</v>
      </c>
      <c r="FM41" s="1022">
        <v>85.628112063093297</v>
      </c>
      <c r="FN41" s="970">
        <v>85.572937002171727</v>
      </c>
      <c r="FO41" s="292">
        <v>-0.17877670781278709</v>
      </c>
      <c r="FP41" s="1182">
        <v>-0.20848179013356699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31">
        <v>88.28055869990645</v>
      </c>
      <c r="FJ42" s="1164">
        <v>88.252139003707669</v>
      </c>
      <c r="FK42" s="639">
        <v>88.23959421975637</v>
      </c>
      <c r="FL42" s="639">
        <v>88.238966957685747</v>
      </c>
      <c r="FM42" s="639">
        <v>88.210700834049931</v>
      </c>
      <c r="FN42" s="1131">
        <v>88.178648234373838</v>
      </c>
      <c r="FO42" s="1192">
        <v>-0.10191046553261174</v>
      </c>
      <c r="FP42" s="1193">
        <v>-0.11543930740066752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854"/>
      <c r="FK43" s="593"/>
      <c r="FL43" s="593"/>
      <c r="FM43" s="593"/>
      <c r="FN43" s="671"/>
      <c r="FO43" s="892"/>
      <c r="FP43" s="1112"/>
    </row>
    <row r="44" spans="1:172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1132">
        <v>5619.1864431486865</v>
      </c>
      <c r="FJ44" s="519">
        <v>5619.1864431486865</v>
      </c>
      <c r="FK44" s="520">
        <v>5619.1864431486865</v>
      </c>
      <c r="FL44" s="520">
        <v>5619.1864431486865</v>
      </c>
      <c r="FM44" s="520">
        <v>5619.1864431486865</v>
      </c>
      <c r="FN44" s="1132">
        <v>5671.8903790087452</v>
      </c>
      <c r="FO44" s="285">
        <v>52.703935860058664</v>
      </c>
      <c r="FP44" s="1113">
        <v>0.93792822845946078</v>
      </c>
    </row>
    <row r="45" spans="1:172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1132">
        <v>5560.8688046647221</v>
      </c>
      <c r="FJ45" s="519">
        <v>5560.8688046647221</v>
      </c>
      <c r="FK45" s="520">
        <v>5560.8688046647221</v>
      </c>
      <c r="FL45" s="520">
        <v>5560.8688046647221</v>
      </c>
      <c r="FM45" s="520">
        <v>5560.8688046647221</v>
      </c>
      <c r="FN45" s="1132">
        <v>5611.8892128279876</v>
      </c>
      <c r="FO45" s="285">
        <v>51.020408163265529</v>
      </c>
      <c r="FP45" s="1113">
        <v>0.91748987353319988</v>
      </c>
    </row>
    <row r="46" spans="1:172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1132">
        <v>38147.56</v>
      </c>
      <c r="FJ46" s="519">
        <v>38147.56</v>
      </c>
      <c r="FK46" s="520">
        <v>38147.56</v>
      </c>
      <c r="FL46" s="520">
        <v>38147.56</v>
      </c>
      <c r="FM46" s="520">
        <v>38147.56</v>
      </c>
      <c r="FN46" s="1132">
        <v>38497.56</v>
      </c>
      <c r="FO46" s="285"/>
      <c r="FP46" s="1113"/>
    </row>
    <row r="47" spans="1:172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519">
        <v>0</v>
      </c>
      <c r="FK47" s="520">
        <v>0</v>
      </c>
      <c r="FL47" s="520">
        <v>0</v>
      </c>
      <c r="FM47" s="520">
        <v>0</v>
      </c>
      <c r="FN47" s="1132">
        <v>0</v>
      </c>
      <c r="FO47" s="919"/>
      <c r="FP47" s="987"/>
    </row>
    <row r="48" spans="1:172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1132">
        <v>58.317638483964238</v>
      </c>
      <c r="FJ48" s="519">
        <v>58.317638483964238</v>
      </c>
      <c r="FK48" s="520">
        <v>58.317638483964238</v>
      </c>
      <c r="FL48" s="520">
        <v>58.317638483964238</v>
      </c>
      <c r="FM48" s="520">
        <v>58.317638483964238</v>
      </c>
      <c r="FN48" s="1132">
        <v>60.001166180757217</v>
      </c>
      <c r="FO48" s="1183">
        <v>1.6835276967929786</v>
      </c>
      <c r="FP48" s="1113">
        <v>2.8868241934314658</v>
      </c>
    </row>
    <row r="49" spans="1:172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1132">
        <v>400.05899999999468</v>
      </c>
      <c r="FJ49" s="519">
        <v>400.05899999999468</v>
      </c>
      <c r="FK49" s="520">
        <v>400.05899999999468</v>
      </c>
      <c r="FL49" s="520">
        <v>400.05899999999468</v>
      </c>
      <c r="FM49" s="520">
        <v>400.05899999999468</v>
      </c>
      <c r="FN49" s="1132">
        <v>411.60799999999455</v>
      </c>
      <c r="FO49" s="285"/>
      <c r="FP49" s="1113"/>
    </row>
    <row r="50" spans="1:172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1132">
        <v>335.13200000000001</v>
      </c>
      <c r="FJ50" s="519">
        <v>335.13200000000001</v>
      </c>
      <c r="FK50" s="520">
        <v>335.13200000000001</v>
      </c>
      <c r="FL50" s="520">
        <v>335.13200000000001</v>
      </c>
      <c r="FM50" s="520">
        <v>335.13200000000001</v>
      </c>
      <c r="FN50" s="1132">
        <v>346.68099999999987</v>
      </c>
      <c r="FO50" s="285"/>
      <c r="FP50" s="1113"/>
    </row>
    <row r="51" spans="1:172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519">
        <v>0</v>
      </c>
      <c r="FK51" s="520">
        <v>0</v>
      </c>
      <c r="FL51" s="520">
        <v>0</v>
      </c>
      <c r="FM51" s="520">
        <v>0</v>
      </c>
      <c r="FN51" s="1132">
        <v>0</v>
      </c>
      <c r="FO51" s="909"/>
      <c r="FP51" s="987"/>
    </row>
    <row r="52" spans="1:172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540">
        <v>24.927113702623906</v>
      </c>
      <c r="FJ52" s="791">
        <v>8.7463556851311957</v>
      </c>
      <c r="FK52" s="357">
        <v>8.7463556851311957</v>
      </c>
      <c r="FL52" s="357">
        <v>8.7463556851311957</v>
      </c>
      <c r="FM52" s="357">
        <v>8.7463556851311957</v>
      </c>
      <c r="FN52" s="540">
        <v>8.7463556851311957</v>
      </c>
      <c r="FO52" s="366"/>
      <c r="FP52" s="987"/>
    </row>
    <row r="53" spans="1:172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540">
        <v>16.18075801749271</v>
      </c>
      <c r="FJ53" s="791">
        <v>0</v>
      </c>
      <c r="FK53" s="357">
        <v>0</v>
      </c>
      <c r="FL53" s="357">
        <v>0</v>
      </c>
      <c r="FM53" s="357">
        <v>0</v>
      </c>
      <c r="FN53" s="540">
        <v>0</v>
      </c>
      <c r="FO53" s="366"/>
      <c r="FP53" s="1113"/>
    </row>
    <row r="54" spans="1:172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540">
        <v>111</v>
      </c>
      <c r="FJ54" s="791">
        <v>0</v>
      </c>
      <c r="FK54" s="357">
        <v>0</v>
      </c>
      <c r="FL54" s="357">
        <v>0</v>
      </c>
      <c r="FM54" s="357">
        <v>0</v>
      </c>
      <c r="FN54" s="540">
        <v>0</v>
      </c>
      <c r="FO54" s="366"/>
      <c r="FP54" s="1113"/>
    </row>
    <row r="55" spans="1:172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540">
        <v>0</v>
      </c>
      <c r="FJ55" s="791">
        <v>0</v>
      </c>
      <c r="FK55" s="357">
        <v>0</v>
      </c>
      <c r="FL55" s="357">
        <v>0</v>
      </c>
      <c r="FM55" s="357">
        <v>0</v>
      </c>
      <c r="FN55" s="540">
        <v>0</v>
      </c>
      <c r="FO55" s="366"/>
      <c r="FP55" s="987"/>
    </row>
    <row r="56" spans="1:172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8.7463556851311957</v>
      </c>
      <c r="FJ56" s="791">
        <v>8.7463556851311957</v>
      </c>
      <c r="FK56" s="357">
        <v>8.7463556851311957</v>
      </c>
      <c r="FL56" s="357">
        <v>8.7463556851311957</v>
      </c>
      <c r="FM56" s="357">
        <v>8.7463556851311957</v>
      </c>
      <c r="FN56" s="540">
        <v>8.7463556851311957</v>
      </c>
      <c r="FO56" s="366"/>
      <c r="FP56" s="987"/>
    </row>
    <row r="57" spans="1:172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60</v>
      </c>
      <c r="FJ57" s="791">
        <v>60</v>
      </c>
      <c r="FK57" s="357">
        <v>60</v>
      </c>
      <c r="FL57" s="357">
        <v>60</v>
      </c>
      <c r="FM57" s="357">
        <v>60</v>
      </c>
      <c r="FN57" s="540">
        <v>60</v>
      </c>
      <c r="FO57" s="366"/>
      <c r="FP57" s="987"/>
    </row>
    <row r="58" spans="1:172" ht="12.75" customHeight="1" outlineLevel="1" thickBot="1" x14ac:dyDescent="0.25">
      <c r="A58" s="170"/>
      <c r="B58" s="120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61">
        <v>0</v>
      </c>
      <c r="FK58" s="982">
        <v>0</v>
      </c>
      <c r="FL58" s="982">
        <v>0</v>
      </c>
      <c r="FM58" s="982">
        <v>0</v>
      </c>
      <c r="FN58" s="1128">
        <v>0</v>
      </c>
      <c r="FO58" s="1101"/>
      <c r="FP58" s="1111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294"/>
      <c r="FK59" s="139"/>
      <c r="FL59" s="139"/>
      <c r="FM59" s="139"/>
      <c r="FN59" s="547"/>
      <c r="FO59" s="892"/>
      <c r="FP59" s="1112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540">
        <v>30756.834278062364</v>
      </c>
      <c r="FJ60" s="791">
        <v>30753.314026514261</v>
      </c>
      <c r="FK60" s="357">
        <v>30748.471885071107</v>
      </c>
      <c r="FL60" s="357">
        <v>30744.066145986566</v>
      </c>
      <c r="FM60" s="357">
        <v>30724.965941935545</v>
      </c>
      <c r="FN60" s="540">
        <v>30678.095564913678</v>
      </c>
      <c r="FO60" s="285">
        <v>-78.738713148686656</v>
      </c>
      <c r="FP60" s="1114">
        <v>-0.25600395813442955</v>
      </c>
    </row>
    <row r="61" spans="1:17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85.73874950252376</v>
      </c>
      <c r="FI61" s="972">
        <v>85.758587820435437</v>
      </c>
      <c r="FJ61" s="964">
        <v>85.720438353625553</v>
      </c>
      <c r="FK61" s="1023">
        <v>85.728580473649117</v>
      </c>
      <c r="FL61" s="1023">
        <v>85.738990342590867</v>
      </c>
      <c r="FM61" s="1023">
        <v>85.710985726236785</v>
      </c>
      <c r="FN61" s="972">
        <v>85.668043007408485</v>
      </c>
      <c r="FO61" s="797">
        <v>-9.0544813026951942E-2</v>
      </c>
      <c r="FP61" s="1114"/>
    </row>
    <row r="62" spans="1:172" ht="12.75" customHeight="1" x14ac:dyDescent="0.2">
      <c r="A62" s="170"/>
      <c r="B62" s="120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540">
        <v>30643.713038398382</v>
      </c>
      <c r="FJ62" s="791">
        <v>30640.192786850279</v>
      </c>
      <c r="FK62" s="357">
        <v>30635.350645407128</v>
      </c>
      <c r="FL62" s="357">
        <v>30630.944906322584</v>
      </c>
      <c r="FM62" s="357">
        <v>30611.844702271563</v>
      </c>
      <c r="FN62" s="540">
        <v>30563.290797552901</v>
      </c>
      <c r="FO62" s="285">
        <v>-80.422240845480701</v>
      </c>
      <c r="FP62" s="1114">
        <v>-0.26244287284868806</v>
      </c>
    </row>
    <row r="63" spans="1:172" ht="12.75" customHeight="1" x14ac:dyDescent="0.2">
      <c r="A63" s="170"/>
      <c r="B63" s="120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85.732432582892656</v>
      </c>
      <c r="FI63" s="972">
        <v>85.702431010771178</v>
      </c>
      <c r="FJ63" s="964">
        <v>85.672654410166416</v>
      </c>
      <c r="FK63" s="1023">
        <v>85.664338721004839</v>
      </c>
      <c r="FL63" s="1023">
        <v>85.668666362523396</v>
      </c>
      <c r="FM63" s="1023">
        <v>85.647906138595658</v>
      </c>
      <c r="FN63" s="972">
        <v>85.617960013061449</v>
      </c>
      <c r="FO63" s="797">
        <v>-8.4470997709729545E-2</v>
      </c>
      <c r="FP63" s="1114"/>
    </row>
    <row r="64" spans="1:172" ht="3" customHeight="1" x14ac:dyDescent="0.2">
      <c r="A64" s="170"/>
      <c r="B64" s="120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850"/>
      <c r="FK64" s="562"/>
      <c r="FL64" s="562"/>
      <c r="FM64" s="562"/>
      <c r="FN64" s="535"/>
      <c r="FO64" s="285"/>
      <c r="FP64" s="1114"/>
    </row>
    <row r="65" spans="1:172" x14ac:dyDescent="0.2">
      <c r="A65" s="170"/>
      <c r="B65" s="120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540">
        <v>5312.7905596784422</v>
      </c>
      <c r="FJ65" s="791">
        <v>5352.3966132032228</v>
      </c>
      <c r="FK65" s="357">
        <v>5358.9356335005987</v>
      </c>
      <c r="FL65" s="357">
        <v>5358.8923753927265</v>
      </c>
      <c r="FM65" s="357">
        <v>5362.2199831828138</v>
      </c>
      <c r="FN65" s="540">
        <v>5307.7523299743598</v>
      </c>
      <c r="FO65" s="285">
        <v>-5.0382297040823687</v>
      </c>
      <c r="FP65" s="1114">
        <v>-9.4832078311540072E-2</v>
      </c>
    </row>
    <row r="66" spans="1:172" x14ac:dyDescent="0.2">
      <c r="A66" s="170"/>
      <c r="B66" s="120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75.435448950039984</v>
      </c>
      <c r="FI66" s="972">
        <v>75.934406128093642</v>
      </c>
      <c r="FJ66" s="964">
        <v>75.868653533727553</v>
      </c>
      <c r="FK66" s="1023">
        <v>75.897278645102574</v>
      </c>
      <c r="FL66" s="1023">
        <v>75.983521690429143</v>
      </c>
      <c r="FM66" s="1023">
        <v>75.888517713718826</v>
      </c>
      <c r="FN66" s="972">
        <v>75.723304194346568</v>
      </c>
      <c r="FO66" s="797">
        <v>-0.21110193374707364</v>
      </c>
      <c r="FP66" s="1113"/>
    </row>
    <row r="67" spans="1:172" ht="3" customHeight="1" x14ac:dyDescent="0.2">
      <c r="A67" s="170"/>
      <c r="B67" s="120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850"/>
      <c r="FK67" s="562"/>
      <c r="FL67" s="562"/>
      <c r="FM67" s="562"/>
      <c r="FN67" s="535"/>
      <c r="FO67" s="285"/>
      <c r="FP67" s="1113"/>
    </row>
    <row r="68" spans="1:172" x14ac:dyDescent="0.2">
      <c r="A68" s="170"/>
      <c r="B68" s="120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540">
        <v>9447.4271962348794</v>
      </c>
      <c r="FJ68" s="791">
        <v>9401.2413876721967</v>
      </c>
      <c r="FK68" s="357">
        <v>9393.1293754375038</v>
      </c>
      <c r="FL68" s="357">
        <v>9377.9981737407106</v>
      </c>
      <c r="FM68" s="357">
        <v>9344.6431373281721</v>
      </c>
      <c r="FN68" s="540">
        <v>9334.0185216590762</v>
      </c>
      <c r="FO68" s="285">
        <v>-113.40867457580316</v>
      </c>
      <c r="FP68" s="1113">
        <v>-1.2004186136623562</v>
      </c>
    </row>
    <row r="69" spans="1:172" x14ac:dyDescent="0.2">
      <c r="A69" s="170"/>
      <c r="B69" s="120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81.051724478948017</v>
      </c>
      <c r="FI69" s="972">
        <v>80.846809781237553</v>
      </c>
      <c r="FJ69" s="964">
        <v>80.782221144051974</v>
      </c>
      <c r="FK69" s="1023">
        <v>80.788638356907441</v>
      </c>
      <c r="FL69" s="1023">
        <v>80.748084095522685</v>
      </c>
      <c r="FM69" s="1023">
        <v>80.702296651707542</v>
      </c>
      <c r="FN69" s="972">
        <v>80.621690206158931</v>
      </c>
      <c r="FO69" s="797">
        <v>-0.22511957507862235</v>
      </c>
      <c r="FP69" s="1114"/>
    </row>
    <row r="70" spans="1:172" ht="3.75" customHeight="1" x14ac:dyDescent="0.2">
      <c r="A70" s="170"/>
      <c r="B70" s="120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851"/>
      <c r="FK70" s="749"/>
      <c r="FL70" s="749"/>
      <c r="FM70" s="749"/>
      <c r="FN70" s="541"/>
      <c r="FO70" s="338"/>
      <c r="FP70" s="1114"/>
    </row>
    <row r="71" spans="1:172" x14ac:dyDescent="0.2">
      <c r="A71" s="170"/>
      <c r="B71" s="120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540">
        <v>14974.199164762385</v>
      </c>
      <c r="FJ71" s="791">
        <v>14969.263893930021</v>
      </c>
      <c r="FK71" s="357">
        <v>14968.535064725942</v>
      </c>
      <c r="FL71" s="357">
        <v>14980.618271316323</v>
      </c>
      <c r="FM71" s="357">
        <v>14986.453994333819</v>
      </c>
      <c r="FN71" s="540">
        <v>15004.567203176382</v>
      </c>
      <c r="FO71" s="285">
        <v>30.368038413997056</v>
      </c>
      <c r="FP71" s="1114">
        <v>0.20280242088311337</v>
      </c>
    </row>
    <row r="72" spans="1:172" x14ac:dyDescent="0.2">
      <c r="A72" s="170"/>
      <c r="B72" s="120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92.679245671527596</v>
      </c>
      <c r="FI72" s="972">
        <v>92.632416086365694</v>
      </c>
      <c r="FJ72" s="964">
        <v>92.647477104938915</v>
      </c>
      <c r="FK72" s="1023">
        <v>92.644774180868154</v>
      </c>
      <c r="FL72" s="1023">
        <v>92.650870470102817</v>
      </c>
      <c r="FM72" s="1023">
        <v>92.644219770135933</v>
      </c>
      <c r="FN72" s="972">
        <v>92.612147406321625</v>
      </c>
      <c r="FO72" s="155">
        <v>-2.0268680044068788E-2</v>
      </c>
      <c r="FP72" s="1114"/>
    </row>
    <row r="73" spans="1:172" ht="3" customHeight="1" x14ac:dyDescent="0.2">
      <c r="A73" s="170"/>
      <c r="B73" s="120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850"/>
      <c r="FK73" s="562"/>
      <c r="FL73" s="562"/>
      <c r="FM73" s="562"/>
      <c r="FN73" s="535"/>
      <c r="FO73" s="285"/>
      <c r="FP73" s="1114"/>
    </row>
    <row r="74" spans="1:172" x14ac:dyDescent="0.2">
      <c r="A74" s="170"/>
      <c r="B74" s="120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540">
        <v>909.29611772268038</v>
      </c>
      <c r="FJ74" s="791">
        <v>917.29089204483773</v>
      </c>
      <c r="FK74" s="357">
        <v>914.7505717430887</v>
      </c>
      <c r="FL74" s="357">
        <v>913.4360858728262</v>
      </c>
      <c r="FM74" s="357">
        <v>918.5275874267619</v>
      </c>
      <c r="FN74" s="540">
        <v>916.95274274308849</v>
      </c>
      <c r="FO74" s="285">
        <v>7.6566250204081143</v>
      </c>
      <c r="FP74" s="1113">
        <v>0.84203867927909182</v>
      </c>
    </row>
    <row r="75" spans="1:172" ht="12.75" customHeight="1" x14ac:dyDescent="0.2">
      <c r="A75" s="170"/>
      <c r="B75" s="120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76.852704341584968</v>
      </c>
      <c r="FI75" s="972">
        <v>76.889556861585845</v>
      </c>
      <c r="FJ75" s="964">
        <v>77.048584575215315</v>
      </c>
      <c r="FK75" s="1023">
        <v>76.850298347530497</v>
      </c>
      <c r="FL75" s="1023">
        <v>76.573239993851644</v>
      </c>
      <c r="FM75" s="1023">
        <v>76.447695920711809</v>
      </c>
      <c r="FN75" s="972">
        <v>76.639166228504834</v>
      </c>
      <c r="FO75" s="797">
        <v>-0.25039063308101106</v>
      </c>
      <c r="FP75" s="1114"/>
    </row>
    <row r="76" spans="1:172" s="370" customFormat="1" ht="4.5" customHeight="1" x14ac:dyDescent="0.2">
      <c r="A76" s="170"/>
      <c r="B76" s="120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873"/>
      <c r="FK76" s="594"/>
      <c r="FL76" s="594"/>
      <c r="FM76" s="594"/>
      <c r="FN76" s="673"/>
      <c r="FO76" s="873"/>
      <c r="FP76" s="673"/>
    </row>
    <row r="77" spans="1:172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540">
        <v>3803.1641393499999</v>
      </c>
      <c r="FJ77" s="791">
        <v>3781.537310961271</v>
      </c>
      <c r="FK77" s="357">
        <v>3722.3340150792833</v>
      </c>
      <c r="FL77" s="357">
        <v>3718.8027035057262</v>
      </c>
      <c r="FM77" s="357">
        <v>3728.6442608407519</v>
      </c>
      <c r="FN77" s="540">
        <v>3654.9093169656562</v>
      </c>
      <c r="FO77" s="366">
        <v>-148.2548223843437</v>
      </c>
      <c r="FP77" s="1113">
        <v>-3.8981967896258607</v>
      </c>
    </row>
    <row r="78" spans="1:172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540">
        <v>2254.5364720743441</v>
      </c>
      <c r="FJ78" s="791">
        <v>2253.0817853717199</v>
      </c>
      <c r="FK78" s="357">
        <v>2196.7927943752188</v>
      </c>
      <c r="FL78" s="357">
        <v>2186.2593293405248</v>
      </c>
      <c r="FM78" s="357">
        <v>2192.0412330682211</v>
      </c>
      <c r="FN78" s="540">
        <v>2108.5483379822158</v>
      </c>
      <c r="FO78" s="366">
        <v>-145.98813409212835</v>
      </c>
      <c r="FP78" s="1113">
        <v>-6.4753059398417374</v>
      </c>
    </row>
    <row r="79" spans="1:172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540">
        <v>439.4321162230321</v>
      </c>
      <c r="FJ79" s="791">
        <v>439.43479220845489</v>
      </c>
      <c r="FK79" s="357">
        <v>437.73103686443147</v>
      </c>
      <c r="FL79" s="357">
        <v>437.73159552623912</v>
      </c>
      <c r="FM79" s="357">
        <v>437.73159552623912</v>
      </c>
      <c r="FN79" s="540">
        <v>437.73074354518957</v>
      </c>
      <c r="FO79" s="366">
        <v>-1.701372677842528</v>
      </c>
      <c r="FP79" s="1114">
        <v>-0.38717531446404402</v>
      </c>
    </row>
    <row r="80" spans="1:172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540">
        <v>688.27185268262394</v>
      </c>
      <c r="FJ80" s="791">
        <v>668.09672294109623</v>
      </c>
      <c r="FK80" s="357">
        <v>667.22969730963257</v>
      </c>
      <c r="FL80" s="357">
        <v>674.22848575896217</v>
      </c>
      <c r="FM80" s="357">
        <v>678.27379569629159</v>
      </c>
      <c r="FN80" s="540">
        <v>688.02573889825078</v>
      </c>
      <c r="FO80" s="1191">
        <v>-0.24611378437316489</v>
      </c>
      <c r="FP80" s="987">
        <v>-3.5758223064608297E-2</v>
      </c>
    </row>
    <row r="81" spans="1:172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540">
        <v>420.9236983699999</v>
      </c>
      <c r="FJ81" s="791">
        <v>420.92401043999996</v>
      </c>
      <c r="FK81" s="357">
        <v>420.58048653000003</v>
      </c>
      <c r="FL81" s="357">
        <v>420.58329287999987</v>
      </c>
      <c r="FM81" s="357">
        <v>420.59763655000006</v>
      </c>
      <c r="FN81" s="540">
        <v>420.60449653999996</v>
      </c>
      <c r="FO81" s="1191">
        <v>-0.3192018299999404</v>
      </c>
      <c r="FP81" s="1114">
        <v>-7.5833656131985228E-2</v>
      </c>
    </row>
    <row r="82" spans="1:172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540">
        <v>1581.0318297367312</v>
      </c>
      <c r="FJ82" s="791">
        <v>1562.5924366719369</v>
      </c>
      <c r="FK82" s="357">
        <v>1506.7616629924712</v>
      </c>
      <c r="FL82" s="357">
        <v>1500.0306257228451</v>
      </c>
      <c r="FM82" s="357">
        <v>1510.0333382172898</v>
      </c>
      <c r="FN82" s="540">
        <v>1438.1930140382908</v>
      </c>
      <c r="FO82" s="366">
        <v>-142.83881569844038</v>
      </c>
      <c r="FP82" s="1113">
        <v>-9.0345313112529482</v>
      </c>
    </row>
    <row r="83" spans="1:172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540">
        <v>1285.9938957341071</v>
      </c>
      <c r="FJ83" s="791">
        <v>1288.4408993908407</v>
      </c>
      <c r="FK83" s="357">
        <v>1234.0130037328386</v>
      </c>
      <c r="FL83" s="357">
        <v>1220.0561188638831</v>
      </c>
      <c r="FM83" s="357">
        <v>1225.6838472409984</v>
      </c>
      <c r="FN83" s="540">
        <v>1142.8776968700402</v>
      </c>
      <c r="FO83" s="366">
        <v>-143.11619886406697</v>
      </c>
      <c r="FP83" s="1113">
        <v>-11.128839673252832</v>
      </c>
    </row>
    <row r="84" spans="1:172" x14ac:dyDescent="0.2">
      <c r="A84" s="170"/>
      <c r="B84" s="120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540">
        <v>295.03793400262396</v>
      </c>
      <c r="FJ84" s="791">
        <v>274.15153728109624</v>
      </c>
      <c r="FK84" s="357">
        <v>272.74865925963263</v>
      </c>
      <c r="FL84" s="357">
        <v>279.97450685896206</v>
      </c>
      <c r="FM84" s="357">
        <v>284.34949097629146</v>
      </c>
      <c r="FN84" s="540">
        <v>295.31531716825071</v>
      </c>
      <c r="FO84" s="1191">
        <v>0.27738316562675891</v>
      </c>
      <c r="FP84" s="1114">
        <v>9.4016102222398271E-2</v>
      </c>
    </row>
    <row r="85" spans="1:172" ht="12.75" hidden="1" customHeight="1" outlineLevel="1" x14ac:dyDescent="0.2">
      <c r="A85" s="170"/>
      <c r="B85" s="120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65"/>
      <c r="FK85" s="953"/>
      <c r="FL85" s="953"/>
      <c r="FM85" s="953"/>
      <c r="FN85" s="973"/>
      <c r="FO85" s="366">
        <v>0</v>
      </c>
      <c r="FP85" s="1114" t="e">
        <v>#DIV/0!</v>
      </c>
    </row>
    <row r="86" spans="1:172" ht="13.5" collapsed="1" x14ac:dyDescent="0.2">
      <c r="A86" s="170"/>
      <c r="B86" s="120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540">
        <v>28895.095959838221</v>
      </c>
      <c r="FJ86" s="791">
        <v>28884.258696347388</v>
      </c>
      <c r="FK86" s="357">
        <v>28869.980390829885</v>
      </c>
      <c r="FL86" s="357">
        <v>28881.258490608314</v>
      </c>
      <c r="FM86" s="357">
        <v>28887.232279152053</v>
      </c>
      <c r="FN86" s="540">
        <v>28896.748823256992</v>
      </c>
      <c r="FO86" s="366">
        <v>1.6528634187707212</v>
      </c>
      <c r="FP86" s="987">
        <v>5.7202212481594246E-3</v>
      </c>
    </row>
    <row r="87" spans="1:172" ht="12.75" hidden="1" customHeight="1" x14ac:dyDescent="0.2">
      <c r="A87" s="170"/>
      <c r="B87" s="120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165"/>
      <c r="FK87" s="1047"/>
      <c r="FL87" s="1047"/>
      <c r="FM87" s="1047"/>
      <c r="FN87" s="1055"/>
      <c r="FO87" s="285">
        <v>0</v>
      </c>
      <c r="FP87" s="1114" t="e">
        <v>#DIV/0!</v>
      </c>
    </row>
    <row r="88" spans="1:172" ht="13.5" thickBot="1" x14ac:dyDescent="0.25">
      <c r="A88" s="170"/>
      <c r="B88" s="120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33">
        <v>99.07589858285364</v>
      </c>
      <c r="FJ88" s="1166">
        <v>99.076683484217824</v>
      </c>
      <c r="FK88" s="954">
        <v>99.075907522825091</v>
      </c>
      <c r="FL88" s="954">
        <v>99.078352615514319</v>
      </c>
      <c r="FM88" s="954">
        <v>99.075116361746979</v>
      </c>
      <c r="FN88" s="1133">
        <v>99.079803907194091</v>
      </c>
      <c r="FO88" s="1233">
        <v>3.9053243404509885E-3</v>
      </c>
      <c r="FP88" s="1234">
        <v>3.9417501090692657E-3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297"/>
      <c r="FK89" s="262"/>
      <c r="FL89" s="262"/>
      <c r="FM89" s="262"/>
      <c r="FN89" s="550"/>
      <c r="FO89" s="891"/>
      <c r="FP89" s="1109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705">
        <v>6.96</v>
      </c>
      <c r="FK90" s="592">
        <v>6.96</v>
      </c>
      <c r="FL90" s="592">
        <v>6.96</v>
      </c>
      <c r="FM90" s="592">
        <v>6.96</v>
      </c>
      <c r="FN90" s="551">
        <v>6.96</v>
      </c>
      <c r="FO90" s="916"/>
      <c r="FP90" s="987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705">
        <v>6.86</v>
      </c>
      <c r="FK91" s="592">
        <v>6.86</v>
      </c>
      <c r="FL91" s="592">
        <v>6.86</v>
      </c>
      <c r="FM91" s="592">
        <v>6.86</v>
      </c>
      <c r="FN91" s="551">
        <v>6.86</v>
      </c>
      <c r="FO91" s="916"/>
      <c r="FP91" s="987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551">
        <v>6.9470234539145537</v>
      </c>
      <c r="FJ92" s="705">
        <v>6.9295695120740302</v>
      </c>
      <c r="FK92" s="592">
        <v>6.9359146827434728</v>
      </c>
      <c r="FL92" s="592">
        <v>6.9355095855247555</v>
      </c>
      <c r="FM92" s="592">
        <v>6.9350861856171573</v>
      </c>
      <c r="FN92" s="551">
        <v>6.9385772535463843</v>
      </c>
      <c r="FO92" s="1235">
        <v>-8.4462003681693432E-3</v>
      </c>
      <c r="FP92" s="1114">
        <v>-0.12158013319229581</v>
      </c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34"/>
      <c r="FJ93" s="1167"/>
      <c r="FK93" s="958"/>
      <c r="FL93" s="958"/>
      <c r="FM93" s="958"/>
      <c r="FN93" s="1134"/>
      <c r="FO93" s="919"/>
      <c r="FP93" s="987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551">
        <v>2.3776600000000001</v>
      </c>
      <c r="FJ94" s="705">
        <v>2.37778</v>
      </c>
      <c r="FK94" s="592">
        <v>2.3778199999999998</v>
      </c>
      <c r="FL94" s="592">
        <v>2.3778600000000001</v>
      </c>
      <c r="FM94" s="592">
        <v>2.3778999999999999</v>
      </c>
      <c r="FN94" s="551">
        <v>2.3779400000000002</v>
      </c>
      <c r="FO94" s="948"/>
      <c r="FP94" s="987"/>
    </row>
    <row r="95" spans="1:17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35"/>
      <c r="FJ95" s="1168"/>
      <c r="FK95" s="988"/>
      <c r="FL95" s="988"/>
      <c r="FM95" s="988"/>
      <c r="FN95" s="1135"/>
      <c r="FO95" s="1102"/>
      <c r="FP95" s="1115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861"/>
      <c r="FK96" s="643"/>
      <c r="FL96" s="643"/>
      <c r="FM96" s="643"/>
      <c r="FN96" s="676"/>
      <c r="FO96" s="891"/>
      <c r="FP96" s="1109"/>
    </row>
    <row r="97" spans="1:172" ht="12.75" customHeight="1" thickBot="1" x14ac:dyDescent="0.25">
      <c r="A97" s="170"/>
      <c r="B97" s="120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41">
        <v>501.40436774816851</v>
      </c>
      <c r="FJ97" s="1169">
        <v>501.40436774816851</v>
      </c>
      <c r="FK97" s="1119">
        <v>501.40436774816851</v>
      </c>
      <c r="FL97" s="1119">
        <v>500.6436933389856</v>
      </c>
      <c r="FM97" s="1119">
        <v>500.6436933389856</v>
      </c>
      <c r="FN97" s="1136">
        <v>501.33867106576554</v>
      </c>
      <c r="FO97" s="1102">
        <v>-6.5696682402972328E-2</v>
      </c>
      <c r="FP97" s="987">
        <v>-1.3102534925656779E-2</v>
      </c>
    </row>
    <row r="98" spans="1:172" x14ac:dyDescent="0.2">
      <c r="A98" s="170"/>
      <c r="B98" s="120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314"/>
      <c r="FJ98" s="1170"/>
      <c r="FK98" s="664"/>
      <c r="FL98" s="664"/>
      <c r="FM98" s="664"/>
      <c r="FN98" s="665"/>
      <c r="FO98" s="1044"/>
      <c r="FP98" s="314"/>
    </row>
    <row r="99" spans="1:172" ht="12.75" hidden="1" customHeight="1" x14ac:dyDescent="0.2">
      <c r="A99" s="170"/>
      <c r="B99" s="120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75"/>
      <c r="FK99" s="313"/>
      <c r="FL99" s="313"/>
      <c r="FM99" s="313"/>
      <c r="FN99" s="827"/>
      <c r="FO99" s="453"/>
      <c r="FP99" s="827"/>
    </row>
    <row r="100" spans="1:172" x14ac:dyDescent="0.2">
      <c r="A100" s="170"/>
      <c r="B100" s="120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27"/>
      <c r="FJ100" s="875"/>
      <c r="FK100" s="313"/>
      <c r="FL100" s="313"/>
      <c r="FM100" s="313"/>
      <c r="FN100" s="827"/>
      <c r="FO100" s="453"/>
      <c r="FP100" s="827"/>
    </row>
    <row r="101" spans="1:172" x14ac:dyDescent="0.2">
      <c r="A101" s="170"/>
      <c r="B101" s="120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27"/>
      <c r="FJ101" s="875"/>
      <c r="FK101" s="313"/>
      <c r="FL101" s="313"/>
      <c r="FM101" s="313"/>
      <c r="FN101" s="827"/>
      <c r="FO101" s="453"/>
      <c r="FP101" s="827"/>
    </row>
    <row r="102" spans="1:172" x14ac:dyDescent="0.2">
      <c r="A102" s="170"/>
      <c r="B102" s="120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27"/>
      <c r="FJ102" s="875"/>
      <c r="FK102" s="313"/>
      <c r="FL102" s="313"/>
      <c r="FM102" s="313"/>
      <c r="FN102" s="827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27"/>
      <c r="FJ103" s="875"/>
      <c r="FK103" s="313"/>
      <c r="FL103" s="313"/>
      <c r="FM103" s="313"/>
      <c r="FN103" s="827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27"/>
      <c r="FJ104" s="875"/>
      <c r="FK104" s="313"/>
      <c r="FL104" s="313"/>
      <c r="FM104" s="313"/>
      <c r="FN104" s="827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27"/>
      <c r="FJ105" s="875"/>
      <c r="FK105" s="313"/>
      <c r="FL105" s="313"/>
      <c r="FM105" s="313"/>
      <c r="FN105" s="827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27"/>
      <c r="FJ106" s="875"/>
      <c r="FK106" s="313"/>
      <c r="FL106" s="313"/>
      <c r="FM106" s="313"/>
      <c r="FN106" s="827"/>
      <c r="FO106" s="1103"/>
      <c r="FP106" s="1116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863"/>
      <c r="FK107" s="312"/>
      <c r="FL107" s="312"/>
      <c r="FM107" s="312"/>
      <c r="FN107" s="314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865">
        <v>6</v>
      </c>
      <c r="FK108" s="563">
        <v>6</v>
      </c>
      <c r="FL108" s="563">
        <v>6</v>
      </c>
      <c r="FM108" s="563">
        <v>6</v>
      </c>
      <c r="FN108" s="560">
        <v>6</v>
      </c>
      <c r="FO108" s="285"/>
      <c r="FP108" s="1117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71">
        <v>6.5</v>
      </c>
      <c r="FK109" s="848">
        <v>6.5</v>
      </c>
      <c r="FL109" s="848">
        <v>6.5</v>
      </c>
      <c r="FM109" s="848">
        <v>6.5</v>
      </c>
      <c r="FN109" s="1137">
        <v>6.5</v>
      </c>
      <c r="FO109" s="1100"/>
      <c r="FP109" s="1118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10"/>
      <c r="FP111" s="1210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FG3:FG4"/>
    <mergeCell ref="FJ3:FN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FB3:FB4"/>
    <mergeCell ref="FO111:FP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ED3:ED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F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70" width="8.85546875" style="785" customWidth="1"/>
    <col min="171" max="172" width="9.7109375" style="168" customWidth="1"/>
    <col min="173" max="188" width="11.42578125" style="168"/>
  </cols>
  <sheetData>
    <row r="2" spans="3:180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3:18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165"/>
      <c r="FP3" s="165"/>
      <c r="FQ3" s="165"/>
      <c r="FR3" s="165"/>
      <c r="FS3" s="165"/>
      <c r="FT3" s="165"/>
      <c r="FU3" s="165"/>
      <c r="FV3" s="165"/>
      <c r="FW3" s="165"/>
      <c r="FX3" s="165"/>
    </row>
    <row r="4" spans="3:180" ht="13.5" customHeight="1" x14ac:dyDescent="0.2">
      <c r="C4" s="11"/>
      <c r="D4" s="1206" t="str">
        <f>+entero!D3</f>
        <v>V   A   R   I   A   B   L   E   S     b/</v>
      </c>
      <c r="E4" s="1208" t="str">
        <f>+entero!E3</f>
        <v>2008                          A  fines de Dic*</v>
      </c>
      <c r="F4" s="1208" t="str">
        <f>+entero!F3</f>
        <v>2009                          A  fines de Ene*</v>
      </c>
      <c r="G4" s="1208" t="str">
        <f>+entero!G3</f>
        <v>2009                          A  fines de Feb*</v>
      </c>
      <c r="H4" s="1208" t="str">
        <f>+entero!H3</f>
        <v>2009                          A  fines de Mar*</v>
      </c>
      <c r="I4" s="1208" t="str">
        <f>+entero!I3</f>
        <v>2009                          A  fines de adr*</v>
      </c>
      <c r="J4" s="1208" t="str">
        <f>+entero!J3</f>
        <v>2009                          A  fines de May*</v>
      </c>
      <c r="K4" s="1208" t="str">
        <f>+entero!K3</f>
        <v>2009                          A  fines de Jun*</v>
      </c>
      <c r="L4" s="1208" t="str">
        <f>+entero!L3</f>
        <v>2009                          A  fines de Jul*</v>
      </c>
      <c r="M4" s="1208" t="str">
        <f>+entero!M3</f>
        <v>2009                          A  fines de Ago*</v>
      </c>
      <c r="N4" s="1208" t="str">
        <f>+entero!N3</f>
        <v>2009                          A  fines de Sep*</v>
      </c>
      <c r="O4" s="1208" t="str">
        <f>+entero!O3</f>
        <v>2009                          A  fines de Oct*</v>
      </c>
      <c r="P4" s="1208" t="str">
        <f>+entero!P3</f>
        <v>2009                          A  fines de Nov*</v>
      </c>
      <c r="Q4" s="1208" t="str">
        <f>+entero!Q3</f>
        <v>2009                          A  fines de Dic*</v>
      </c>
      <c r="R4" s="1208" t="str">
        <f>+entero!R3</f>
        <v>2010                          A  fines de Ene*</v>
      </c>
      <c r="S4" s="1208" t="str">
        <f>+entero!S3</f>
        <v>2010                          A  fines de Feb*</v>
      </c>
      <c r="T4" s="1208" t="str">
        <f>+entero!T3</f>
        <v>2010                          A  fines de Mar*</v>
      </c>
      <c r="U4" s="1208" t="str">
        <f>+entero!U3</f>
        <v>2010                          A  fines de adr*</v>
      </c>
      <c r="V4" s="1208" t="str">
        <f>+entero!V3</f>
        <v>2010                          A  fines de May*</v>
      </c>
      <c r="W4" s="1208" t="str">
        <f>+entero!W3</f>
        <v>2010                          A  fines de Jun*</v>
      </c>
      <c r="X4" s="1208" t="str">
        <f>+entero!X3</f>
        <v>2010                          A  fines de Jul*</v>
      </c>
      <c r="Y4" s="1208" t="str">
        <f>+entero!Y3</f>
        <v>2010                          A  fines de Ago*</v>
      </c>
      <c r="Z4" s="1208" t="str">
        <f>+entero!Z3</f>
        <v>2010                          A  fines de Sep*</v>
      </c>
      <c r="AA4" s="1208" t="str">
        <f>+entero!AA3</f>
        <v>2010                          A  fines de Oct*</v>
      </c>
      <c r="AB4" s="1208" t="str">
        <f>+entero!AB3</f>
        <v>2010                          A  fines de Nov*</v>
      </c>
      <c r="AC4" s="1208" t="str">
        <f>+entero!AC3</f>
        <v>2010                          A  fines de Dic*</v>
      </c>
      <c r="AD4" s="1208" t="str">
        <f>+entero!AD3</f>
        <v>2011                          A  fines de Ene*</v>
      </c>
      <c r="AE4" s="1208" t="str">
        <f>+entero!AE3</f>
        <v>2011                          A  fines de Feb*</v>
      </c>
      <c r="AF4" s="1208" t="str">
        <f>+entero!AF3</f>
        <v>2011                          A  fines de Mar*</v>
      </c>
      <c r="AG4" s="1208" t="str">
        <f>+entero!AG3</f>
        <v>2011                          A  fines de adr*</v>
      </c>
      <c r="AH4" s="1208" t="str">
        <f>+entero!AH3</f>
        <v>2011                          A  fines de May*</v>
      </c>
      <c r="AI4" s="1208" t="str">
        <f>+entero!AI3</f>
        <v>2011                          A  fines de Jun*</v>
      </c>
      <c r="AJ4" s="1208" t="str">
        <f>+entero!AJ3</f>
        <v>2011                          A  fines de Jul*</v>
      </c>
      <c r="AK4" s="1208" t="str">
        <f>+entero!AK3</f>
        <v>2011                          A  fines de Ago*</v>
      </c>
      <c r="AL4" s="1208" t="str">
        <f>+entero!AL3</f>
        <v>2011                          A  fines de Sep*</v>
      </c>
      <c r="AM4" s="1208" t="str">
        <f>+entero!AM3</f>
        <v>2011                          A  fines de Oct*</v>
      </c>
      <c r="AN4" s="1208" t="str">
        <f>+entero!AN3</f>
        <v>2011                          A  fines de Nov*</v>
      </c>
      <c r="AO4" s="1208" t="str">
        <f>+entero!AO3</f>
        <v>2011                          A  fines de Dic*</v>
      </c>
      <c r="AP4" s="1208" t="str">
        <f>+entero!AP3</f>
        <v>2012                          A  fines de Ene*</v>
      </c>
      <c r="AQ4" s="1208" t="str">
        <f>+entero!AQ3</f>
        <v>2012                          A  fines de Feb*</v>
      </c>
      <c r="AR4" s="1208" t="str">
        <f>+entero!AR3</f>
        <v>2012                          A  fines de Mar*</v>
      </c>
      <c r="AS4" s="1208" t="str">
        <f>+entero!AS3</f>
        <v>2012                          A  fines de adr*</v>
      </c>
      <c r="AT4" s="1208" t="str">
        <f>+entero!AT3</f>
        <v>2012                          A  fines de May*</v>
      </c>
      <c r="AU4" s="1208" t="str">
        <f>+entero!AU3</f>
        <v>2012                          A  fines de Jun*</v>
      </c>
      <c r="AV4" s="1208" t="str">
        <f>+entero!AV3</f>
        <v>2012                          A  fines de Jul*</v>
      </c>
      <c r="AW4" s="1208" t="str">
        <f>+entero!AW3</f>
        <v>2012                          A  fines de Ago*</v>
      </c>
      <c r="AX4" s="1208" t="str">
        <f>+entero!AX3</f>
        <v>2012                          A  fines de Sep*</v>
      </c>
      <c r="AY4" s="1208" t="str">
        <f>+entero!AY3</f>
        <v>2012                          A  fines de Oct*</v>
      </c>
      <c r="AZ4" s="1208" t="str">
        <f>+entero!AZ3</f>
        <v>2012                          A  fines de Nov*</v>
      </c>
      <c r="BA4" s="1208" t="str">
        <f>+entero!BA3</f>
        <v>2012                          A  fines de Dic*</v>
      </c>
      <c r="BB4" s="1208" t="str">
        <f>+entero!BB3</f>
        <v>2013                          A  fines de Ene*</v>
      </c>
      <c r="BC4" s="1208" t="str">
        <f>+entero!BC3</f>
        <v>2013                          A  fines de Feb*</v>
      </c>
      <c r="BD4" s="1208" t="str">
        <f>+entero!BD3</f>
        <v>2013                          A  fines de Mar*</v>
      </c>
      <c r="BE4" s="1208" t="str">
        <f>+entero!BE3</f>
        <v>2013                          A  fines de adr*</v>
      </c>
      <c r="BF4" s="1208" t="str">
        <f>+entero!BF3</f>
        <v>2013                          A  fines de May*</v>
      </c>
      <c r="BG4" s="1208" t="str">
        <f>+entero!BG3</f>
        <v>2013                          A  fines de Jun*</v>
      </c>
      <c r="BH4" s="1208" t="str">
        <f>+entero!BH3</f>
        <v>2013                          A  fines de Jul*</v>
      </c>
      <c r="BI4" s="1208" t="str">
        <f>+entero!BI3</f>
        <v>2013                          A  fines de Ago*</v>
      </c>
      <c r="BJ4" s="1208" t="str">
        <f>+entero!BJ3</f>
        <v>2013                          A  fines de Sep*</v>
      </c>
      <c r="BK4" s="1208" t="str">
        <f>+entero!BK3</f>
        <v>2013                          A  fines de Oct*</v>
      </c>
      <c r="BL4" s="1208" t="str">
        <f>+entero!BL3</f>
        <v>2013                          A  fines de Nov*</v>
      </c>
      <c r="BM4" s="1208" t="str">
        <f>+entero!BM3</f>
        <v>2013                          A  fines de Dic*</v>
      </c>
      <c r="BN4" s="1208" t="str">
        <f>+entero!BN3</f>
        <v>2014                          A  fines de Ene*</v>
      </c>
      <c r="BO4" s="1208" t="str">
        <f>+entero!BO3</f>
        <v>2014                          A  fines de Feb*</v>
      </c>
      <c r="BP4" s="1208" t="str">
        <f>+entero!BP3</f>
        <v>2014                          A  fines de Mar*</v>
      </c>
      <c r="BQ4" s="1208" t="str">
        <f>+entero!BQ3</f>
        <v>2014                          A  fines de adr*</v>
      </c>
      <c r="BR4" s="1208" t="str">
        <f>+entero!BR3</f>
        <v>2014                          A  fines de May*</v>
      </c>
      <c r="BS4" s="1208" t="str">
        <f>+entero!BS3</f>
        <v>2014                          A  fines de Jun*</v>
      </c>
      <c r="BT4" s="1208" t="str">
        <f>+entero!BT3</f>
        <v>2014                          A  fines de Jul*</v>
      </c>
      <c r="BU4" s="1208" t="str">
        <f>+entero!BU3</f>
        <v>2014                          A  fines de Ago*</v>
      </c>
      <c r="BV4" s="1208" t="str">
        <f>+entero!BV3</f>
        <v>2014                          A  fines de Sep*</v>
      </c>
      <c r="BW4" s="1208" t="str">
        <f>+entero!BW3</f>
        <v>2014                          A  fines de Oct*</v>
      </c>
      <c r="BX4" s="1208" t="str">
        <f>+entero!BX3</f>
        <v>2014                          A  fines de Nov*</v>
      </c>
      <c r="BY4" s="1208" t="str">
        <f>+entero!BY3</f>
        <v>2014                          A  fines de Dic*</v>
      </c>
      <c r="BZ4" s="1208" t="str">
        <f>+entero!BZ3</f>
        <v>2015                         A  fines de Ene*</v>
      </c>
      <c r="CA4" s="1208" t="str">
        <f>+entero!CA3</f>
        <v>2015                         A  fines de Feb*</v>
      </c>
      <c r="CB4" s="1208" t="str">
        <f>+entero!CB3</f>
        <v>2015                         A  fines de Mar*</v>
      </c>
      <c r="CC4" s="1208" t="str">
        <f>+entero!CC3</f>
        <v xml:space="preserve">2015                         A  fines de adr* </v>
      </c>
      <c r="CD4" s="1208" t="str">
        <f>+entero!CD3</f>
        <v xml:space="preserve">2015                         A  fines de May* </v>
      </c>
      <c r="CE4" s="1208" t="str">
        <f>+entero!CE3</f>
        <v xml:space="preserve">2015                         A  fines de Jun* </v>
      </c>
      <c r="CF4" s="1208" t="str">
        <f>+entero!CF3</f>
        <v xml:space="preserve">2015                         A  fines de Jul* </v>
      </c>
      <c r="CG4" s="1208" t="str">
        <f>+entero!CG3</f>
        <v xml:space="preserve">2015                         A  fines de Ago* </v>
      </c>
      <c r="CH4" s="1208" t="str">
        <f>+entero!CH3</f>
        <v xml:space="preserve">2015                         A  fines de Sep* </v>
      </c>
      <c r="CI4" s="1208" t="str">
        <f>+entero!CI3</f>
        <v xml:space="preserve">2015                         A  fines de Oct* </v>
      </c>
      <c r="CJ4" s="1208" t="str">
        <f>+entero!CJ3</f>
        <v xml:space="preserve">2015                         A  fines de Nov* </v>
      </c>
      <c r="CK4" s="1208" t="str">
        <f>+entero!CK3</f>
        <v xml:space="preserve">2015                         A  fines de Dic* </v>
      </c>
      <c r="CL4" s="1208" t="str">
        <f>+entero!CL3</f>
        <v xml:space="preserve">2016                         A  fines de Ene* </v>
      </c>
      <c r="CM4" s="1208" t="str">
        <f>+entero!CM3</f>
        <v xml:space="preserve">2016                         A  fines de Feb* </v>
      </c>
      <c r="CN4" s="1208" t="str">
        <f>+entero!CN3</f>
        <v xml:space="preserve">2016                         A  fines de Mar* </v>
      </c>
      <c r="CO4" s="1208" t="str">
        <f>+entero!CO3</f>
        <v xml:space="preserve">2016                         A  fines de adr* </v>
      </c>
      <c r="CP4" s="1208" t="str">
        <f>+entero!CP3</f>
        <v xml:space="preserve">2016                         A  fines de May* </v>
      </c>
      <c r="CQ4" s="1208" t="str">
        <f>+entero!CQ3</f>
        <v xml:space="preserve">2016                         A  fines de Jun* </v>
      </c>
      <c r="CR4" s="1208" t="str">
        <f>+entero!CR3</f>
        <v xml:space="preserve">2016                         A  fines de Jul* </v>
      </c>
      <c r="CS4" s="1208" t="str">
        <f>+entero!CS3</f>
        <v xml:space="preserve">2016                         A  fines de Ago* </v>
      </c>
      <c r="CT4" s="1208" t="str">
        <f>+entero!CT3</f>
        <v xml:space="preserve">2016                         A  fines de Sep* </v>
      </c>
      <c r="CU4" s="1208" t="str">
        <f>+entero!CU3</f>
        <v xml:space="preserve">2016                         A  fines de Oct* </v>
      </c>
      <c r="CV4" s="1208" t="str">
        <f>+entero!CV3</f>
        <v xml:space="preserve">2016                         A  fines de Nov* </v>
      </c>
      <c r="CW4" s="1208" t="str">
        <f>+entero!CW3</f>
        <v>2016                         A  fines de Dic* 15</v>
      </c>
      <c r="CX4" s="1208" t="str">
        <f>+entero!CX3</f>
        <v xml:space="preserve">2017                         A  fines de Ene* </v>
      </c>
      <c r="CY4" s="1208" t="str">
        <f>+entero!CY3</f>
        <v xml:space="preserve">2017                         A  fines de Feb* </v>
      </c>
      <c r="CZ4" s="1208" t="str">
        <f>+entero!CZ3</f>
        <v xml:space="preserve">2017                         A  fines de Mar* </v>
      </c>
      <c r="DA4" s="1208" t="str">
        <f>+entero!DA3</f>
        <v xml:space="preserve">2017                         A  fines de Abr* </v>
      </c>
      <c r="DB4" s="1208" t="str">
        <f>+entero!DB3</f>
        <v xml:space="preserve">2017                         A  fines de May* </v>
      </c>
      <c r="DC4" s="1208" t="str">
        <f>+entero!DC3</f>
        <v xml:space="preserve">2017                         A  fines de Jun* </v>
      </c>
      <c r="DD4" s="1208" t="str">
        <f>+entero!DD3</f>
        <v xml:space="preserve">2017                         A  fines de Jul* </v>
      </c>
      <c r="DE4" s="1208" t="str">
        <f>+entero!DE3</f>
        <v xml:space="preserve">2017                         A  fines de Ago* </v>
      </c>
      <c r="DF4" s="1208" t="str">
        <f>+entero!DF3</f>
        <v xml:space="preserve">2017                         A  fines de Sep* </v>
      </c>
      <c r="DG4" s="1208" t="str">
        <f>+entero!DG3</f>
        <v xml:space="preserve">2017                         A  fines de Oct* </v>
      </c>
      <c r="DH4" s="1194" t="s">
        <v>215</v>
      </c>
      <c r="DI4" s="1194" t="str">
        <f>+entero!DI3</f>
        <v>2017
A fines de Dic</v>
      </c>
      <c r="DJ4" s="1194" t="str">
        <f>+entero!DJ3</f>
        <v>2018
A fines de Ene</v>
      </c>
      <c r="DK4" s="1194" t="str">
        <f>+entero!DK3</f>
        <v>2018
A fines de Feb</v>
      </c>
      <c r="DL4" s="1194" t="str">
        <f>+entero!DL3</f>
        <v>2018
A fines de Mar</v>
      </c>
      <c r="DM4" s="1194" t="str">
        <f>+entero!DM3</f>
        <v>2018
A fines de Abr</v>
      </c>
      <c r="DN4" s="1194" t="str">
        <f>+entero!DN3</f>
        <v>2018
A fines de May</v>
      </c>
      <c r="DO4" s="1194" t="str">
        <f>+entero!DO3</f>
        <v>2018
A fines de Jun</v>
      </c>
      <c r="DP4" s="1194" t="str">
        <f>+entero!DP3</f>
        <v>2018
A fines de Jul</v>
      </c>
      <c r="DQ4" s="1194" t="str">
        <f>+entero!DQ3</f>
        <v>2018
A fines de Ago</v>
      </c>
      <c r="DR4" s="1194" t="str">
        <f>+entero!DR3</f>
        <v>2018
A fines de Sep</v>
      </c>
      <c r="DS4" s="1194" t="str">
        <f>+entero!DS3</f>
        <v>2018
A fines de Oct</v>
      </c>
      <c r="DT4" s="1194" t="str">
        <f>+entero!DT3</f>
        <v>2018
A fines de Nov</v>
      </c>
      <c r="DU4" s="1194" t="str">
        <f>+entero!DU3</f>
        <v>2018
A fines de Dic</v>
      </c>
      <c r="DV4" s="1194" t="str">
        <f>+entero!DV3</f>
        <v>2019
A fines de Ene</v>
      </c>
      <c r="DW4" s="1194" t="str">
        <f>+entero!DW3</f>
        <v>2019
A fines de Feb</v>
      </c>
      <c r="DX4" s="1194" t="str">
        <f>+entero!DX3</f>
        <v>2019
A fines de Mar</v>
      </c>
      <c r="DY4" s="1194" t="str">
        <f>+entero!DY3</f>
        <v>2019
A fines de Abr</v>
      </c>
      <c r="DZ4" s="1194" t="str">
        <f>+entero!DZ3</f>
        <v>2019
A fines de May</v>
      </c>
      <c r="EA4" s="1194" t="str">
        <f>+entero!EA3</f>
        <v>2019
A fines de Jun</v>
      </c>
      <c r="EB4" s="1194" t="str">
        <f>+entero!EB3</f>
        <v>2019
A fines de  Jul</v>
      </c>
      <c r="EC4" s="1194" t="str">
        <f>+entero!EC3</f>
        <v>2019
A fines de  Ago</v>
      </c>
      <c r="ED4" s="1194" t="str">
        <f>+entero!ED3</f>
        <v>2019
A fines de Sep</v>
      </c>
      <c r="EE4" s="1194" t="str">
        <f>+entero!EE3</f>
        <v>2019
A fines de Oct</v>
      </c>
      <c r="EF4" s="1194" t="str">
        <f>+entero!EF3</f>
        <v>2019
A fines de Nov</v>
      </c>
      <c r="EG4" s="1194" t="str">
        <f>+entero!EG3</f>
        <v>2019
A fines de Dic</v>
      </c>
      <c r="EH4" s="1194" t="str">
        <f>+entero!EH3</f>
        <v>2020
A fines de Ene</v>
      </c>
      <c r="EI4" s="1194" t="str">
        <f>+entero!EI3</f>
        <v>2020
A fines de Feb</v>
      </c>
      <c r="EJ4" s="1194" t="str">
        <f>+entero!EJ3</f>
        <v>2020
A fines de Mar</v>
      </c>
      <c r="EK4" s="1194" t="str">
        <f>+entero!EK3</f>
        <v>2020
A fines de Abr</v>
      </c>
      <c r="EL4" s="1194" t="str">
        <f>+entero!EL3</f>
        <v>2020
A fines de May</v>
      </c>
      <c r="EM4" s="1194" t="str">
        <f>+entero!EM3</f>
        <v>2020
A fines de Jun</v>
      </c>
      <c r="EN4" s="1194" t="str">
        <f>+entero!EN3</f>
        <v>2020
 A fines de Jul</v>
      </c>
      <c r="EO4" s="1194" t="str">
        <f>+entero!EO3</f>
        <v>2020
 A fines de Ago</v>
      </c>
      <c r="EP4" s="1194" t="str">
        <f>+entero!EP3</f>
        <v>2020
 A fines de Sep</v>
      </c>
      <c r="EQ4" s="1194" t="str">
        <f>+entero!EQ3</f>
        <v>2020
 A fines de Oct</v>
      </c>
      <c r="ER4" s="1194" t="str">
        <f>+entero!ER3</f>
        <v>2020
 A fines de Nov</v>
      </c>
      <c r="ES4" s="1194" t="str">
        <f>+entero!ES3</f>
        <v>2020
 A fines de Dic</v>
      </c>
      <c r="ET4" s="1194" t="str">
        <f>+entero!ET3</f>
        <v>2021
 A fines de Ene</v>
      </c>
      <c r="EU4" s="1194" t="str">
        <f>+entero!EU3</f>
        <v>2021
 A fines de Feb</v>
      </c>
      <c r="EV4" s="1194" t="str">
        <f>+entero!EV3</f>
        <v>2021
 A fines de Mar</v>
      </c>
      <c r="EW4" s="1194" t="str">
        <f>+entero!EW3</f>
        <v>2021
 A fines de Abr</v>
      </c>
      <c r="EX4" s="1194" t="str">
        <f>+entero!EX3</f>
        <v>2021
 A fines de May</v>
      </c>
      <c r="EY4" s="1194" t="str">
        <f>+entero!EY3</f>
        <v>2021
 A fines de Jun</v>
      </c>
      <c r="EZ4" s="1194" t="str">
        <f>+entero!EZ3</f>
        <v>2021
 A fines de Jul</v>
      </c>
      <c r="FA4" s="1194" t="str">
        <f>+entero!FA3</f>
        <v>2021
 A fines de Ago</v>
      </c>
      <c r="FB4" s="1194" t="str">
        <f>+entero!FB3</f>
        <v>2021
 A fines de Sep</v>
      </c>
      <c r="FC4" s="1194" t="str">
        <f>+entero!FC3</f>
        <v>2021
 A fines de Oct</v>
      </c>
      <c r="FD4" s="1194" t="str">
        <f>+entero!FD3</f>
        <v>2021
 A fines de Nov</v>
      </c>
      <c r="FE4" s="1194" t="str">
        <f>+entero!FE3</f>
        <v>2021
 A fines de Dic</v>
      </c>
      <c r="FF4" s="1194" t="str">
        <f>+entero!FF3</f>
        <v>2022
 A fines de Ene</v>
      </c>
      <c r="FG4" s="1194" t="str">
        <f>+entero!FG3</f>
        <v>2022
 A fines de Feb</v>
      </c>
      <c r="FH4" s="1145" t="str">
        <f>+entero!FH3</f>
        <v>Semana 1</v>
      </c>
      <c r="FI4" s="1189" t="str">
        <f>+entero!FI3</f>
        <v>Semana 2</v>
      </c>
      <c r="FJ4" s="1196" t="str">
        <f>+entero!FJ3</f>
        <v>Semana 3</v>
      </c>
      <c r="FK4" s="1197"/>
      <c r="FL4" s="1197"/>
      <c r="FM4" s="1197"/>
      <c r="FN4" s="1198"/>
      <c r="FO4" s="1218" t="s">
        <v>296</v>
      </c>
      <c r="FP4" s="1219"/>
      <c r="FQ4" s="165"/>
      <c r="FR4" s="165"/>
      <c r="FS4" s="165"/>
      <c r="FT4" s="165"/>
      <c r="FU4" s="165"/>
      <c r="FV4" s="165"/>
      <c r="FW4" s="165"/>
      <c r="FX4" s="165"/>
    </row>
    <row r="5" spans="3:180" ht="23.25" customHeight="1" thickBot="1" x14ac:dyDescent="0.25">
      <c r="C5" s="16"/>
      <c r="D5" s="1217"/>
      <c r="E5" s="1216"/>
      <c r="F5" s="1216"/>
      <c r="G5" s="1216"/>
      <c r="H5" s="1216"/>
      <c r="I5" s="1216"/>
      <c r="J5" s="1216"/>
      <c r="K5" s="1216"/>
      <c r="L5" s="1216"/>
      <c r="M5" s="1216"/>
      <c r="N5" s="1216"/>
      <c r="O5" s="1216"/>
      <c r="P5" s="1216"/>
      <c r="Q5" s="1216"/>
      <c r="R5" s="1216"/>
      <c r="S5" s="1216"/>
      <c r="T5" s="1216"/>
      <c r="U5" s="1216"/>
      <c r="V5" s="1216"/>
      <c r="W5" s="1216"/>
      <c r="X5" s="1216"/>
      <c r="Y5" s="1216"/>
      <c r="Z5" s="1216"/>
      <c r="AA5" s="1216"/>
      <c r="AB5" s="1216"/>
      <c r="AC5" s="1216"/>
      <c r="AD5" s="1216"/>
      <c r="AE5" s="1216"/>
      <c r="AF5" s="1216"/>
      <c r="AG5" s="1216"/>
      <c r="AH5" s="1216"/>
      <c r="AI5" s="1216"/>
      <c r="AJ5" s="1216"/>
      <c r="AK5" s="1216"/>
      <c r="AL5" s="1216"/>
      <c r="AM5" s="1216"/>
      <c r="AN5" s="1216"/>
      <c r="AO5" s="1216"/>
      <c r="AP5" s="1216"/>
      <c r="AQ5" s="1216"/>
      <c r="AR5" s="1216"/>
      <c r="AS5" s="1216"/>
      <c r="AT5" s="1216"/>
      <c r="AU5" s="1216"/>
      <c r="AV5" s="1216"/>
      <c r="AW5" s="1216"/>
      <c r="AX5" s="1216"/>
      <c r="AY5" s="1216"/>
      <c r="AZ5" s="1216"/>
      <c r="BA5" s="1216"/>
      <c r="BB5" s="1216"/>
      <c r="BC5" s="1216"/>
      <c r="BD5" s="1216"/>
      <c r="BE5" s="1216"/>
      <c r="BF5" s="1216"/>
      <c r="BG5" s="1216"/>
      <c r="BH5" s="1216"/>
      <c r="BI5" s="1216"/>
      <c r="BJ5" s="1216"/>
      <c r="BK5" s="1216"/>
      <c r="BL5" s="1216"/>
      <c r="BM5" s="1216"/>
      <c r="BN5" s="1216"/>
      <c r="BO5" s="1216"/>
      <c r="BP5" s="1216"/>
      <c r="BQ5" s="1216"/>
      <c r="BR5" s="1216"/>
      <c r="BS5" s="1216"/>
      <c r="BT5" s="1216"/>
      <c r="BU5" s="1216"/>
      <c r="BV5" s="1216"/>
      <c r="BW5" s="1216"/>
      <c r="BX5" s="1216"/>
      <c r="BY5" s="1216"/>
      <c r="BZ5" s="1216"/>
      <c r="CA5" s="1216"/>
      <c r="CB5" s="1216"/>
      <c r="CC5" s="1216"/>
      <c r="CD5" s="1216"/>
      <c r="CE5" s="1216"/>
      <c r="CF5" s="1216"/>
      <c r="CG5" s="1216"/>
      <c r="CH5" s="1216"/>
      <c r="CI5" s="1216"/>
      <c r="CJ5" s="1216"/>
      <c r="CK5" s="1216"/>
      <c r="CL5" s="1216"/>
      <c r="CM5" s="1216"/>
      <c r="CN5" s="1216"/>
      <c r="CO5" s="1216"/>
      <c r="CP5" s="1216"/>
      <c r="CQ5" s="1216"/>
      <c r="CR5" s="1216"/>
      <c r="CS5" s="1216"/>
      <c r="CT5" s="1216"/>
      <c r="CU5" s="1216"/>
      <c r="CV5" s="1216"/>
      <c r="CW5" s="1216"/>
      <c r="CX5" s="1216"/>
      <c r="CY5" s="1216"/>
      <c r="CZ5" s="1216"/>
      <c r="DA5" s="1216"/>
      <c r="DB5" s="1216"/>
      <c r="DC5" s="1216"/>
      <c r="DD5" s="1216"/>
      <c r="DE5" s="1216"/>
      <c r="DF5" s="1216"/>
      <c r="DG5" s="1216"/>
      <c r="DH5" s="1215"/>
      <c r="DI5" s="1215">
        <f>+entero!DI4</f>
        <v>0</v>
      </c>
      <c r="DJ5" s="1215">
        <f>+entero!DJ4</f>
        <v>0</v>
      </c>
      <c r="DK5" s="1215">
        <f>+entero!DK4</f>
        <v>0</v>
      </c>
      <c r="DL5" s="1215">
        <f>+entero!DL4</f>
        <v>0</v>
      </c>
      <c r="DM5" s="1215">
        <f>+entero!DM4</f>
        <v>0</v>
      </c>
      <c r="DN5" s="1215">
        <f>+entero!DN4</f>
        <v>0</v>
      </c>
      <c r="DO5" s="1215">
        <f>+entero!DO4</f>
        <v>0</v>
      </c>
      <c r="DP5" s="1215">
        <f>+entero!DP4</f>
        <v>0</v>
      </c>
      <c r="DQ5" s="1215">
        <f>+entero!DQ4</f>
        <v>0</v>
      </c>
      <c r="DR5" s="1215">
        <f>+entero!DR4</f>
        <v>0</v>
      </c>
      <c r="DS5" s="1215">
        <f>+entero!DS4</f>
        <v>0</v>
      </c>
      <c r="DT5" s="1215">
        <f>+entero!DT4</f>
        <v>0</v>
      </c>
      <c r="DU5" s="1215">
        <f>+entero!DU4</f>
        <v>0</v>
      </c>
      <c r="DV5" s="1215">
        <f>+entero!DV4</f>
        <v>0</v>
      </c>
      <c r="DW5" s="1215">
        <f>+entero!DW4</f>
        <v>0</v>
      </c>
      <c r="DX5" s="1215">
        <f>+entero!DX4</f>
        <v>0</v>
      </c>
      <c r="DY5" s="1215">
        <f>+entero!DY4</f>
        <v>0</v>
      </c>
      <c r="DZ5" s="1215">
        <f>+entero!DZ4</f>
        <v>0</v>
      </c>
      <c r="EA5" s="1215">
        <f>+entero!EA4</f>
        <v>0</v>
      </c>
      <c r="EB5" s="1215">
        <f>+entero!EB4</f>
        <v>0</v>
      </c>
      <c r="EC5" s="1215">
        <f>+entero!EC4</f>
        <v>0</v>
      </c>
      <c r="ED5" s="1215">
        <f>+entero!ED4</f>
        <v>0</v>
      </c>
      <c r="EE5" s="1215">
        <f>+entero!EE4</f>
        <v>0</v>
      </c>
      <c r="EF5" s="1215">
        <f>+entero!EF4</f>
        <v>0</v>
      </c>
      <c r="EG5" s="1215">
        <f>+entero!EG4</f>
        <v>0</v>
      </c>
      <c r="EH5" s="1215">
        <f>+entero!EH4</f>
        <v>0</v>
      </c>
      <c r="EI5" s="1215">
        <f>+entero!EI4</f>
        <v>0</v>
      </c>
      <c r="EJ5" s="1215">
        <f>+entero!EJ4</f>
        <v>0</v>
      </c>
      <c r="EK5" s="1215">
        <f>+entero!EK4</f>
        <v>0</v>
      </c>
      <c r="EL5" s="1215">
        <f>+entero!EL4</f>
        <v>0</v>
      </c>
      <c r="EM5" s="1215">
        <f>+entero!EM4</f>
        <v>0</v>
      </c>
      <c r="EN5" s="1215">
        <f>+entero!EN4</f>
        <v>0</v>
      </c>
      <c r="EO5" s="1215">
        <f>+entero!EO4</f>
        <v>0</v>
      </c>
      <c r="EP5" s="1215">
        <f>+entero!EP4</f>
        <v>0</v>
      </c>
      <c r="EQ5" s="1215">
        <f>+entero!EQ4</f>
        <v>0</v>
      </c>
      <c r="ER5" s="1215">
        <f>+entero!ER4</f>
        <v>0</v>
      </c>
      <c r="ES5" s="1215">
        <f>+entero!ES4</f>
        <v>0</v>
      </c>
      <c r="ET5" s="1215">
        <f>+entero!ET4</f>
        <v>0</v>
      </c>
      <c r="EU5" s="1215">
        <f>+entero!EU4</f>
        <v>0</v>
      </c>
      <c r="EV5" s="1215">
        <f>+entero!EV4</f>
        <v>0</v>
      </c>
      <c r="EW5" s="1215">
        <f>+entero!EW4</f>
        <v>0</v>
      </c>
      <c r="EX5" s="1215">
        <f>+entero!EX4</f>
        <v>0</v>
      </c>
      <c r="EY5" s="1215">
        <f>+entero!EY4</f>
        <v>0</v>
      </c>
      <c r="EZ5" s="1215">
        <f>+entero!EZ4</f>
        <v>0</v>
      </c>
      <c r="FA5" s="1215">
        <f>+entero!FA4</f>
        <v>0</v>
      </c>
      <c r="FB5" s="1215">
        <f>+entero!FB4</f>
        <v>0</v>
      </c>
      <c r="FC5" s="1215">
        <f>+entero!FC4</f>
        <v>0</v>
      </c>
      <c r="FD5" s="1215">
        <f>+entero!FD4</f>
        <v>0</v>
      </c>
      <c r="FE5" s="1215">
        <f>+entero!FE4</f>
        <v>0</v>
      </c>
      <c r="FF5" s="1215">
        <f>+entero!FF4</f>
        <v>0</v>
      </c>
      <c r="FG5" s="1215">
        <f>+entero!FG4</f>
        <v>0</v>
      </c>
      <c r="FH5" s="1086">
        <f>+entero!FH4</f>
        <v>44624</v>
      </c>
      <c r="FI5" s="1086">
        <f>+entero!FI4</f>
        <v>44631</v>
      </c>
      <c r="FJ5" s="1074">
        <f>+entero!FJ4</f>
        <v>44634</v>
      </c>
      <c r="FK5" s="1073">
        <f>+entero!FK4</f>
        <v>44635</v>
      </c>
      <c r="FL5" s="1126">
        <f>+entero!FL4</f>
        <v>44636</v>
      </c>
      <c r="FM5" s="1073">
        <f>+entero!FM4</f>
        <v>44637</v>
      </c>
      <c r="FN5" s="1147">
        <f>+entero!FN4</f>
        <v>44638</v>
      </c>
      <c r="FO5" s="1075" t="s">
        <v>225</v>
      </c>
      <c r="FP5" s="1076" t="s">
        <v>169</v>
      </c>
      <c r="FQ5" s="165"/>
      <c r="FR5" s="165"/>
      <c r="FS5" s="165"/>
      <c r="FT5" s="165"/>
      <c r="FU5" s="165"/>
      <c r="FV5" s="165"/>
      <c r="FW5" s="165"/>
      <c r="FX5" s="165"/>
    </row>
    <row r="6" spans="3:18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5"/>
      <c r="FI6" s="1025"/>
      <c r="FJ6" s="913"/>
      <c r="FK6" s="697"/>
      <c r="FL6" s="697"/>
      <c r="FM6" s="697"/>
      <c r="FN6" s="1025"/>
      <c r="FO6" s="913"/>
      <c r="FP6" s="1025"/>
      <c r="FQ6" s="165"/>
      <c r="FR6" s="165"/>
      <c r="FS6" s="165"/>
      <c r="FT6" s="165"/>
      <c r="FU6" s="165"/>
      <c r="FV6" s="165"/>
      <c r="FW6" s="165"/>
      <c r="FX6" s="165"/>
    </row>
    <row r="7" spans="3:180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6">
        <f>+entero!FH7</f>
        <v>4455.9006648100003</v>
      </c>
      <c r="FI7" s="1026">
        <f>+entero!FI7</f>
        <v>4572.1034157399999</v>
      </c>
      <c r="FJ7" s="743">
        <f>+entero!FJ7</f>
        <v>4593.9743380399996</v>
      </c>
      <c r="FK7" s="458">
        <f>+entero!FK7</f>
        <v>4567.6755936999989</v>
      </c>
      <c r="FL7" s="458">
        <f>+entero!FL7</f>
        <v>4566.8812998700005</v>
      </c>
      <c r="FM7" s="458">
        <f>+entero!FM7</f>
        <v>4583.1843363899998</v>
      </c>
      <c r="FN7" s="1026">
        <f>+entero!FN7</f>
        <v>4587.8809609500004</v>
      </c>
      <c r="FO7" s="743">
        <f>+entero!FO7</f>
        <v>15.777545210000426</v>
      </c>
      <c r="FP7" s="912">
        <f>+entero!FP7</f>
        <v>0.34508285958021823</v>
      </c>
      <c r="FQ7" s="165"/>
      <c r="FR7" s="165"/>
      <c r="FS7" s="165"/>
      <c r="FT7" s="165"/>
      <c r="FU7" s="165"/>
      <c r="FV7" s="165"/>
      <c r="FW7" s="165"/>
      <c r="FX7" s="165"/>
    </row>
    <row r="8" spans="3:180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6">
        <f>+entero!FH8</f>
        <v>1192.21762064</v>
      </c>
      <c r="FI8" s="1026">
        <f>+entero!FI8</f>
        <v>1223.6373083000001</v>
      </c>
      <c r="FJ8" s="743">
        <f>+entero!FJ8</f>
        <v>1263.54513264</v>
      </c>
      <c r="FK8" s="458">
        <f>+entero!FK8</f>
        <v>1284.53302467</v>
      </c>
      <c r="FL8" s="458">
        <f>+entero!FL8</f>
        <v>1331.3554645500001</v>
      </c>
      <c r="FM8" s="458">
        <f>+entero!FM8</f>
        <v>1350.88040748</v>
      </c>
      <c r="FN8" s="1026">
        <f>+entero!FN8</f>
        <v>1323.59118756</v>
      </c>
      <c r="FO8" s="743">
        <f>+entero!FO8</f>
        <v>99.953879259999894</v>
      </c>
      <c r="FP8" s="912">
        <f>+entero!FP8</f>
        <v>8.1685870953759867</v>
      </c>
      <c r="FQ8" s="165"/>
      <c r="FR8" s="165"/>
      <c r="FS8" s="165"/>
      <c r="FT8" s="165"/>
      <c r="FU8" s="165"/>
      <c r="FV8" s="165"/>
      <c r="FW8" s="165"/>
      <c r="FX8" s="165"/>
    </row>
    <row r="9" spans="3:180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6">
        <f>+entero!FH9</f>
        <v>554.48504521000007</v>
      </c>
      <c r="FI9" s="1026">
        <f>+entero!FI9</f>
        <v>552.93708469000001</v>
      </c>
      <c r="FJ9" s="743">
        <f>+entero!FJ9</f>
        <v>551.86388523999995</v>
      </c>
      <c r="FK9" s="458">
        <f>+entero!FK9</f>
        <v>549.76935103000005</v>
      </c>
      <c r="FL9" s="458">
        <f>+entero!FL9</f>
        <v>550.29597676999992</v>
      </c>
      <c r="FM9" s="458">
        <f>+entero!FM9</f>
        <v>551.11384251999993</v>
      </c>
      <c r="FN9" s="1026">
        <f>+entero!FN9</f>
        <v>551.85989565</v>
      </c>
      <c r="FO9" s="743">
        <f>+entero!FO9</f>
        <v>-1.0771890400000075</v>
      </c>
      <c r="FP9" s="912">
        <f>+entero!FP9</f>
        <v>-0.19481222544585255</v>
      </c>
      <c r="FQ9" s="165"/>
      <c r="FR9" s="165"/>
      <c r="FS9" s="165"/>
      <c r="FT9" s="165"/>
      <c r="FU9" s="165"/>
      <c r="FV9" s="165"/>
      <c r="FW9" s="165"/>
      <c r="FX9" s="165"/>
    </row>
    <row r="10" spans="3:180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6">
        <f>+entero!FH10</f>
        <v>2673.0247490100001</v>
      </c>
      <c r="FI10" s="1026">
        <f>+entero!FI10</f>
        <v>2759.4567579600002</v>
      </c>
      <c r="FJ10" s="743">
        <f>+entero!FJ10</f>
        <v>2742.5630682799997</v>
      </c>
      <c r="FK10" s="458">
        <f>+entero!FK10</f>
        <v>2697.50760842</v>
      </c>
      <c r="FL10" s="458">
        <f>+entero!FL10</f>
        <v>2649.3298931900003</v>
      </c>
      <c r="FM10" s="458">
        <f>+entero!FM10</f>
        <v>2645.2367654700001</v>
      </c>
      <c r="FN10" s="1026">
        <f>+entero!FN10</f>
        <v>2676.4278861299999</v>
      </c>
      <c r="FO10" s="743">
        <f>+entero!FO10</f>
        <v>-83.028871830000298</v>
      </c>
      <c r="FP10" s="912">
        <f>+entero!FP10</f>
        <v>-3.008884686831677</v>
      </c>
      <c r="FQ10" s="165"/>
      <c r="FR10" s="165"/>
      <c r="FS10" s="165"/>
      <c r="FT10" s="165"/>
      <c r="FU10" s="165"/>
      <c r="FV10" s="165"/>
      <c r="FW10" s="165"/>
      <c r="FX10" s="165"/>
    </row>
    <row r="11" spans="3:180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6">
        <f>+entero!FH11</f>
        <v>36.173249949999999</v>
      </c>
      <c r="FI11" s="1026">
        <f>+entero!FI11</f>
        <v>36.072264789999998</v>
      </c>
      <c r="FJ11" s="743">
        <f>+entero!FJ11</f>
        <v>36.002251880000003</v>
      </c>
      <c r="FK11" s="458">
        <f>+entero!FK11</f>
        <v>35.865609579999997</v>
      </c>
      <c r="FL11" s="458">
        <f>+entero!FL11</f>
        <v>35.899965360000003</v>
      </c>
      <c r="FM11" s="458">
        <f>+entero!FM11</f>
        <v>35.953320919999996</v>
      </c>
      <c r="FN11" s="1026">
        <f>+entero!FN11</f>
        <v>36.001991609999997</v>
      </c>
      <c r="FO11" s="967">
        <f>+entero!FO11</f>
        <v>-7.0273180000000934E-2</v>
      </c>
      <c r="FP11" s="912">
        <f>+entero!FP11</f>
        <v>-0.19481222043890672</v>
      </c>
      <c r="FQ11" s="165"/>
      <c r="FR11" s="165"/>
      <c r="FS11" s="165"/>
      <c r="FT11" s="165"/>
      <c r="FU11" s="165"/>
      <c r="FV11" s="165"/>
      <c r="FW11" s="165"/>
      <c r="FX11" s="165"/>
    </row>
    <row r="12" spans="3:180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6">
        <f>+entero!FH12</f>
        <v>4455.8994812299998</v>
      </c>
      <c r="FI12" s="1026">
        <f>+entero!FI12</f>
        <v>4572.1022321600003</v>
      </c>
      <c r="FJ12" s="743">
        <f>+entero!FJ12</f>
        <v>4593.9731544599999</v>
      </c>
      <c r="FK12" s="458">
        <f>+entero!FK12</f>
        <v>4567.3894871099992</v>
      </c>
      <c r="FL12" s="458">
        <f>+entero!FL12</f>
        <v>4566.8812982800009</v>
      </c>
      <c r="FM12" s="458">
        <f>+entero!FM12</f>
        <v>4583.1843347999993</v>
      </c>
      <c r="FN12" s="1026">
        <f>+entero!FN12</f>
        <v>4587.8809593599999</v>
      </c>
      <c r="FO12" s="743">
        <f>+entero!FO12</f>
        <v>15.778727199999594</v>
      </c>
      <c r="FP12" s="912">
        <f>+entero!FP12</f>
        <v>0.34510880113337367</v>
      </c>
      <c r="FQ12" s="165"/>
      <c r="FR12" s="165"/>
      <c r="FS12" s="165"/>
      <c r="FT12" s="165"/>
      <c r="FU12" s="165"/>
      <c r="FV12" s="165"/>
      <c r="FW12" s="165"/>
      <c r="FX12" s="165"/>
    </row>
    <row r="13" spans="3:180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6">
        <f>+entero!FH13</f>
        <v>1329.01934793586</v>
      </c>
      <c r="FI13" s="1026">
        <f>+entero!FI13</f>
        <v>1298.7893599154515</v>
      </c>
      <c r="FJ13" s="743">
        <f>+entero!FJ13</f>
        <v>1341.8901290364429</v>
      </c>
      <c r="FK13" s="458">
        <f>+entero!FK13</f>
        <v>1365.2648923819238</v>
      </c>
      <c r="FL13" s="458">
        <f>+entero!FL13</f>
        <v>1335.6811267390669</v>
      </c>
      <c r="FM13" s="458">
        <f>+entero!FM13</f>
        <v>1349.050174174927</v>
      </c>
      <c r="FN13" s="1026">
        <f>+entero!FN13</f>
        <v>1327.6555034897958</v>
      </c>
      <c r="FO13" s="743">
        <f>+entero!FO13</f>
        <v>28.866143574344278</v>
      </c>
      <c r="FP13" s="912">
        <f>+entero!FP13</f>
        <v>2.2225423509954996</v>
      </c>
      <c r="FQ13" s="165"/>
      <c r="FR13" s="165"/>
      <c r="FS13" s="165"/>
      <c r="FT13" s="165"/>
      <c r="FU13" s="165"/>
      <c r="FV13" s="165"/>
      <c r="FW13" s="165"/>
      <c r="FX13" s="165"/>
    </row>
    <row r="14" spans="3:180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6">
        <f>+entero!FH14</f>
        <v>422.23110776999999</v>
      </c>
      <c r="FI14" s="1026">
        <f>+entero!FI14</f>
        <v>420.9236983699999</v>
      </c>
      <c r="FJ14" s="743">
        <f>+entero!FJ14</f>
        <v>420.92401043999996</v>
      </c>
      <c r="FK14" s="458">
        <f>+entero!FK14</f>
        <v>420.58048653000003</v>
      </c>
      <c r="FL14" s="458">
        <f>+entero!FL14</f>
        <v>420.58329287999987</v>
      </c>
      <c r="FM14" s="458">
        <f>+entero!FM14</f>
        <v>420.59763655000006</v>
      </c>
      <c r="FN14" s="1026">
        <f>+entero!FN14</f>
        <v>420.60449653999996</v>
      </c>
      <c r="FO14" s="1153">
        <f>+entero!FO14</f>
        <v>-0.3192018299999404</v>
      </c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3:180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6">
        <f>+entero!FH15</f>
        <v>0</v>
      </c>
      <c r="FI15" s="1026">
        <f>+entero!FI15</f>
        <v>0</v>
      </c>
      <c r="FJ15" s="743">
        <f>+entero!FJ15</f>
        <v>0</v>
      </c>
      <c r="FK15" s="458">
        <f>+entero!FK15</f>
        <v>0</v>
      </c>
      <c r="FL15" s="458">
        <f>+entero!FL15</f>
        <v>0</v>
      </c>
      <c r="FM15" s="458">
        <f>+entero!FM15</f>
        <v>0</v>
      </c>
      <c r="FN15" s="1026">
        <f>+entero!FN15</f>
        <v>0</v>
      </c>
      <c r="FO15" s="914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3:180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6">
        <f>+entero!FH16</f>
        <v>21.597537719999998</v>
      </c>
      <c r="FI16" s="1026">
        <f>+entero!FI16</f>
        <v>21.597980289999999</v>
      </c>
      <c r="FJ16" s="743">
        <f>+entero!FJ16</f>
        <v>21.598405570000001</v>
      </c>
      <c r="FK16" s="458">
        <f>+entero!FK16</f>
        <v>21.597951630000001</v>
      </c>
      <c r="FL16" s="458">
        <f>+entero!FL16</f>
        <v>21.598599999999998</v>
      </c>
      <c r="FM16" s="458">
        <f>+entero!FM16</f>
        <v>21.59959009</v>
      </c>
      <c r="FN16" s="1026">
        <f>+entero!FN16</f>
        <v>21.599021790000002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2:188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6">
        <f>+entero!FH17</f>
        <v>0</v>
      </c>
      <c r="FI17" s="1026">
        <f>+entero!FI17</f>
        <v>0</v>
      </c>
      <c r="FJ17" s="743">
        <f>+entero!FJ17</f>
        <v>0</v>
      </c>
      <c r="FK17" s="458">
        <f>+entero!FK17</f>
        <v>0</v>
      </c>
      <c r="FL17" s="458">
        <f>+entero!FL17</f>
        <v>0</v>
      </c>
      <c r="FM17" s="458">
        <f>+entero!FM17</f>
        <v>0</v>
      </c>
      <c r="FN17" s="1026">
        <f>+entero!FN17</f>
        <v>0</v>
      </c>
      <c r="FO17" s="743"/>
      <c r="FP17" s="912"/>
      <c r="FQ17" s="775"/>
      <c r="FR17" s="775"/>
      <c r="FS17" s="775"/>
      <c r="FT17" s="775"/>
      <c r="FU17" s="775"/>
      <c r="FV17" s="775"/>
      <c r="FW17" s="775"/>
      <c r="FX17" s="775"/>
      <c r="FY17" s="776"/>
      <c r="FZ17" s="776"/>
      <c r="GA17" s="776"/>
      <c r="GB17" s="776"/>
      <c r="GC17" s="776"/>
      <c r="GD17" s="776"/>
      <c r="GE17" s="776"/>
      <c r="GF17" s="776"/>
    </row>
    <row r="18" spans="2:188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6">
        <f>+entero!FH18</f>
        <v>5806.5163668858595</v>
      </c>
      <c r="FI18" s="1026">
        <f>+entero!FI18</f>
        <v>5892.4895723654517</v>
      </c>
      <c r="FJ18" s="743">
        <f>+entero!FJ18</f>
        <v>5957.4616890664429</v>
      </c>
      <c r="FK18" s="458">
        <f>+entero!FK18</f>
        <v>5954.2523311219238</v>
      </c>
      <c r="FL18" s="458">
        <f>+entero!FL18</f>
        <v>5924.1610250190679</v>
      </c>
      <c r="FM18" s="458">
        <f>+entero!FM18</f>
        <v>5953.8340990649258</v>
      </c>
      <c r="FN18" s="1026">
        <f>+entero!FN18</f>
        <v>5937.1354846397953</v>
      </c>
      <c r="FO18" s="743">
        <f>+entero!FO18</f>
        <v>44.645912274343573</v>
      </c>
      <c r="FP18" s="912">
        <f>+entero!FP18</f>
        <v>0.75767486265437956</v>
      </c>
      <c r="FQ18" s="165"/>
      <c r="FR18" s="165"/>
      <c r="FS18" s="165"/>
      <c r="FT18" s="165"/>
      <c r="FU18" s="165"/>
      <c r="FV18" s="165"/>
      <c r="FW18" s="165"/>
      <c r="FX18" s="165"/>
    </row>
    <row r="19" spans="2:188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27">
        <f>+entero!FH19</f>
        <v>0.2</v>
      </c>
      <c r="FI19" s="1027">
        <f>+entero!FI19</f>
        <v>0</v>
      </c>
      <c r="FJ19" s="967">
        <f>+entero!FJ19</f>
        <v>0</v>
      </c>
      <c r="FK19" s="981">
        <f>+entero!FK19</f>
        <v>0.2</v>
      </c>
      <c r="FL19" s="981">
        <f>+entero!FL19</f>
        <v>0</v>
      </c>
      <c r="FM19" s="981">
        <f>+entero!FM19</f>
        <v>0.3</v>
      </c>
      <c r="FN19" s="1027">
        <f>+entero!FN19</f>
        <v>0</v>
      </c>
      <c r="FO19" s="967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2:188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6">
        <f>+entero!FH20</f>
        <v>0</v>
      </c>
      <c r="FI20" s="1026">
        <f>+entero!FI20</f>
        <v>0.5</v>
      </c>
      <c r="FJ20" s="743">
        <f>+entero!FJ20</f>
        <v>0</v>
      </c>
      <c r="FK20" s="458">
        <f>+entero!FK20</f>
        <v>0</v>
      </c>
      <c r="FL20" s="458">
        <f>+entero!FL20</f>
        <v>0</v>
      </c>
      <c r="FM20" s="458">
        <f>+entero!FM20</f>
        <v>0</v>
      </c>
      <c r="FN20" s="1026">
        <f>+entero!FN20</f>
        <v>0</v>
      </c>
      <c r="FO20" s="967"/>
      <c r="FP20" s="912"/>
      <c r="FQ20" s="165"/>
      <c r="FR20" s="165"/>
      <c r="FS20" s="165"/>
      <c r="FT20" s="165"/>
      <c r="FU20" s="165"/>
      <c r="FV20" s="165"/>
      <c r="FW20" s="165"/>
      <c r="FX20" s="165"/>
    </row>
    <row r="21" spans="2:188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6">
        <f>+entero!FH21</f>
        <v>22</v>
      </c>
      <c r="FI21" s="1026">
        <f>+entero!FI21</f>
        <v>0</v>
      </c>
      <c r="FJ21" s="743">
        <f>+entero!FJ21</f>
        <v>0</v>
      </c>
      <c r="FK21" s="458">
        <f>+entero!FK21</f>
        <v>2</v>
      </c>
      <c r="FL21" s="458">
        <f>+entero!FL21</f>
        <v>0</v>
      </c>
      <c r="FM21" s="458">
        <f>+entero!FM21</f>
        <v>0</v>
      </c>
      <c r="FN21" s="1026">
        <f>+entero!FN21</f>
        <v>0.5</v>
      </c>
      <c r="FO21" s="743"/>
      <c r="FP21" s="912"/>
      <c r="FQ21" s="775"/>
      <c r="FR21" s="775"/>
      <c r="FS21" s="775"/>
      <c r="FT21" s="775"/>
      <c r="FU21" s="775"/>
      <c r="FV21" s="775"/>
      <c r="FW21" s="775"/>
      <c r="FX21" s="775"/>
      <c r="FY21" s="776"/>
      <c r="FZ21" s="776"/>
      <c r="GA21" s="776"/>
      <c r="GB21" s="776"/>
      <c r="GC21" s="776"/>
      <c r="GD21" s="776"/>
      <c r="GE21" s="776"/>
      <c r="GF21" s="776"/>
    </row>
    <row r="22" spans="2:188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6">
        <f>+entero!FH22</f>
        <v>1.1000000000000001</v>
      </c>
      <c r="FI22" s="1026">
        <f>+entero!FI22</f>
        <v>0</v>
      </c>
      <c r="FJ22" s="743">
        <f>+entero!FJ22</f>
        <v>0</v>
      </c>
      <c r="FK22" s="458">
        <f>+entero!FK22</f>
        <v>0</v>
      </c>
      <c r="FL22" s="458">
        <f>+entero!FL22</f>
        <v>0</v>
      </c>
      <c r="FM22" s="458">
        <f>+entero!FM22</f>
        <v>0</v>
      </c>
      <c r="FN22" s="1026">
        <f>+entero!FN22</f>
        <v>0</v>
      </c>
      <c r="FO22" s="743"/>
      <c r="FP22" s="912"/>
      <c r="FQ22" s="775"/>
      <c r="FR22" s="775"/>
      <c r="FS22" s="775"/>
      <c r="FT22" s="775"/>
      <c r="FU22" s="775"/>
      <c r="FV22" s="775"/>
      <c r="FW22" s="775"/>
      <c r="FX22" s="775"/>
      <c r="FY22" s="776"/>
      <c r="FZ22" s="776"/>
      <c r="GA22" s="776"/>
      <c r="GB22" s="776"/>
      <c r="GC22" s="776"/>
      <c r="GD22" s="776"/>
      <c r="GE22" s="776"/>
      <c r="GF22" s="776"/>
    </row>
    <row r="23" spans="2:188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6">
        <f>+entero!FH23</f>
        <v>0</v>
      </c>
      <c r="FI23" s="1026">
        <f>+entero!FI23</f>
        <v>0</v>
      </c>
      <c r="FJ23" s="743">
        <f>+entero!FJ23</f>
        <v>0</v>
      </c>
      <c r="FK23" s="458">
        <f>+entero!FK23</f>
        <v>0</v>
      </c>
      <c r="FL23" s="458">
        <f>+entero!FL23</f>
        <v>0</v>
      </c>
      <c r="FM23" s="458">
        <f>+entero!FM23</f>
        <v>0</v>
      </c>
      <c r="FN23" s="1026">
        <f>+entero!FN23</f>
        <v>0</v>
      </c>
      <c r="FO23" s="967"/>
      <c r="FP23" s="912"/>
      <c r="FQ23" s="775"/>
      <c r="FR23" s="775"/>
      <c r="FS23" s="775"/>
      <c r="FT23" s="775"/>
      <c r="FU23" s="775"/>
      <c r="FV23" s="775"/>
      <c r="FW23" s="775"/>
      <c r="FX23" s="775"/>
      <c r="FY23" s="776"/>
      <c r="FZ23" s="776"/>
      <c r="GA23" s="776"/>
      <c r="GB23" s="776"/>
      <c r="GC23" s="776"/>
      <c r="GD23" s="776"/>
      <c r="GE23" s="776"/>
      <c r="GF23" s="776"/>
    </row>
    <row r="24" spans="2:188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6">
        <f>+entero!FH24</f>
        <v>0</v>
      </c>
      <c r="FI24" s="1026">
        <f>+entero!FI24</f>
        <v>0</v>
      </c>
      <c r="FJ24" s="743">
        <f>+entero!FJ24</f>
        <v>0</v>
      </c>
      <c r="FK24" s="458">
        <f>+entero!FK24</f>
        <v>0</v>
      </c>
      <c r="FL24" s="458">
        <f>+entero!FL24</f>
        <v>0</v>
      </c>
      <c r="FM24" s="458">
        <f>+entero!FM24</f>
        <v>0</v>
      </c>
      <c r="FN24" s="1026">
        <f>+entero!FN24</f>
        <v>0</v>
      </c>
      <c r="FO24" s="907"/>
      <c r="FP24" s="912"/>
      <c r="FQ24" s="165"/>
      <c r="FR24" s="165"/>
      <c r="FS24" s="165"/>
      <c r="FT24" s="165"/>
      <c r="FU24" s="165"/>
      <c r="FV24" s="165"/>
      <c r="FW24" s="165"/>
      <c r="FX24" s="165"/>
    </row>
    <row r="25" spans="2:188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6">
        <f>+entero!FH25</f>
        <v>111.49499</v>
      </c>
      <c r="FI25" s="1026">
        <f>+entero!FI25</f>
        <v>144</v>
      </c>
      <c r="FJ25" s="743">
        <f>+entero!FJ25</f>
        <v>11</v>
      </c>
      <c r="FK25" s="458">
        <f>+entero!FK25</f>
        <v>20.5</v>
      </c>
      <c r="FL25" s="458">
        <f>+entero!FL25</f>
        <v>24</v>
      </c>
      <c r="FM25" s="458">
        <f>+entero!FM25</f>
        <v>24</v>
      </c>
      <c r="FN25" s="1026">
        <f>+entero!FN25</f>
        <v>38.979999999999997</v>
      </c>
      <c r="FO25" s="743">
        <f>+entero!FO25</f>
        <v>-25.52000000000001</v>
      </c>
      <c r="FP25" s="912">
        <f>+entero!FP25</f>
        <v>-17.722222222222229</v>
      </c>
      <c r="FQ25" s="165"/>
      <c r="FR25" s="165"/>
      <c r="FS25" s="165"/>
      <c r="FT25" s="165"/>
      <c r="FU25" s="165"/>
      <c r="FV25" s="165"/>
      <c r="FW25" s="165"/>
      <c r="FX25" s="165"/>
    </row>
    <row r="26" spans="2:188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6">
        <f>+entero!FH26</f>
        <v>17.823643000000001</v>
      </c>
      <c r="FI26" s="1026">
        <f>+entero!FI26</f>
        <v>25.722297000000001</v>
      </c>
      <c r="FJ26" s="743">
        <f>+entero!FJ26</f>
        <v>4</v>
      </c>
      <c r="FK26" s="458">
        <f>+entero!FK26</f>
        <v>0.21459400000000001</v>
      </c>
      <c r="FL26" s="458">
        <f>+entero!FL26</f>
        <v>10</v>
      </c>
      <c r="FM26" s="458">
        <f>+entero!FM26</f>
        <v>0.90444500000000005</v>
      </c>
      <c r="FN26" s="1026">
        <f>+entero!FN26</f>
        <v>5</v>
      </c>
      <c r="FO26" s="743">
        <f>+entero!FO26</f>
        <v>-5.6032580000000003</v>
      </c>
      <c r="FP26" s="912">
        <f>+entero!FP26</f>
        <v>-21.783661078168869</v>
      </c>
      <c r="FQ26" s="165"/>
      <c r="FR26" s="165"/>
      <c r="FS26" s="165"/>
      <c r="FT26" s="165"/>
      <c r="FU26" s="165"/>
      <c r="FV26" s="165"/>
      <c r="FW26" s="165"/>
      <c r="FX26" s="165"/>
    </row>
    <row r="27" spans="2:18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7"/>
      <c r="FI27" s="1077"/>
      <c r="FJ27" s="1070"/>
      <c r="FK27" s="915"/>
      <c r="FL27" s="915"/>
      <c r="FM27" s="915"/>
      <c r="FN27" s="1077"/>
      <c r="FO27" s="1070"/>
      <c r="FP27" s="1077"/>
      <c r="FQ27" s="165"/>
      <c r="FR27" s="165"/>
      <c r="FS27" s="165"/>
      <c r="FT27" s="165"/>
      <c r="FU27" s="165"/>
      <c r="FV27" s="165"/>
      <c r="FW27" s="165"/>
      <c r="FX27" s="165"/>
    </row>
    <row r="28" spans="2:18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2:18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2:18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2:188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2:188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</sheetData>
  <mergeCells count="162">
    <mergeCell ref="FG4:FG5"/>
    <mergeCell ref="FJ4:FN4"/>
    <mergeCell ref="FO4:F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O7:FP8 FO18 DU17:DU20 DU8:DU16 DU7 FO12:FP12 FO10:FP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Z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70" width="9.28515625" style="785" customWidth="1"/>
    <col min="171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2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7" t="str">
        <f>+entero!FJ3</f>
        <v>Semana 3</v>
      </c>
      <c r="FK3" s="1225"/>
      <c r="FL3" s="1225"/>
      <c r="FM3" s="1225"/>
      <c r="FN3" s="1226"/>
      <c r="FO3" s="1223" t="s">
        <v>294</v>
      </c>
      <c r="FP3" s="1224"/>
      <c r="FQ3" s="165"/>
      <c r="FR3" s="165"/>
      <c r="FS3" s="165"/>
      <c r="FT3" s="165"/>
      <c r="FU3" s="165"/>
      <c r="FV3" s="165"/>
      <c r="FW3" s="165"/>
      <c r="FX3" s="165"/>
    </row>
    <row r="4" spans="1:182" ht="26.2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172"/>
      <c r="FK5" s="1085"/>
      <c r="FL5" s="1085"/>
      <c r="FM5" s="1085"/>
      <c r="FN5" s="1148"/>
      <c r="FO5" s="818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2" x14ac:dyDescent="0.2">
      <c r="A6" s="3"/>
      <c r="B6" s="120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96463.577872037553</v>
      </c>
      <c r="FI6" s="1029">
        <f>+entero!FI28</f>
        <v>96706.234083940493</v>
      </c>
      <c r="FJ6" s="819">
        <f>+entero!FJ28</f>
        <v>96535.377746863858</v>
      </c>
      <c r="FK6" s="1080">
        <f>+entero!FK28</f>
        <v>96069.504632425465</v>
      </c>
      <c r="FL6" s="1080">
        <f>+entero!FL28</f>
        <v>95912.866791316716</v>
      </c>
      <c r="FM6" s="1080">
        <f>+entero!FM28</f>
        <v>95863.348585572341</v>
      </c>
      <c r="FN6" s="1029">
        <f>+entero!FN28</f>
        <v>95343.397561340593</v>
      </c>
      <c r="FO6" s="819">
        <f>+entero!FO28</f>
        <v>-1362.8365225999005</v>
      </c>
      <c r="FP6" s="894">
        <f>+entero!FP28</f>
        <v>-1.4092540522433803</v>
      </c>
      <c r="FQ6" s="165"/>
      <c r="FR6" s="165"/>
      <c r="FS6" s="165"/>
      <c r="FT6" s="165"/>
      <c r="FU6" s="165"/>
      <c r="FV6" s="165"/>
      <c r="FW6" s="165"/>
      <c r="FX6" s="165"/>
    </row>
    <row r="7" spans="1:182" x14ac:dyDescent="0.2">
      <c r="A7" s="3"/>
      <c r="B7" s="120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54663.547273800003</v>
      </c>
      <c r="FI7" s="1029">
        <f>+entero!FI29</f>
        <v>54711.768352300001</v>
      </c>
      <c r="FJ7" s="819">
        <f>+entero!FJ29</f>
        <v>54647.1530375</v>
      </c>
      <c r="FK7" s="1080">
        <f>+entero!FK29</f>
        <v>54574.454170600002</v>
      </c>
      <c r="FL7" s="1080">
        <f>+entero!FL29</f>
        <v>54460.966374199998</v>
      </c>
      <c r="FM7" s="1080">
        <f>+entero!FM29</f>
        <v>54343.128783100001</v>
      </c>
      <c r="FN7" s="1029">
        <f>+entero!FN29</f>
        <v>54198.648118500001</v>
      </c>
      <c r="FO7" s="819">
        <f>+entero!FO29</f>
        <v>-513.12023380000028</v>
      </c>
      <c r="FP7" s="894">
        <f>+entero!FP29</f>
        <v>-0.937860809937483</v>
      </c>
      <c r="FQ7" s="165"/>
      <c r="FR7" s="165"/>
      <c r="FS7" s="165"/>
      <c r="FT7" s="165"/>
      <c r="FU7" s="165"/>
      <c r="FV7" s="165"/>
      <c r="FW7" s="165"/>
      <c r="FX7" s="165"/>
    </row>
    <row r="8" spans="1:182" x14ac:dyDescent="0.2">
      <c r="A8" s="3"/>
      <c r="B8" s="120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24096.07683237136</v>
      </c>
      <c r="FI8" s="1029">
        <f>+entero!FI30</f>
        <v>23347.147039519299</v>
      </c>
      <c r="FJ8" s="819">
        <f>+entero!FJ30</f>
        <v>23132.497197717166</v>
      </c>
      <c r="FK8" s="1080">
        <f>+entero!FK30</f>
        <v>23242.162288867694</v>
      </c>
      <c r="FL8" s="1080">
        <f>+entero!FL30</f>
        <v>23132.160667825516</v>
      </c>
      <c r="FM8" s="1080">
        <f>+entero!FM30</f>
        <v>22902.484246204731</v>
      </c>
      <c r="FN8" s="1029">
        <f>+entero!FN30</f>
        <v>22725.784737142767</v>
      </c>
      <c r="FO8" s="819">
        <f>+entero!FO30</f>
        <v>-621.36230237653217</v>
      </c>
      <c r="FP8" s="894">
        <f>+entero!FP30</f>
        <v>-2.661405701196653</v>
      </c>
      <c r="FQ8" s="165"/>
      <c r="FR8" s="165"/>
      <c r="FS8" s="165"/>
      <c r="FT8" s="165"/>
      <c r="FU8" s="165"/>
      <c r="FV8" s="165"/>
      <c r="FW8" s="165"/>
      <c r="FX8" s="165"/>
    </row>
    <row r="9" spans="1:182" x14ac:dyDescent="0.2">
      <c r="A9" s="3"/>
      <c r="B9" s="120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63916.392290536023</v>
      </c>
      <c r="FI9" s="1029">
        <f>+entero!FI31</f>
        <v>63479.372964703041</v>
      </c>
      <c r="FJ9" s="819">
        <f>+entero!FJ31</f>
        <v>63125.291553847739</v>
      </c>
      <c r="FK9" s="1080">
        <f>+entero!FK31</f>
        <v>62648.227036743323</v>
      </c>
      <c r="FL9" s="1080">
        <f>+entero!FL31</f>
        <v>62120.608240873487</v>
      </c>
      <c r="FM9" s="1080">
        <f>+entero!FM31</f>
        <v>61871.614446289641</v>
      </c>
      <c r="FN9" s="1029">
        <f>+entero!FN31</f>
        <v>61464.569473356016</v>
      </c>
      <c r="FO9" s="819">
        <f>+entero!FO31</f>
        <v>-2014.8034913470256</v>
      </c>
      <c r="FP9" s="894">
        <f>+entero!FP31</f>
        <v>-3.1739498946647333</v>
      </c>
      <c r="FQ9" s="165"/>
      <c r="FR9" s="165"/>
      <c r="FS9" s="165"/>
      <c r="FT9" s="165"/>
      <c r="FU9" s="165"/>
      <c r="FV9" s="165"/>
      <c r="FW9" s="165"/>
      <c r="FX9" s="165"/>
    </row>
    <row r="10" spans="1:182" s="785" customFormat="1" x14ac:dyDescent="0.2">
      <c r="A10" s="3"/>
      <c r="B10" s="120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98306.083239858082</v>
      </c>
      <c r="FI10" s="1029">
        <f>+entero!FI32</f>
        <v>98302.462052530274</v>
      </c>
      <c r="FJ10" s="819">
        <f>+entero!FJ32</f>
        <v>98302.462919285172</v>
      </c>
      <c r="FK10" s="1080">
        <f>+entero!FK32</f>
        <v>98302.468565720133</v>
      </c>
      <c r="FL10" s="1080">
        <f>+entero!FL32</f>
        <v>98263.054947925091</v>
      </c>
      <c r="FM10" s="1080">
        <f>+entero!FM32</f>
        <v>98263.081035970055</v>
      </c>
      <c r="FN10" s="1029">
        <f>+entero!FN32</f>
        <v>98257.401907345004</v>
      </c>
      <c r="FO10" s="819">
        <f>+entero!FO32</f>
        <v>-45.060145185270812</v>
      </c>
      <c r="FP10" s="1024"/>
      <c r="FQ10" s="775"/>
      <c r="FR10" s="775"/>
      <c r="FS10" s="775"/>
      <c r="FT10" s="775"/>
      <c r="FU10" s="775"/>
      <c r="FV10" s="775"/>
      <c r="FW10" s="775"/>
      <c r="FX10" s="775"/>
      <c r="FY10" s="776"/>
      <c r="FZ10" s="776"/>
    </row>
    <row r="11" spans="1:182" s="785" customFormat="1" x14ac:dyDescent="0.2">
      <c r="A11" s="3"/>
      <c r="B11" s="120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-34389.690949322074</v>
      </c>
      <c r="FI11" s="1029">
        <f>+entero!FI33</f>
        <v>-34823.08908782724</v>
      </c>
      <c r="FJ11" s="819">
        <f>+entero!FJ33</f>
        <v>-35177.171365437418</v>
      </c>
      <c r="FK11" s="1080">
        <f>+entero!FK33</f>
        <v>-35654.241528976818</v>
      </c>
      <c r="FL11" s="1080">
        <f>+entero!FL33</f>
        <v>-36142.446707051611</v>
      </c>
      <c r="FM11" s="1080">
        <f>+entero!FM33</f>
        <v>-36391.466589680414</v>
      </c>
      <c r="FN11" s="1029">
        <f>+entero!FN33</f>
        <v>-36792.832433989002</v>
      </c>
      <c r="FO11" s="819">
        <f>+entero!FO33</f>
        <v>-1969.743346161762</v>
      </c>
      <c r="FP11" s="1024">
        <f>+entero!FP33</f>
        <v>-5.6564291042471178</v>
      </c>
      <c r="FQ11" s="775"/>
      <c r="FR11" s="775"/>
      <c r="FS11" s="775"/>
      <c r="FT11" s="775"/>
      <c r="FU11" s="775"/>
      <c r="FV11" s="775"/>
      <c r="FW11" s="775"/>
      <c r="FX11" s="775"/>
      <c r="FY11" s="776"/>
      <c r="FZ11" s="776"/>
    </row>
    <row r="12" spans="1:182" x14ac:dyDescent="0.2">
      <c r="A12" s="3"/>
      <c r="B12" s="120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22383.931611455399</v>
      </c>
      <c r="FI12" s="1029">
        <f>+entero!FI34</f>
        <v>22779.160036886802</v>
      </c>
      <c r="FJ12" s="819">
        <f>+entero!FJ34</f>
        <v>22687.0370022688</v>
      </c>
      <c r="FK12" s="1080">
        <f>+entero!FK34</f>
        <v>22632.203739814795</v>
      </c>
      <c r="FL12" s="1080">
        <f>+entero!FL34</f>
        <v>22652.775913067999</v>
      </c>
      <c r="FM12" s="1080">
        <f>+entero!FM34</f>
        <v>22728.930218777798</v>
      </c>
      <c r="FN12" s="1029">
        <f>+entero!FN34</f>
        <v>22790.612130858997</v>
      </c>
      <c r="FO12" s="819">
        <f>+entero!FO34</f>
        <v>11.452093972195144</v>
      </c>
      <c r="FP12" s="894">
        <f>+entero!FP34</f>
        <v>5.027443485032157E-2</v>
      </c>
      <c r="FQ12" s="165"/>
      <c r="FR12" s="165"/>
      <c r="FS12" s="165"/>
      <c r="FT12" s="165"/>
      <c r="FU12" s="165"/>
      <c r="FV12" s="165"/>
      <c r="FW12" s="165"/>
      <c r="FX12" s="165"/>
    </row>
    <row r="13" spans="1:182" ht="13.5" x14ac:dyDescent="0.2">
      <c r="A13" s="3"/>
      <c r="B13" s="120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820"/>
      <c r="FK13" s="1081"/>
      <c r="FL13" s="1081"/>
      <c r="FM13" s="1081"/>
      <c r="FN13" s="1030"/>
      <c r="FO13" s="820"/>
      <c r="FP13" s="895"/>
      <c r="FQ13" s="165"/>
      <c r="FR13" s="165"/>
      <c r="FS13" s="165"/>
      <c r="FT13" s="165"/>
      <c r="FU13" s="165"/>
      <c r="FV13" s="165"/>
      <c r="FW13" s="165"/>
      <c r="FX13" s="165"/>
    </row>
    <row r="14" spans="1:182" x14ac:dyDescent="0.2">
      <c r="A14" s="3"/>
      <c r="B14" s="120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83791.76969000409</v>
      </c>
      <c r="FI14" s="1029">
        <f>+entero!FI36</f>
        <v>83867.776731014106</v>
      </c>
      <c r="FJ14" s="819">
        <f>+entero!FJ36</f>
        <v>84010.289771364114</v>
      </c>
      <c r="FK14" s="1080">
        <f>+entero!FK36</f>
        <v>83782.441779924106</v>
      </c>
      <c r="FL14" s="1080">
        <f>+entero!FL36</f>
        <v>83709.182784234101</v>
      </c>
      <c r="FM14" s="1080">
        <f>+entero!FM36</f>
        <v>83684.37551218411</v>
      </c>
      <c r="FN14" s="1029">
        <f>+entero!FN36</f>
        <v>83244.820226954107</v>
      </c>
      <c r="FO14" s="819">
        <f>+entero!FO36</f>
        <v>-622.95650405999913</v>
      </c>
      <c r="FP14" s="894">
        <f>+entero!FP36</f>
        <v>-0.74278409222410124</v>
      </c>
      <c r="FQ14" s="165"/>
      <c r="FR14" s="165"/>
      <c r="FS14" s="165"/>
      <c r="FT14" s="165"/>
      <c r="FU14" s="165"/>
      <c r="FV14" s="165"/>
      <c r="FW14" s="165"/>
      <c r="FX14" s="165"/>
    </row>
    <row r="15" spans="1:182" x14ac:dyDescent="0.2">
      <c r="A15" s="3"/>
      <c r="B15" s="120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149499.23064385538</v>
      </c>
      <c r="FI15" s="1029">
        <f>+entero!FI37</f>
        <v>148677.12729718539</v>
      </c>
      <c r="FJ15" s="819">
        <f>+entero!FJ37</f>
        <v>148502.80569079539</v>
      </c>
      <c r="FK15" s="1080">
        <f>+entero!FK37</f>
        <v>148219.3092954254</v>
      </c>
      <c r="FL15" s="1080">
        <f>+entero!FL37</f>
        <v>148042.25025609537</v>
      </c>
      <c r="FM15" s="1080">
        <f>+entero!FM37</f>
        <v>147788.62743425538</v>
      </c>
      <c r="FN15" s="1029">
        <f>+entero!FN37</f>
        <v>147276.18728553539</v>
      </c>
      <c r="FO15" s="819">
        <f>+entero!FO37</f>
        <v>-1400.9400116500037</v>
      </c>
      <c r="FP15" s="894">
        <f>+entero!FP37</f>
        <v>-0.9422700297737896</v>
      </c>
      <c r="FQ15" s="165"/>
      <c r="FR15" s="165"/>
      <c r="FS15" s="165"/>
      <c r="FT15" s="165"/>
      <c r="FU15" s="165"/>
      <c r="FV15" s="165"/>
      <c r="FW15" s="165"/>
      <c r="FX15" s="165"/>
    </row>
    <row r="16" spans="1:182" x14ac:dyDescent="0.2">
      <c r="A16" s="3"/>
      <c r="B16" s="120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258337.34398776293</v>
      </c>
      <c r="FI16" s="1029">
        <f>+entero!FI38</f>
        <v>257637.90493503294</v>
      </c>
      <c r="FJ16" s="819">
        <f>+entero!FJ38</f>
        <v>257484.57152258293</v>
      </c>
      <c r="FK16" s="1080">
        <f>+entero!FK38</f>
        <v>257178.64876160296</v>
      </c>
      <c r="FL16" s="1080">
        <f>+entero!FL38</f>
        <v>257075.46314641295</v>
      </c>
      <c r="FM16" s="1080">
        <f>+entero!FM38</f>
        <v>256896.80108513296</v>
      </c>
      <c r="FN16" s="1029">
        <f>+entero!FN38</f>
        <v>256497.81411454297</v>
      </c>
      <c r="FO16" s="819">
        <f>+entero!FO38</f>
        <v>-1140.0908204899752</v>
      </c>
      <c r="FP16" s="894">
        <f>+entero!FP38</f>
        <v>-0.44251672547075915</v>
      </c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821"/>
      <c r="FK17" s="1082"/>
      <c r="FL17" s="1082"/>
      <c r="FM17" s="1082"/>
      <c r="FN17" s="1031"/>
      <c r="FO17" s="821"/>
      <c r="FP17" s="835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120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89.398368931119421</v>
      </c>
      <c r="FI18" s="1032">
        <f>+entero!FI40</f>
        <v>89.54200898907709</v>
      </c>
      <c r="FJ18" s="1173">
        <f>+entero!FJ40</f>
        <v>89.453181426889302</v>
      </c>
      <c r="FK18" s="1083">
        <f>+entero!FK40</f>
        <v>89.424139270940245</v>
      </c>
      <c r="FL18" s="1083">
        <f>+entero!FL40</f>
        <v>89.452843917915771</v>
      </c>
      <c r="FM18" s="1083">
        <f>+entero!FM40</f>
        <v>89.401405585575517</v>
      </c>
      <c r="FN18" s="1032">
        <f>+entero!FN40</f>
        <v>89.381403404390795</v>
      </c>
      <c r="FO18" s="1143">
        <f>+entero!FO40</f>
        <v>-0.16060558468629438</v>
      </c>
      <c r="FP18" s="836">
        <f>+entero!FP40</f>
        <v>-0.17936339211004979</v>
      </c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120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85.72987637717948</v>
      </c>
      <c r="FI19" s="1032">
        <f>+entero!FI41</f>
        <v>85.751713709984514</v>
      </c>
      <c r="FJ19" s="1173">
        <f>+entero!FJ41</f>
        <v>85.687514903106546</v>
      </c>
      <c r="FK19" s="1083">
        <f>+entero!FK41</f>
        <v>85.669941312707692</v>
      </c>
      <c r="FL19" s="1083">
        <f>+entero!FL41</f>
        <v>85.670113649957656</v>
      </c>
      <c r="FM19" s="1083">
        <f>+entero!FM41</f>
        <v>85.628112063093297</v>
      </c>
      <c r="FN19" s="1032">
        <f>+entero!FN41</f>
        <v>85.572937002171727</v>
      </c>
      <c r="FO19" s="1143">
        <f>+entero!FO41</f>
        <v>-0.17877670781278709</v>
      </c>
      <c r="FP19" s="836">
        <f>+entero!FP41</f>
        <v>-0.20848179013356699</v>
      </c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120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20">
        <f>+entero!FI42</f>
        <v>88.28055869990645</v>
      </c>
      <c r="FJ20" s="1174">
        <f>+entero!FJ42</f>
        <v>88.252139003707669</v>
      </c>
      <c r="FK20" s="1084">
        <f>+entero!FK42</f>
        <v>88.23959421975637</v>
      </c>
      <c r="FL20" s="1084">
        <f>+entero!FL42</f>
        <v>88.238966957685747</v>
      </c>
      <c r="FM20" s="1084">
        <f>+entero!FM42</f>
        <v>88.210700834049931</v>
      </c>
      <c r="FN20" s="1120">
        <f>+entero!FN42</f>
        <v>88.178648234373838</v>
      </c>
      <c r="FO20" s="1152">
        <f>+entero!FO42</f>
        <v>-0.10191046553261174</v>
      </c>
      <c r="FP20" s="837">
        <f>+entero!FP42</f>
        <v>-0.11543930740066752</v>
      </c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</sheetData>
  <mergeCells count="163">
    <mergeCell ref="EW3:EW4"/>
    <mergeCell ref="FO3:FP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J3:FN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X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70" width="8.285156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7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7" t="str">
        <f>+entero!FJ3</f>
        <v>Semana 3</v>
      </c>
      <c r="FK3" s="1225"/>
      <c r="FL3" s="1225"/>
      <c r="FM3" s="1225"/>
      <c r="FN3" s="1226"/>
      <c r="FO3" s="1223" t="s">
        <v>296</v>
      </c>
      <c r="FP3" s="1224"/>
      <c r="FQ3" s="165"/>
      <c r="FR3" s="165"/>
      <c r="FS3" s="165"/>
      <c r="FT3" s="165"/>
      <c r="FU3" s="165"/>
      <c r="FV3" s="165"/>
      <c r="FW3" s="165"/>
      <c r="FX3" s="165"/>
    </row>
    <row r="4" spans="1:180" ht="18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139"/>
      <c r="FK5" s="1090"/>
      <c r="FL5" s="1090"/>
      <c r="FM5" s="1090"/>
      <c r="FN5" s="1091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5576.6470845481035</v>
      </c>
      <c r="FI6" s="1034">
        <f>+entero!FI44</f>
        <v>5619.1864431486865</v>
      </c>
      <c r="FJ6" s="945">
        <f>+entero!FJ44</f>
        <v>5619.1864431486865</v>
      </c>
      <c r="FK6" s="1087">
        <f>+entero!FK44</f>
        <v>5619.1864431486865</v>
      </c>
      <c r="FL6" s="1087">
        <f>+entero!FL44</f>
        <v>5619.1864431486865</v>
      </c>
      <c r="FM6" s="1087">
        <f>+entero!FM44</f>
        <v>5619.1864431486865</v>
      </c>
      <c r="FN6" s="1034">
        <f>+entero!FN44</f>
        <v>5671.8903790087452</v>
      </c>
      <c r="FO6" s="1157">
        <f>+entero!FO44</f>
        <v>52.703935860058664</v>
      </c>
      <c r="FP6" s="896">
        <f>+entero!FP44</f>
        <v>0.93792822845946078</v>
      </c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5520.0524781341101</v>
      </c>
      <c r="FI7" s="1026">
        <f>+entero!FI45</f>
        <v>5560.8688046647221</v>
      </c>
      <c r="FJ7" s="743">
        <f>+entero!FJ45</f>
        <v>5560.8688046647221</v>
      </c>
      <c r="FK7" s="458">
        <f>+entero!FK45</f>
        <v>5560.8688046647221</v>
      </c>
      <c r="FL7" s="458">
        <f>+entero!FL45</f>
        <v>5560.8688046647221</v>
      </c>
      <c r="FM7" s="458">
        <f>+entero!FM45</f>
        <v>5560.8688046647221</v>
      </c>
      <c r="FN7" s="1026">
        <f>+entero!FN45</f>
        <v>5611.8892128279876</v>
      </c>
      <c r="FO7" s="945"/>
      <c r="FP7" s="893"/>
      <c r="FQ7" s="165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37867.56</v>
      </c>
      <c r="FI8" s="1026">
        <f>+entero!FI46</f>
        <v>38147.56</v>
      </c>
      <c r="FJ8" s="743">
        <f>+entero!FJ46</f>
        <v>38147.56</v>
      </c>
      <c r="FK8" s="458">
        <f>+entero!FK46</f>
        <v>38147.56</v>
      </c>
      <c r="FL8" s="458">
        <f>+entero!FL46</f>
        <v>38147.56</v>
      </c>
      <c r="FM8" s="458">
        <f>+entero!FM46</f>
        <v>38147.56</v>
      </c>
      <c r="FN8" s="1026">
        <f>+entero!FN46</f>
        <v>38497.56</v>
      </c>
      <c r="FO8" s="945"/>
      <c r="FP8" s="893"/>
      <c r="FQ8" s="165"/>
      <c r="FR8" s="165"/>
      <c r="FS8" s="165"/>
      <c r="FT8" s="165"/>
      <c r="FU8" s="165"/>
      <c r="FV8" s="165"/>
      <c r="FW8" s="165"/>
      <c r="FX8" s="165"/>
    </row>
    <row r="9" spans="1:180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743">
        <f>+entero!FJ47</f>
        <v>0</v>
      </c>
      <c r="FK9" s="458">
        <f>+entero!FK47</f>
        <v>0</v>
      </c>
      <c r="FL9" s="458">
        <f>+entero!FL47</f>
        <v>0</v>
      </c>
      <c r="FM9" s="458">
        <f>+entero!FM47</f>
        <v>0</v>
      </c>
      <c r="FN9" s="1026">
        <f>+entero!FN47</f>
        <v>0</v>
      </c>
      <c r="FO9" s="743"/>
      <c r="FP9" s="918"/>
      <c r="FQ9" s="165"/>
      <c r="FR9" s="165"/>
      <c r="FS9" s="165"/>
      <c r="FT9" s="165"/>
      <c r="FU9" s="165"/>
      <c r="FV9" s="165"/>
      <c r="FW9" s="165"/>
      <c r="FX9" s="165"/>
    </row>
    <row r="10" spans="1:180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56.59460641399339</v>
      </c>
      <c r="FI10" s="1026">
        <f>+entero!FI48</f>
        <v>58.317638483964238</v>
      </c>
      <c r="FJ10" s="743">
        <f>+entero!FJ48</f>
        <v>58.317638483964238</v>
      </c>
      <c r="FK10" s="458">
        <f>+entero!FK48</f>
        <v>58.317638483964238</v>
      </c>
      <c r="FL10" s="458">
        <f>+entero!FL48</f>
        <v>58.317638483964238</v>
      </c>
      <c r="FM10" s="458">
        <f>+entero!FM48</f>
        <v>58.317638483964238</v>
      </c>
      <c r="FN10" s="1026">
        <f>+entero!FN48</f>
        <v>60.001166180757217</v>
      </c>
      <c r="FO10" s="967">
        <f>+entero!FO48</f>
        <v>1.6835276967929786</v>
      </c>
      <c r="FP10" s="893">
        <f>+entero!FP48</f>
        <v>2.8868241934314658</v>
      </c>
      <c r="FQ10" s="165"/>
      <c r="FR10" s="165"/>
      <c r="FS10" s="165"/>
      <c r="FT10" s="165"/>
      <c r="FU10" s="165"/>
      <c r="FV10" s="165"/>
      <c r="FW10" s="165"/>
      <c r="FX10" s="165"/>
    </row>
    <row r="11" spans="1:180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388.23899999999469</v>
      </c>
      <c r="FI11" s="1026">
        <f>+entero!FI49</f>
        <v>400.05899999999468</v>
      </c>
      <c r="FJ11" s="743">
        <f>+entero!FJ49</f>
        <v>400.05899999999468</v>
      </c>
      <c r="FK11" s="458">
        <f>+entero!FK49</f>
        <v>400.05899999999468</v>
      </c>
      <c r="FL11" s="458">
        <f>+entero!FL49</f>
        <v>400.05899999999468</v>
      </c>
      <c r="FM11" s="458">
        <f>+entero!FM49</f>
        <v>400.05899999999468</v>
      </c>
      <c r="FN11" s="1026">
        <f>+entero!FN49</f>
        <v>411.60799999999455</v>
      </c>
      <c r="FO11" s="743">
        <f>+entero!FO49</f>
        <v>0</v>
      </c>
      <c r="FP11" s="893">
        <f>+entero!FP49</f>
        <v>0</v>
      </c>
      <c r="FQ11" s="165"/>
      <c r="FR11" s="165"/>
      <c r="FS11" s="165"/>
      <c r="FT11" s="165"/>
      <c r="FU11" s="165"/>
      <c r="FV11" s="165"/>
      <c r="FW11" s="165"/>
      <c r="FX11" s="165"/>
    </row>
    <row r="12" spans="1:180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323.31200000000001</v>
      </c>
      <c r="FI12" s="1026">
        <f>+entero!FI50</f>
        <v>335.13200000000001</v>
      </c>
      <c r="FJ12" s="743">
        <f>+entero!FJ50</f>
        <v>335.13200000000001</v>
      </c>
      <c r="FK12" s="458">
        <f>+entero!FK50</f>
        <v>335.13200000000001</v>
      </c>
      <c r="FL12" s="458">
        <f>+entero!FL50</f>
        <v>335.13200000000001</v>
      </c>
      <c r="FM12" s="458">
        <f>+entero!FM50</f>
        <v>335.13200000000001</v>
      </c>
      <c r="FN12" s="1026">
        <f>+entero!FN50</f>
        <v>346.68099999999987</v>
      </c>
      <c r="FO12" s="743">
        <f>+entero!FO50</f>
        <v>0</v>
      </c>
      <c r="FP12" s="912">
        <f>+entero!FP50</f>
        <v>0</v>
      </c>
      <c r="FQ12" s="775"/>
      <c r="FR12" s="775"/>
      <c r="FS12" s="775"/>
      <c r="FT12" s="775"/>
      <c r="FU12" s="775"/>
      <c r="FV12" s="775"/>
      <c r="FW12" s="775"/>
      <c r="FX12" s="775"/>
    </row>
    <row r="13" spans="1:180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743">
        <f>+entero!FJ51</f>
        <v>0</v>
      </c>
      <c r="FK13" s="458">
        <f>+entero!FK51</f>
        <v>0</v>
      </c>
      <c r="FL13" s="458">
        <f>+entero!FL51</f>
        <v>0</v>
      </c>
      <c r="FM13" s="458">
        <f>+entero!FM51</f>
        <v>0</v>
      </c>
      <c r="FN13" s="1026">
        <f>+entero!FN51</f>
        <v>0</v>
      </c>
      <c r="FO13" s="743"/>
      <c r="FP13" s="912"/>
      <c r="FQ13" s="165"/>
      <c r="FR13" s="165"/>
      <c r="FS13" s="165"/>
      <c r="FT13" s="165"/>
      <c r="FU13" s="165"/>
      <c r="FV13" s="165"/>
      <c r="FW13" s="165"/>
      <c r="FX13" s="165"/>
    </row>
    <row r="14" spans="1:18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0</v>
      </c>
      <c r="FI14" s="1059">
        <f>+entero!FI52</f>
        <v>24.927113702623906</v>
      </c>
      <c r="FJ14" s="1175">
        <f>+entero!FJ52</f>
        <v>8.7463556851311957</v>
      </c>
      <c r="FK14" s="1088">
        <f>+entero!FK52</f>
        <v>8.7463556851311957</v>
      </c>
      <c r="FL14" s="1088">
        <f>+entero!FL52</f>
        <v>8.7463556851311957</v>
      </c>
      <c r="FM14" s="1088">
        <f>+entero!FM52</f>
        <v>8.7463556851311957</v>
      </c>
      <c r="FN14" s="1059">
        <f>+entero!FN52</f>
        <v>8.7463556851311957</v>
      </c>
      <c r="FO14" s="743"/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1:18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0</v>
      </c>
      <c r="FI15" s="1059">
        <f>+entero!FI53</f>
        <v>16.18075801749271</v>
      </c>
      <c r="FJ15" s="1175">
        <f>+entero!FJ53</f>
        <v>0</v>
      </c>
      <c r="FK15" s="1088">
        <f>+entero!FK53</f>
        <v>0</v>
      </c>
      <c r="FL15" s="1088">
        <f>+entero!FL53</f>
        <v>0</v>
      </c>
      <c r="FM15" s="1088">
        <f>+entero!FM53</f>
        <v>0</v>
      </c>
      <c r="FN15" s="1059">
        <f>+entero!FN53</f>
        <v>0</v>
      </c>
      <c r="FO15" s="743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1:18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0</v>
      </c>
      <c r="FI16" s="1059">
        <f>+entero!FI54</f>
        <v>111</v>
      </c>
      <c r="FJ16" s="1175">
        <f>+entero!FJ54</f>
        <v>0</v>
      </c>
      <c r="FK16" s="1088">
        <f>+entero!FK54</f>
        <v>0</v>
      </c>
      <c r="FL16" s="1088">
        <f>+entero!FL54</f>
        <v>0</v>
      </c>
      <c r="FM16" s="1088">
        <f>+entero!FM54</f>
        <v>0</v>
      </c>
      <c r="FN16" s="1059">
        <f>+entero!FN54</f>
        <v>0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0</v>
      </c>
      <c r="FI17" s="1059">
        <f>+entero!FI55</f>
        <v>0</v>
      </c>
      <c r="FJ17" s="1175">
        <f>+entero!FJ55</f>
        <v>0</v>
      </c>
      <c r="FK17" s="1088">
        <f>+entero!FK55</f>
        <v>0</v>
      </c>
      <c r="FL17" s="1088">
        <f>+entero!FL55</f>
        <v>0</v>
      </c>
      <c r="FM17" s="1088">
        <f>+entero!FM55</f>
        <v>0</v>
      </c>
      <c r="FN17" s="1059">
        <f>+entero!FN55</f>
        <v>0</v>
      </c>
      <c r="FO17" s="743"/>
      <c r="FP17" s="912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8.7463556851311957</v>
      </c>
      <c r="FJ18" s="1175">
        <f>+entero!FJ56</f>
        <v>8.7463556851311957</v>
      </c>
      <c r="FK18" s="1088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59">
        <f>+entero!FN56</f>
        <v>8.7463556851311957</v>
      </c>
      <c r="FO18" s="743"/>
      <c r="FP18" s="912"/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60</v>
      </c>
      <c r="FJ19" s="1175">
        <f>+entero!FJ57</f>
        <v>60</v>
      </c>
      <c r="FK19" s="1088">
        <f>+entero!FK57</f>
        <v>60</v>
      </c>
      <c r="FL19" s="1088">
        <f>+entero!FL57</f>
        <v>60</v>
      </c>
      <c r="FM19" s="1088">
        <f>+entero!FM57</f>
        <v>60</v>
      </c>
      <c r="FN19" s="1059">
        <f>+entero!FN57</f>
        <v>60</v>
      </c>
      <c r="FO19" s="743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121">
        <f>+entero!FH58</f>
        <v>0</v>
      </c>
      <c r="FI20" s="1121">
        <f>+entero!FI58</f>
        <v>0</v>
      </c>
      <c r="FJ20" s="1176">
        <f>+entero!FJ58</f>
        <v>0</v>
      </c>
      <c r="FK20" s="1089">
        <f>+entero!FK58</f>
        <v>0</v>
      </c>
      <c r="FL20" s="1089">
        <f>+entero!FL58</f>
        <v>0</v>
      </c>
      <c r="FM20" s="1089">
        <f>+entero!FM58</f>
        <v>0</v>
      </c>
      <c r="FN20" s="1121">
        <f>+entero!FN58</f>
        <v>0</v>
      </c>
      <c r="FO20" s="1122"/>
      <c r="FP20" s="1123"/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1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1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1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1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1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</sheetData>
  <mergeCells count="162">
    <mergeCell ref="EK3:EK4"/>
    <mergeCell ref="FA3:FA4"/>
    <mergeCell ref="FG3:FG4"/>
    <mergeCell ref="FJ3:FN3"/>
    <mergeCell ref="EZ3:EZ4"/>
    <mergeCell ref="FO3:FP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AL3:AL4"/>
    <mergeCell ref="DX3:DX4"/>
    <mergeCell ref="CV3:CV4"/>
    <mergeCell ref="CW3:CW4"/>
    <mergeCell ref="CX3:CX4"/>
    <mergeCell ref="BA3:BA4"/>
    <mergeCell ref="BF3:BF4"/>
    <mergeCell ref="BQ3:BQ4"/>
    <mergeCell ref="BM3:BM4"/>
    <mergeCell ref="BP3:BP4"/>
    <mergeCell ref="BJ3:BJ4"/>
    <mergeCell ref="CD3:CD4"/>
    <mergeCell ref="CK3:CK4"/>
    <mergeCell ref="CH3:CH4"/>
    <mergeCell ref="CJ3:CJ4"/>
    <mergeCell ref="BU3:BU4"/>
    <mergeCell ref="FF3:FF4"/>
    <mergeCell ref="FE3:FE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Y3:EY4"/>
    <mergeCell ref="EA3:EA4"/>
    <mergeCell ref="EM3:EM4"/>
    <mergeCell ref="DU3:DU4"/>
    <mergeCell ref="EC3:EC4"/>
    <mergeCell ref="EJ3:E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X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0" width="9" style="785" customWidth="1"/>
    <col min="171" max="180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600000000000001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7" t="str">
        <f>+entero!FJ3</f>
        <v>Semana 3</v>
      </c>
      <c r="FK3" s="1225"/>
      <c r="FL3" s="1225"/>
      <c r="FM3" s="1225"/>
      <c r="FN3" s="1226"/>
      <c r="FO3" s="1223" t="s">
        <v>294</v>
      </c>
      <c r="FP3" s="1224"/>
      <c r="FQ3" s="165"/>
      <c r="FR3" s="165"/>
      <c r="FS3" s="165"/>
      <c r="FT3" s="165"/>
      <c r="FU3" s="165"/>
      <c r="FV3" s="165"/>
      <c r="FW3" s="165"/>
    </row>
    <row r="4" spans="1:179" ht="24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95"/>
      <c r="DI4" s="1228"/>
      <c r="DJ4" s="1228"/>
      <c r="DK4" s="1228"/>
      <c r="DL4" s="1228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086">
        <f>+entero!FH4</f>
        <v>44624</v>
      </c>
      <c r="FI4" s="1086">
        <f>+entero!FI4</f>
        <v>44631</v>
      </c>
      <c r="FJ4" s="1149">
        <f>+entero!FJ4</f>
        <v>44634</v>
      </c>
      <c r="FK4" s="1126">
        <f>+entero!FK4</f>
        <v>44635</v>
      </c>
      <c r="FL4" s="1126">
        <f>+entero!FL4</f>
        <v>44636</v>
      </c>
      <c r="FM4" s="1126">
        <f>+entero!FM4</f>
        <v>44637</v>
      </c>
      <c r="FN4" s="1086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91"/>
      <c r="FI5" s="1091"/>
      <c r="FJ5" s="1139"/>
      <c r="FK5" s="1090"/>
      <c r="FL5" s="1090"/>
      <c r="FM5" s="1090"/>
      <c r="FN5" s="1091"/>
      <c r="FO5" s="734"/>
      <c r="FP5" s="824"/>
      <c r="FQ5" s="165"/>
      <c r="FR5" s="165"/>
      <c r="FS5" s="165"/>
      <c r="FT5" s="165"/>
      <c r="FU5" s="165"/>
      <c r="FV5" s="165"/>
      <c r="FW5" s="165"/>
    </row>
    <row r="6" spans="1:179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30826.943131814558</v>
      </c>
      <c r="FI6" s="1035">
        <f>+entero!FI60</f>
        <v>30756.834278062364</v>
      </c>
      <c r="FJ6" s="463">
        <f>+entero!FJ60</f>
        <v>30753.314026514261</v>
      </c>
      <c r="FK6" s="839">
        <f>+entero!FK60</f>
        <v>30748.471885071107</v>
      </c>
      <c r="FL6" s="839">
        <f>+entero!FL60</f>
        <v>30744.066145986566</v>
      </c>
      <c r="FM6" s="839">
        <f>+entero!FM60</f>
        <v>30724.965941935545</v>
      </c>
      <c r="FN6" s="1035">
        <f>+entero!FN60</f>
        <v>30678.095564913678</v>
      </c>
      <c r="FO6" s="463">
        <f>+entero!FO60</f>
        <v>-78.738713148686656</v>
      </c>
      <c r="FP6" s="899">
        <f>+entero!FP60</f>
        <v>-0.25600395813442955</v>
      </c>
      <c r="FQ6" s="165"/>
      <c r="FR6" s="165"/>
      <c r="FS6" s="165"/>
      <c r="FT6" s="165"/>
      <c r="FU6" s="165"/>
      <c r="FV6" s="165"/>
      <c r="FW6" s="165"/>
    </row>
    <row r="7" spans="1:179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85.73874950252376</v>
      </c>
      <c r="FI7" s="1036">
        <f>+entero!FI61</f>
        <v>85.758587820435437</v>
      </c>
      <c r="FJ7" s="897">
        <f>+entero!FJ61</f>
        <v>85.720438353625553</v>
      </c>
      <c r="FK7" s="842">
        <f>+entero!FK61</f>
        <v>85.728580473649117</v>
      </c>
      <c r="FL7" s="842">
        <f>+entero!FL61</f>
        <v>85.738990342590867</v>
      </c>
      <c r="FM7" s="842">
        <f>+entero!FM61</f>
        <v>85.710985726236785</v>
      </c>
      <c r="FN7" s="1036">
        <f>+entero!FN61</f>
        <v>85.668043007408485</v>
      </c>
      <c r="FO7" s="486">
        <f>+entero!FO61</f>
        <v>-9.0544813026951942E-2</v>
      </c>
      <c r="FP7" s="899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30715.544924220547</v>
      </c>
      <c r="FI8" s="1035">
        <f>+entero!FI62</f>
        <v>30643.713038398382</v>
      </c>
      <c r="FJ8" s="463">
        <f>+entero!FJ62</f>
        <v>30640.192786850279</v>
      </c>
      <c r="FK8" s="839">
        <f>+entero!FK62</f>
        <v>30635.350645407128</v>
      </c>
      <c r="FL8" s="839">
        <f>+entero!FL62</f>
        <v>30630.944906322584</v>
      </c>
      <c r="FM8" s="839">
        <f>+entero!FM62</f>
        <v>30611.844702271563</v>
      </c>
      <c r="FN8" s="1035">
        <f>+entero!FN62</f>
        <v>30563.290797552901</v>
      </c>
      <c r="FO8" s="463">
        <f>+entero!FO62</f>
        <v>-80.422240845480701</v>
      </c>
      <c r="FP8" s="899">
        <f>+entero!FP62</f>
        <v>-0.26244287284868806</v>
      </c>
      <c r="FQ8" s="165"/>
      <c r="FR8" s="165"/>
      <c r="FS8" s="165"/>
      <c r="FT8" s="165"/>
      <c r="FU8" s="165"/>
      <c r="FV8" s="165"/>
      <c r="FW8" s="165"/>
    </row>
    <row r="9" spans="1:179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85.732432582892656</v>
      </c>
      <c r="FI9" s="1036">
        <f>+entero!FI63</f>
        <v>85.702431010771178</v>
      </c>
      <c r="FJ9" s="897">
        <f>+entero!FJ63</f>
        <v>85.672654410166416</v>
      </c>
      <c r="FK9" s="842">
        <f>+entero!FK63</f>
        <v>85.664338721004839</v>
      </c>
      <c r="FL9" s="842">
        <f>+entero!FL63</f>
        <v>85.668666362523396</v>
      </c>
      <c r="FM9" s="842">
        <f>+entero!FM63</f>
        <v>85.647906138595658</v>
      </c>
      <c r="FN9" s="1036">
        <f>+entero!FN63</f>
        <v>85.617960013061449</v>
      </c>
      <c r="FO9" s="486">
        <f>+entero!FO63</f>
        <v>-8.4470997709729545E-2</v>
      </c>
      <c r="FP9" s="1035"/>
      <c r="FQ9" s="165"/>
      <c r="FR9" s="165"/>
      <c r="FS9" s="165"/>
      <c r="FT9" s="165"/>
      <c r="FU9" s="165"/>
      <c r="FV9" s="165"/>
      <c r="FW9" s="165"/>
    </row>
    <row r="10" spans="1:17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259"/>
      <c r="FK10" s="840"/>
      <c r="FL10" s="840"/>
      <c r="FM10" s="840"/>
      <c r="FN10" s="1037"/>
      <c r="FO10" s="259"/>
      <c r="FP10" s="899"/>
      <c r="FQ10" s="165"/>
      <c r="FR10" s="165"/>
      <c r="FS10" s="165"/>
      <c r="FT10" s="165"/>
      <c r="FU10" s="165"/>
      <c r="FV10" s="165"/>
      <c r="FW10" s="165"/>
    </row>
    <row r="11" spans="1:179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5271.5836563256707</v>
      </c>
      <c r="FI11" s="1038">
        <f>+entero!FI65</f>
        <v>5312.7905596784422</v>
      </c>
      <c r="FJ11" s="898">
        <f>+entero!FJ65</f>
        <v>5352.3966132032228</v>
      </c>
      <c r="FK11" s="841">
        <f>+entero!FK65</f>
        <v>5358.9356335005987</v>
      </c>
      <c r="FL11" s="841">
        <f>+entero!FL65</f>
        <v>5358.8923753927265</v>
      </c>
      <c r="FM11" s="841">
        <f>+entero!FM65</f>
        <v>5362.2199831828138</v>
      </c>
      <c r="FN11" s="1038">
        <f>+entero!FN65</f>
        <v>5307.7523299743598</v>
      </c>
      <c r="FO11" s="898">
        <f>+entero!FO65</f>
        <v>-5.0382297040823687</v>
      </c>
      <c r="FP11" s="899">
        <f>+entero!FP65</f>
        <v>-9.4832078311540072E-2</v>
      </c>
      <c r="FQ11" s="165"/>
      <c r="FR11" s="165"/>
      <c r="FS11" s="165"/>
      <c r="FT11" s="165"/>
      <c r="FU11" s="165"/>
      <c r="FV11" s="165"/>
      <c r="FW11" s="165"/>
    </row>
    <row r="12" spans="1:179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75.435448950039984</v>
      </c>
      <c r="FI12" s="1036">
        <f>+entero!FI66</f>
        <v>75.934406128093642</v>
      </c>
      <c r="FJ12" s="897">
        <f>+entero!FJ66</f>
        <v>75.868653533727553</v>
      </c>
      <c r="FK12" s="842">
        <f>+entero!FK66</f>
        <v>75.897278645102574</v>
      </c>
      <c r="FL12" s="842">
        <f>+entero!FL66</f>
        <v>75.983521690429143</v>
      </c>
      <c r="FM12" s="842">
        <f>+entero!FM66</f>
        <v>75.888517713718826</v>
      </c>
      <c r="FN12" s="1036">
        <f>+entero!FN66</f>
        <v>75.723304194346568</v>
      </c>
      <c r="FO12" s="486">
        <f>+entero!FO66</f>
        <v>-0.21110193374707364</v>
      </c>
      <c r="FP12" s="899"/>
      <c r="FQ12" s="165"/>
      <c r="FR12" s="165"/>
      <c r="FS12" s="165"/>
      <c r="FT12" s="165"/>
      <c r="FU12" s="165"/>
      <c r="FV12" s="165"/>
      <c r="FW12" s="165"/>
    </row>
    <row r="13" spans="1:17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898">
        <f>+entero!FJ67</f>
        <v>0</v>
      </c>
      <c r="FK13" s="841">
        <f>+entero!FK67</f>
        <v>0</v>
      </c>
      <c r="FL13" s="841">
        <f>+entero!FL67</f>
        <v>0</v>
      </c>
      <c r="FM13" s="841">
        <f>+entero!FM67</f>
        <v>0</v>
      </c>
      <c r="FN13" s="1038">
        <f>+entero!FN67</f>
        <v>0</v>
      </c>
      <c r="FO13" s="486">
        <f>+entero!FO67</f>
        <v>0</v>
      </c>
      <c r="FP13" s="899">
        <f>+entero!FP67</f>
        <v>0</v>
      </c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9578.3470778208848</v>
      </c>
      <c r="FI14" s="1038">
        <f>+entero!FI68</f>
        <v>9447.4271962348794</v>
      </c>
      <c r="FJ14" s="898">
        <f>+entero!FJ68</f>
        <v>9401.2413876721967</v>
      </c>
      <c r="FK14" s="841">
        <f>+entero!FK68</f>
        <v>9393.1293754375038</v>
      </c>
      <c r="FL14" s="841">
        <f>+entero!FL68</f>
        <v>9377.9981737407106</v>
      </c>
      <c r="FM14" s="841">
        <f>+entero!FM68</f>
        <v>9344.6431373281721</v>
      </c>
      <c r="FN14" s="1038">
        <f>+entero!FN68</f>
        <v>9334.0185216590762</v>
      </c>
      <c r="FO14" s="898">
        <f>+entero!FO68</f>
        <v>-113.40867457580316</v>
      </c>
      <c r="FP14" s="899">
        <f>+entero!FP68</f>
        <v>-1.2004186136623562</v>
      </c>
      <c r="FQ14" s="165"/>
      <c r="FR14" s="165"/>
      <c r="FS14" s="165"/>
      <c r="FT14" s="165"/>
      <c r="FU14" s="165"/>
      <c r="FV14" s="165"/>
      <c r="FW14" s="165"/>
    </row>
    <row r="15" spans="1:179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81.051724478948017</v>
      </c>
      <c r="FI15" s="1036">
        <f>+entero!FI69</f>
        <v>80.846809781237553</v>
      </c>
      <c r="FJ15" s="897">
        <f>+entero!FJ69</f>
        <v>80.782221144051974</v>
      </c>
      <c r="FK15" s="842">
        <f>+entero!FK69</f>
        <v>80.788638356907441</v>
      </c>
      <c r="FL15" s="842">
        <f>+entero!FL69</f>
        <v>80.748084095522685</v>
      </c>
      <c r="FM15" s="842">
        <f>+entero!FM69</f>
        <v>80.702296651707542</v>
      </c>
      <c r="FN15" s="1036">
        <f>+entero!FN69</f>
        <v>80.621690206158931</v>
      </c>
      <c r="FO15" s="897">
        <f>+entero!FO69</f>
        <v>-0.22511957507862235</v>
      </c>
      <c r="FP15" s="899"/>
      <c r="FQ15" s="165"/>
      <c r="FR15" s="165"/>
      <c r="FS15" s="165"/>
      <c r="FT15" s="165"/>
      <c r="FU15" s="165"/>
      <c r="FV15" s="165"/>
      <c r="FW15" s="165"/>
    </row>
    <row r="16" spans="1:17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898">
        <f>+entero!FJ70</f>
        <v>0</v>
      </c>
      <c r="FK16" s="841">
        <f>+entero!FK70</f>
        <v>0</v>
      </c>
      <c r="FL16" s="841">
        <f>+entero!FL70</f>
        <v>0</v>
      </c>
      <c r="FM16" s="841">
        <f>+entero!FM70</f>
        <v>0</v>
      </c>
      <c r="FN16" s="1038">
        <f>+entero!FN70</f>
        <v>0</v>
      </c>
      <c r="FO16" s="486">
        <f>+entero!FO70</f>
        <v>0</v>
      </c>
      <c r="FP16" s="899">
        <f>+entero!FP70</f>
        <v>0</v>
      </c>
      <c r="FQ16" s="165"/>
      <c r="FR16" s="165"/>
      <c r="FS16" s="165"/>
      <c r="FT16" s="165"/>
      <c r="FU16" s="165"/>
      <c r="FV16" s="165"/>
      <c r="FW16" s="165"/>
    </row>
    <row r="17" spans="1:179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14951.823299674923</v>
      </c>
      <c r="FI17" s="1038">
        <f>+entero!FI71</f>
        <v>14974.199164762385</v>
      </c>
      <c r="FJ17" s="898">
        <f>+entero!FJ71</f>
        <v>14969.263893930021</v>
      </c>
      <c r="FK17" s="841">
        <f>+entero!FK71</f>
        <v>14968.535064725942</v>
      </c>
      <c r="FL17" s="841">
        <f>+entero!FL71</f>
        <v>14980.618271316323</v>
      </c>
      <c r="FM17" s="841">
        <f>+entero!FM71</f>
        <v>14986.453994333819</v>
      </c>
      <c r="FN17" s="1038">
        <f>+entero!FN71</f>
        <v>15004.567203176382</v>
      </c>
      <c r="FO17" s="897">
        <f>+entero!FO71</f>
        <v>30.368038413997056</v>
      </c>
      <c r="FP17" s="899">
        <f>+entero!FP71</f>
        <v>0.20280242088311337</v>
      </c>
      <c r="FQ17" s="165"/>
      <c r="FR17" s="165"/>
      <c r="FS17" s="165"/>
      <c r="FT17" s="165"/>
      <c r="FU17" s="165"/>
      <c r="FV17" s="165"/>
      <c r="FW17" s="165"/>
    </row>
    <row r="18" spans="1:179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92.679245671527596</v>
      </c>
      <c r="FI18" s="1036">
        <f>+entero!FI72</f>
        <v>92.632416086365694</v>
      </c>
      <c r="FJ18" s="897">
        <f>+entero!FJ72</f>
        <v>92.647477104938915</v>
      </c>
      <c r="FK18" s="842">
        <f>+entero!FK72</f>
        <v>92.644774180868154</v>
      </c>
      <c r="FL18" s="842">
        <f>+entero!FL72</f>
        <v>92.650870470102817</v>
      </c>
      <c r="FM18" s="842">
        <f>+entero!FM72</f>
        <v>92.644219770135933</v>
      </c>
      <c r="FN18" s="1036">
        <f>+entero!FN72</f>
        <v>92.612147406321625</v>
      </c>
      <c r="FO18" s="486">
        <f>+entero!FO72</f>
        <v>-2.0268680044068788E-2</v>
      </c>
      <c r="FP18" s="899"/>
      <c r="FQ18" s="165"/>
      <c r="FR18" s="165"/>
      <c r="FS18" s="165"/>
      <c r="FT18" s="165"/>
      <c r="FU18" s="165"/>
      <c r="FV18" s="165"/>
      <c r="FW18" s="165"/>
    </row>
    <row r="19" spans="1:17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898">
        <f>+entero!FJ73</f>
        <v>0</v>
      </c>
      <c r="FK19" s="841">
        <f>+entero!FK73</f>
        <v>0</v>
      </c>
      <c r="FL19" s="841">
        <f>+entero!FL73</f>
        <v>0</v>
      </c>
      <c r="FM19" s="841">
        <f>+entero!FM73</f>
        <v>0</v>
      </c>
      <c r="FN19" s="1038">
        <f>+entero!FN73</f>
        <v>0</v>
      </c>
      <c r="FO19" s="486">
        <f>+entero!FO73</f>
        <v>0</v>
      </c>
      <c r="FP19" s="899">
        <f>+entero!FP73</f>
        <v>0</v>
      </c>
      <c r="FQ19" s="165"/>
      <c r="FR19" s="165"/>
      <c r="FS19" s="165"/>
      <c r="FT19" s="165"/>
      <c r="FU19" s="165"/>
      <c r="FV19" s="165"/>
      <c r="FW19" s="165"/>
    </row>
    <row r="20" spans="1:179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913.79089039906512</v>
      </c>
      <c r="FI20" s="1038">
        <f>+entero!FI74</f>
        <v>909.29611772268038</v>
      </c>
      <c r="FJ20" s="898">
        <f>+entero!FJ74</f>
        <v>917.29089204483773</v>
      </c>
      <c r="FK20" s="841">
        <f>+entero!FK74</f>
        <v>914.7505717430887</v>
      </c>
      <c r="FL20" s="841">
        <f>+entero!FL74</f>
        <v>913.4360858728262</v>
      </c>
      <c r="FM20" s="841">
        <f>+entero!FM74</f>
        <v>918.5275874267619</v>
      </c>
      <c r="FN20" s="1038">
        <f>+entero!FN74</f>
        <v>916.95274274308849</v>
      </c>
      <c r="FO20" s="897">
        <f>+entero!FO74</f>
        <v>7.6566250204081143</v>
      </c>
      <c r="FP20" s="899">
        <f>+entero!FP74</f>
        <v>0.84203867927909182</v>
      </c>
      <c r="FQ20" s="165"/>
      <c r="FR20" s="165"/>
      <c r="FS20" s="165"/>
      <c r="FT20" s="165"/>
      <c r="FU20" s="165"/>
      <c r="FV20" s="165"/>
      <c r="FW20" s="165"/>
    </row>
    <row r="21" spans="1:179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76.852704341584968</v>
      </c>
      <c r="FI21" s="1036">
        <f>+entero!FI75</f>
        <v>76.889556861585845</v>
      </c>
      <c r="FJ21" s="897">
        <f>+entero!FJ75</f>
        <v>77.048584575215315</v>
      </c>
      <c r="FK21" s="842">
        <f>+entero!FK75</f>
        <v>76.850298347530497</v>
      </c>
      <c r="FL21" s="842">
        <f>+entero!FL75</f>
        <v>76.573239993851644</v>
      </c>
      <c r="FM21" s="842">
        <f>+entero!FM75</f>
        <v>76.447695920711809</v>
      </c>
      <c r="FN21" s="1036">
        <f>+entero!FN75</f>
        <v>76.639166228504834</v>
      </c>
      <c r="FO21" s="897">
        <f>+entero!FO75</f>
        <v>-0.25039063308101106</v>
      </c>
      <c r="FP21" s="899"/>
      <c r="FQ21" s="165"/>
      <c r="FR21" s="165"/>
      <c r="FS21" s="165"/>
      <c r="FT21" s="165"/>
      <c r="FU21" s="165"/>
      <c r="FV21" s="165"/>
      <c r="FW21" s="165"/>
    </row>
    <row r="22" spans="1:17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259"/>
      <c r="FK22" s="840"/>
      <c r="FL22" s="840"/>
      <c r="FM22" s="840"/>
      <c r="FN22" s="1037"/>
      <c r="FO22" s="259"/>
      <c r="FP22" s="899">
        <f>+entero!FP76</f>
        <v>0</v>
      </c>
      <c r="FQ22" s="165"/>
      <c r="FR22" s="165"/>
      <c r="FS22" s="165"/>
      <c r="FT22" s="165"/>
      <c r="FU22" s="165"/>
      <c r="FV22" s="165"/>
      <c r="FW22" s="165"/>
    </row>
    <row r="23" spans="1:179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3831.3303478955977</v>
      </c>
      <c r="FI23" s="1035">
        <f>+entero!FI77</f>
        <v>3803.1641393499999</v>
      </c>
      <c r="FJ23" s="463">
        <f>+entero!FJ77</f>
        <v>3781.537310961271</v>
      </c>
      <c r="FK23" s="839">
        <f>+entero!FK77</f>
        <v>3722.3340150792833</v>
      </c>
      <c r="FL23" s="839">
        <f>+entero!FL77</f>
        <v>3718.8027035057262</v>
      </c>
      <c r="FM23" s="839">
        <f>+entero!FM77</f>
        <v>3728.6442608407519</v>
      </c>
      <c r="FN23" s="1035">
        <f>+entero!FN77</f>
        <v>3654.9093169656562</v>
      </c>
      <c r="FO23" s="463">
        <f>+entero!FO77</f>
        <v>-148.2548223843437</v>
      </c>
      <c r="FP23" s="899">
        <f>+entero!FP77</f>
        <v>-3.8981967896258607</v>
      </c>
      <c r="FQ23" s="165"/>
      <c r="FR23" s="165"/>
      <c r="FS23" s="165"/>
      <c r="FT23" s="165"/>
      <c r="FU23" s="165"/>
      <c r="FV23" s="165"/>
      <c r="FW23" s="165"/>
    </row>
    <row r="24" spans="1:179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2260.6155301979588</v>
      </c>
      <c r="FI24" s="1035">
        <f>+entero!FI78</f>
        <v>2254.5364720743441</v>
      </c>
      <c r="FJ24" s="463">
        <f>+entero!FJ78</f>
        <v>2253.0817853717199</v>
      </c>
      <c r="FK24" s="839">
        <f>+entero!FK78</f>
        <v>2196.7927943752188</v>
      </c>
      <c r="FL24" s="839">
        <f>+entero!FL78</f>
        <v>2186.2593293405248</v>
      </c>
      <c r="FM24" s="839">
        <f>+entero!FM78</f>
        <v>2192.0412330682211</v>
      </c>
      <c r="FN24" s="1035">
        <f>+entero!FN78</f>
        <v>2108.5483379822158</v>
      </c>
      <c r="FO24" s="463">
        <f>+entero!FO78</f>
        <v>-145.98813409212835</v>
      </c>
      <c r="FP24" s="899">
        <f>+entero!FP78</f>
        <v>-6.4753059398417374</v>
      </c>
      <c r="FQ24" s="165"/>
      <c r="FR24" s="165"/>
      <c r="FS24" s="165"/>
      <c r="FT24" s="165"/>
      <c r="FU24" s="165"/>
      <c r="FV24" s="165"/>
      <c r="FW24" s="165"/>
    </row>
    <row r="25" spans="1:179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434.96573644752186</v>
      </c>
      <c r="FI25" s="1035">
        <f>+entero!FI79</f>
        <v>439.4321162230321</v>
      </c>
      <c r="FJ25" s="463">
        <f>+entero!FJ79</f>
        <v>439.43479220845489</v>
      </c>
      <c r="FK25" s="839">
        <f>+entero!FK79</f>
        <v>437.73103686443147</v>
      </c>
      <c r="FL25" s="839">
        <f>+entero!FL79</f>
        <v>437.73159552623912</v>
      </c>
      <c r="FM25" s="839">
        <f>+entero!FM79</f>
        <v>437.73159552623912</v>
      </c>
      <c r="FN25" s="1035">
        <f>+entero!FN79</f>
        <v>437.73074354518957</v>
      </c>
      <c r="FO25" s="1186">
        <f>+entero!FO79</f>
        <v>-1.701372677842528</v>
      </c>
      <c r="FP25" s="1187">
        <f>+entero!FP79</f>
        <v>-0.38717531446404402</v>
      </c>
      <c r="FQ25" s="165"/>
      <c r="FR25" s="165"/>
      <c r="FS25" s="165"/>
      <c r="FT25" s="165"/>
      <c r="FU25" s="165"/>
      <c r="FV25" s="165"/>
      <c r="FW25" s="165"/>
    </row>
    <row r="26" spans="1:179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713.51797348011678</v>
      </c>
      <c r="FI26" s="1035">
        <f>+entero!FI80</f>
        <v>688.27185268262394</v>
      </c>
      <c r="FJ26" s="463">
        <f>+entero!FJ80</f>
        <v>668.09672294109623</v>
      </c>
      <c r="FK26" s="839">
        <f>+entero!FK80</f>
        <v>667.22969730963257</v>
      </c>
      <c r="FL26" s="839">
        <f>+entero!FL80</f>
        <v>674.22848575896217</v>
      </c>
      <c r="FM26" s="839">
        <f>+entero!FM80</f>
        <v>678.27379569629159</v>
      </c>
      <c r="FN26" s="1035">
        <f>+entero!FN80</f>
        <v>688.02573889825078</v>
      </c>
      <c r="FO26" s="463">
        <f>+entero!FO80</f>
        <v>-0.24611378437316489</v>
      </c>
      <c r="FP26" s="899">
        <f>+entero!FP80</f>
        <v>-3.5758223064608297E-2</v>
      </c>
      <c r="FQ26" s="165"/>
      <c r="FR26" s="165"/>
      <c r="FS26" s="165"/>
      <c r="FT26" s="165"/>
      <c r="FU26" s="165"/>
      <c r="FV26" s="165"/>
      <c r="FW26" s="165"/>
    </row>
    <row r="27" spans="1:179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422.23110776999999</v>
      </c>
      <c r="FI27" s="1035">
        <f>+entero!FI81</f>
        <v>420.9236983699999</v>
      </c>
      <c r="FJ27" s="463">
        <f>+entero!FJ81</f>
        <v>420.92401043999996</v>
      </c>
      <c r="FK27" s="839">
        <f>+entero!FK81</f>
        <v>420.58048653000003</v>
      </c>
      <c r="FL27" s="839">
        <f>+entero!FL81</f>
        <v>420.58329287999987</v>
      </c>
      <c r="FM27" s="839">
        <f>+entero!FM81</f>
        <v>420.59763655000006</v>
      </c>
      <c r="FN27" s="1035">
        <f>+entero!FN81</f>
        <v>420.60449653999996</v>
      </c>
      <c r="FO27" s="1151">
        <f>+entero!FO81</f>
        <v>-0.3192018299999404</v>
      </c>
      <c r="FP27" s="899">
        <f>+entero!FP81</f>
        <v>-7.5833656131985228E-2</v>
      </c>
      <c r="FQ27" s="165"/>
      <c r="FR27" s="165"/>
      <c r="FS27" s="165"/>
      <c r="FT27" s="165"/>
      <c r="FU27" s="165"/>
      <c r="FV27" s="165"/>
      <c r="FW27" s="165"/>
    </row>
    <row r="28" spans="1:179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1624.0098608284175</v>
      </c>
      <c r="FI28" s="1035">
        <f>+entero!FI82</f>
        <v>1581.0318297367312</v>
      </c>
      <c r="FJ28" s="463">
        <f>+entero!FJ82</f>
        <v>1562.5924366719369</v>
      </c>
      <c r="FK28" s="839">
        <f>+entero!FK82</f>
        <v>1506.7616629924712</v>
      </c>
      <c r="FL28" s="839">
        <f>+entero!FL82</f>
        <v>1500.0306257228451</v>
      </c>
      <c r="FM28" s="839">
        <f>+entero!FM82</f>
        <v>1510.0333382172898</v>
      </c>
      <c r="FN28" s="1035">
        <f>+entero!FN82</f>
        <v>1438.1930140382908</v>
      </c>
      <c r="FO28" s="463">
        <f>+entero!FO82</f>
        <v>-142.83881569844038</v>
      </c>
      <c r="FP28" s="899">
        <f>+entero!FP82</f>
        <v>-9.0345313112529482</v>
      </c>
      <c r="FQ28" s="165"/>
      <c r="FR28" s="165"/>
      <c r="FS28" s="165"/>
      <c r="FT28" s="165"/>
      <c r="FU28" s="165"/>
      <c r="FV28" s="165"/>
      <c r="FW28" s="165"/>
    </row>
    <row r="29" spans="1:179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1303.0184267283007</v>
      </c>
      <c r="FI29" s="1035">
        <f>+entero!FI83</f>
        <v>1285.9938957341071</v>
      </c>
      <c r="FJ29" s="463">
        <f>+entero!FJ83</f>
        <v>1288.4408993908407</v>
      </c>
      <c r="FK29" s="839">
        <f>+entero!FK83</f>
        <v>1234.0130037328386</v>
      </c>
      <c r="FL29" s="839">
        <f>+entero!FL83</f>
        <v>1220.0561188638831</v>
      </c>
      <c r="FM29" s="839">
        <f>+entero!FM83</f>
        <v>1225.6838472409984</v>
      </c>
      <c r="FN29" s="1035">
        <f>+entero!FN83</f>
        <v>1142.8776968700402</v>
      </c>
      <c r="FO29" s="463">
        <f>+entero!FO83</f>
        <v>-143.11619886406697</v>
      </c>
      <c r="FP29" s="899">
        <f>+entero!FP83</f>
        <v>-11.128839673252832</v>
      </c>
      <c r="FQ29" s="165"/>
      <c r="FR29" s="165"/>
      <c r="FS29" s="165"/>
      <c r="FT29" s="165"/>
      <c r="FU29" s="165"/>
      <c r="FV29" s="165"/>
      <c r="FW29" s="165"/>
    </row>
    <row r="30" spans="1:179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320.99143410011663</v>
      </c>
      <c r="FI30" s="1035">
        <f>+entero!FI84</f>
        <v>295.03793400262396</v>
      </c>
      <c r="FJ30" s="463">
        <f>+entero!FJ84</f>
        <v>274.15153728109624</v>
      </c>
      <c r="FK30" s="839">
        <f>+entero!FK84</f>
        <v>272.74865925963263</v>
      </c>
      <c r="FL30" s="839">
        <f>+entero!FL84</f>
        <v>279.97450685896206</v>
      </c>
      <c r="FM30" s="839">
        <f>+entero!FM84</f>
        <v>284.34949097629146</v>
      </c>
      <c r="FN30" s="1035">
        <f>+entero!FN84</f>
        <v>295.31531716825071</v>
      </c>
      <c r="FO30" s="463">
        <f>+entero!FO84</f>
        <v>0.27738316562675891</v>
      </c>
      <c r="FP30" s="899">
        <f>+entero!FP84</f>
        <v>9.4016102222398271E-2</v>
      </c>
      <c r="FQ30" s="165"/>
      <c r="FR30" s="165"/>
      <c r="FS30" s="165"/>
      <c r="FT30" s="165"/>
      <c r="FU30" s="165"/>
      <c r="FV30" s="165"/>
      <c r="FW30" s="165"/>
    </row>
    <row r="31" spans="1:179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463">
        <f>+entero!FJ85</f>
        <v>0</v>
      </c>
      <c r="FK31" s="839">
        <f>+entero!FK85</f>
        <v>0</v>
      </c>
      <c r="FL31" s="839">
        <f>+entero!FL85</f>
        <v>0</v>
      </c>
      <c r="FM31" s="839">
        <f>+entero!FM85</f>
        <v>0</v>
      </c>
      <c r="FN31" s="1035">
        <f>+entero!FN85</f>
        <v>0</v>
      </c>
      <c r="FO31" s="463">
        <f>+entero!FO85</f>
        <v>0</v>
      </c>
      <c r="FP31" s="899" t="e">
        <f>+entero!FP85</f>
        <v>#DIV/0!</v>
      </c>
      <c r="FQ31" s="165"/>
      <c r="FR31" s="165"/>
      <c r="FS31" s="165"/>
      <c r="FT31" s="165"/>
      <c r="FU31" s="165"/>
      <c r="FV31" s="165"/>
      <c r="FW31" s="165"/>
    </row>
    <row r="32" spans="1:179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28941.097000696824</v>
      </c>
      <c r="FI32" s="1035">
        <f>+entero!FI86</f>
        <v>28895.095959838221</v>
      </c>
      <c r="FJ32" s="463">
        <f>+entero!FJ86</f>
        <v>28884.258696347388</v>
      </c>
      <c r="FK32" s="839">
        <f>+entero!FK86</f>
        <v>28869.980390829885</v>
      </c>
      <c r="FL32" s="839">
        <f>+entero!FL86</f>
        <v>28881.258490608314</v>
      </c>
      <c r="FM32" s="839">
        <f>+entero!FM86</f>
        <v>28887.232279152053</v>
      </c>
      <c r="FN32" s="1035">
        <f>+entero!FN86</f>
        <v>28896.748823256992</v>
      </c>
      <c r="FO32" s="463">
        <f>+entero!FO86</f>
        <v>1.6528634187707212</v>
      </c>
      <c r="FP32" s="899">
        <f>+entero!FP86</f>
        <v>5.7202212481594246E-3</v>
      </c>
      <c r="FQ32" s="165"/>
      <c r="FR32" s="165"/>
      <c r="FS32" s="165"/>
      <c r="FT32" s="165"/>
      <c r="FU32" s="165"/>
      <c r="FV32" s="165"/>
      <c r="FW32" s="165"/>
    </row>
    <row r="33" spans="1:17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765">
        <f>+entero!FJ87</f>
        <v>0</v>
      </c>
      <c r="FK33" s="1037">
        <f>+entero!FK87</f>
        <v>0</v>
      </c>
      <c r="FL33" s="840">
        <f>+entero!FL87</f>
        <v>0</v>
      </c>
      <c r="FM33" s="1037">
        <f>+entero!FM87</f>
        <v>0</v>
      </c>
      <c r="FN33" s="1037">
        <f>+entero!FN87</f>
        <v>0</v>
      </c>
      <c r="FO33" s="259">
        <f>+entero!FO87</f>
        <v>0</v>
      </c>
      <c r="FP33" s="900" t="e">
        <f>+entero!FP87</f>
        <v>#DIV/0!</v>
      </c>
      <c r="FQ33" s="165"/>
      <c r="FR33" s="165"/>
      <c r="FS33" s="165"/>
      <c r="FT33" s="165"/>
      <c r="FU33" s="165"/>
      <c r="FV33" s="165"/>
      <c r="FW33" s="165"/>
    </row>
    <row r="34" spans="1:179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99.072446367842147</v>
      </c>
      <c r="FI34" s="1039">
        <f>+entero!FI88</f>
        <v>99.07589858285364</v>
      </c>
      <c r="FJ34" s="946">
        <f>+entero!FJ88</f>
        <v>99.076683484217824</v>
      </c>
      <c r="FK34" s="843">
        <f>+entero!FK88</f>
        <v>99.075907522825091</v>
      </c>
      <c r="FL34" s="843">
        <f>+entero!FL88</f>
        <v>99.078352615514319</v>
      </c>
      <c r="FM34" s="843">
        <f>+entero!FM88</f>
        <v>99.075116361746979</v>
      </c>
      <c r="FN34" s="1039">
        <f>+entero!FN88</f>
        <v>99.079803907194091</v>
      </c>
      <c r="FO34" s="946"/>
      <c r="FP34" s="899"/>
      <c r="FQ34" s="165"/>
      <c r="FR34" s="165"/>
      <c r="FS34" s="165"/>
      <c r="FT34" s="165"/>
      <c r="FU34" s="165"/>
      <c r="FV34" s="165"/>
      <c r="FW34" s="165"/>
    </row>
    <row r="35" spans="1:17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92"/>
      <c r="FI35" s="1092"/>
      <c r="FJ35" s="1142"/>
      <c r="FK35" s="762"/>
      <c r="FL35" s="762"/>
      <c r="FM35" s="762"/>
      <c r="FN35" s="1092"/>
      <c r="FO35" s="823"/>
      <c r="FP35" s="822"/>
      <c r="FQ35" s="165"/>
      <c r="FR35" s="165"/>
      <c r="FS35" s="165"/>
      <c r="FT35" s="165"/>
      <c r="FU35" s="165"/>
      <c r="FV35" s="165"/>
      <c r="FW35" s="165"/>
    </row>
    <row r="36" spans="1:17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165"/>
      <c r="FP93" s="165"/>
      <c r="FQ93" s="165"/>
      <c r="FR93" s="165"/>
      <c r="FS93" s="165"/>
      <c r="FT93" s="165"/>
      <c r="FU93" s="165"/>
      <c r="FV93" s="165"/>
      <c r="FW93" s="165"/>
    </row>
    <row r="94" spans="1:17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165"/>
      <c r="FP94" s="165"/>
      <c r="FQ94" s="165"/>
      <c r="FR94" s="165"/>
      <c r="FS94" s="165"/>
      <c r="FT94" s="165"/>
      <c r="FU94" s="165"/>
      <c r="FV94" s="165"/>
      <c r="FW94" s="165"/>
    </row>
    <row r="95" spans="1:17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165"/>
      <c r="FP95" s="165"/>
      <c r="FQ95" s="165"/>
      <c r="FR95" s="165"/>
      <c r="FS95" s="165"/>
      <c r="FT95" s="165"/>
      <c r="FU95" s="165"/>
      <c r="FV95" s="165"/>
      <c r="FW95" s="165"/>
    </row>
    <row r="96" spans="1:17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165"/>
      <c r="FP96" s="165"/>
      <c r="FQ96" s="165"/>
      <c r="FR96" s="165"/>
      <c r="FS96" s="165"/>
      <c r="FT96" s="165"/>
      <c r="FU96" s="165"/>
      <c r="FV96" s="165"/>
      <c r="FW96" s="165"/>
    </row>
    <row r="97" spans="1:17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165"/>
      <c r="FP97" s="165"/>
      <c r="FQ97" s="165"/>
      <c r="FR97" s="165"/>
      <c r="FS97" s="165"/>
      <c r="FT97" s="165"/>
      <c r="FU97" s="165"/>
      <c r="FV97" s="165"/>
      <c r="FW97" s="165"/>
    </row>
    <row r="98" spans="1:17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165"/>
      <c r="FP98" s="165"/>
      <c r="FQ98" s="165"/>
      <c r="FR98" s="165"/>
      <c r="FS98" s="165"/>
      <c r="FT98" s="165"/>
      <c r="FU98" s="165"/>
      <c r="FV98" s="165"/>
      <c r="FW98" s="165"/>
    </row>
    <row r="99" spans="1:17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165"/>
      <c r="FP99" s="165"/>
      <c r="FQ99" s="165"/>
      <c r="FR99" s="165"/>
      <c r="FS99" s="165"/>
      <c r="FT99" s="165"/>
      <c r="FU99" s="165"/>
      <c r="FV99" s="165"/>
      <c r="FW99" s="165"/>
    </row>
    <row r="100" spans="1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1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1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1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1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1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1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1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1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1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1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1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1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  <row r="180" spans="3:17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</row>
    <row r="181" spans="3:17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</row>
    <row r="182" spans="3:17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</row>
    <row r="183" spans="3:17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</row>
    <row r="184" spans="3:17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</row>
    <row r="185" spans="3:17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</row>
    <row r="186" spans="3:17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</row>
  </sheetData>
  <mergeCells count="162">
    <mergeCell ref="FG3:FG4"/>
    <mergeCell ref="FJ3:FN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O3:FP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X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0" width="8.425781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s="148" customFormat="1" ht="13.5" customHeight="1" x14ac:dyDescent="0.2">
      <c r="C3" s="149"/>
      <c r="D3" s="1231" t="str">
        <f>+entero!D3</f>
        <v>V   A   R   I   A   B   L   E   S     b/</v>
      </c>
      <c r="E3" s="1229" t="str">
        <f>+entero!E3</f>
        <v>2008                          A  fines de Dic*</v>
      </c>
      <c r="F3" s="1229" t="str">
        <f>+entero!F3</f>
        <v>2009                          A  fines de Ene*</v>
      </c>
      <c r="G3" s="1229" t="str">
        <f>+entero!G3</f>
        <v>2009                          A  fines de Feb*</v>
      </c>
      <c r="H3" s="1229" t="str">
        <f>+entero!H3</f>
        <v>2009                          A  fines de Mar*</v>
      </c>
      <c r="I3" s="1229" t="str">
        <f>+entero!I3</f>
        <v>2009                          A  fines de adr*</v>
      </c>
      <c r="J3" s="1229" t="str">
        <f>+entero!J3</f>
        <v>2009                          A  fines de May*</v>
      </c>
      <c r="K3" s="1229" t="str">
        <f>+entero!K3</f>
        <v>2009                          A  fines de Jun*</v>
      </c>
      <c r="L3" s="1229" t="str">
        <f>+entero!L3</f>
        <v>2009                          A  fines de Jul*</v>
      </c>
      <c r="M3" s="1229" t="str">
        <f>+entero!M3</f>
        <v>2009                          A  fines de Ago*</v>
      </c>
      <c r="N3" s="1229" t="str">
        <f>+entero!N3</f>
        <v>2009                          A  fines de Sep*</v>
      </c>
      <c r="O3" s="1229" t="str">
        <f>+entero!O3</f>
        <v>2009                          A  fines de Oct*</v>
      </c>
      <c r="P3" s="1229" t="str">
        <f>+entero!P3</f>
        <v>2009                          A  fines de Nov*</v>
      </c>
      <c r="Q3" s="1229" t="str">
        <f>+entero!Q3</f>
        <v>2009                          A  fines de Dic*</v>
      </c>
      <c r="R3" s="1229" t="str">
        <f>+entero!R3</f>
        <v>2010                          A  fines de Ene*</v>
      </c>
      <c r="S3" s="1229" t="str">
        <f>+entero!S3</f>
        <v>2010                          A  fines de Feb*</v>
      </c>
      <c r="T3" s="1229" t="str">
        <f>+entero!T3</f>
        <v>2010                          A  fines de Mar*</v>
      </c>
      <c r="U3" s="1229" t="str">
        <f>+entero!U3</f>
        <v>2010                          A  fines de adr*</v>
      </c>
      <c r="V3" s="1229" t="str">
        <f>+entero!V3</f>
        <v>2010                          A  fines de May*</v>
      </c>
      <c r="W3" s="1229" t="str">
        <f>+entero!W3</f>
        <v>2010                          A  fines de Jun*</v>
      </c>
      <c r="X3" s="1229" t="str">
        <f>+entero!X3</f>
        <v>2010                          A  fines de Jul*</v>
      </c>
      <c r="Y3" s="1229" t="str">
        <f>+entero!Y3</f>
        <v>2010                          A  fines de Ago*</v>
      </c>
      <c r="Z3" s="1229" t="str">
        <f>+entero!Z3</f>
        <v>2010                          A  fines de Sep*</v>
      </c>
      <c r="AA3" s="1229" t="str">
        <f>+entero!AA3</f>
        <v>2010                          A  fines de Oct*</v>
      </c>
      <c r="AB3" s="1229" t="str">
        <f>+entero!AB3</f>
        <v>2010                          A  fines de Nov*</v>
      </c>
      <c r="AC3" s="1229" t="str">
        <f>+entero!AC3</f>
        <v>2010                          A  fines de Dic*</v>
      </c>
      <c r="AD3" s="1229" t="str">
        <f>+entero!AD3</f>
        <v>2011                          A  fines de Ene*</v>
      </c>
      <c r="AE3" s="1229" t="str">
        <f>+entero!AE3</f>
        <v>2011                          A  fines de Feb*</v>
      </c>
      <c r="AF3" s="1229" t="str">
        <f>+entero!AF3</f>
        <v>2011                          A  fines de Mar*</v>
      </c>
      <c r="AG3" s="1229" t="str">
        <f>+entero!AG3</f>
        <v>2011                          A  fines de adr*</v>
      </c>
      <c r="AH3" s="1229" t="str">
        <f>+entero!AH3</f>
        <v>2011                          A  fines de May*</v>
      </c>
      <c r="AI3" s="1229" t="str">
        <f>+entero!AI3</f>
        <v>2011                          A  fines de Jun*</v>
      </c>
      <c r="AJ3" s="1229" t="str">
        <f>+entero!AJ3</f>
        <v>2011                          A  fines de Jul*</v>
      </c>
      <c r="AK3" s="1229" t="str">
        <f>+entero!AK3</f>
        <v>2011                          A  fines de Ago*</v>
      </c>
      <c r="AL3" s="1229" t="str">
        <f>+entero!AL3</f>
        <v>2011                          A  fines de Sep*</v>
      </c>
      <c r="AM3" s="1229" t="str">
        <f>+entero!AM3</f>
        <v>2011                          A  fines de Oct*</v>
      </c>
      <c r="AN3" s="1229" t="str">
        <f>+entero!AN3</f>
        <v>2011                          A  fines de Nov*</v>
      </c>
      <c r="AO3" s="1229" t="str">
        <f>+entero!AO3</f>
        <v>2011                          A  fines de Dic*</v>
      </c>
      <c r="AP3" s="1229" t="str">
        <f>+entero!AP3</f>
        <v>2012                          A  fines de Ene*</v>
      </c>
      <c r="AQ3" s="1229" t="str">
        <f>+entero!AQ3</f>
        <v>2012                          A  fines de Feb*</v>
      </c>
      <c r="AR3" s="1229" t="str">
        <f>+entero!AR3</f>
        <v>2012                          A  fines de Mar*</v>
      </c>
      <c r="AS3" s="1229" t="str">
        <f>+entero!AS3</f>
        <v>2012                          A  fines de adr*</v>
      </c>
      <c r="AT3" s="1229" t="str">
        <f>+entero!AT3</f>
        <v>2012                          A  fines de May*</v>
      </c>
      <c r="AU3" s="1229" t="str">
        <f>+entero!AU3</f>
        <v>2012                          A  fines de Jun*</v>
      </c>
      <c r="AV3" s="1229" t="str">
        <f>+entero!AV3</f>
        <v>2012                          A  fines de Jul*</v>
      </c>
      <c r="AW3" s="1229" t="str">
        <f>+entero!AW3</f>
        <v>2012                          A  fines de Ago*</v>
      </c>
      <c r="AX3" s="1229" t="str">
        <f>+entero!AX3</f>
        <v>2012                          A  fines de Sep*</v>
      </c>
      <c r="AY3" s="1229" t="str">
        <f>+entero!AY3</f>
        <v>2012                          A  fines de Oct*</v>
      </c>
      <c r="AZ3" s="1229" t="str">
        <f>+entero!AZ3</f>
        <v>2012                          A  fines de Nov*</v>
      </c>
      <c r="BA3" s="1229" t="str">
        <f>+entero!BA3</f>
        <v>2012                          A  fines de Dic*</v>
      </c>
      <c r="BB3" s="1229" t="str">
        <f>+entero!BB3</f>
        <v>2013                          A  fines de Ene*</v>
      </c>
      <c r="BC3" s="1229" t="str">
        <f>+entero!BC3</f>
        <v>2013                          A  fines de Feb*</v>
      </c>
      <c r="BD3" s="1229" t="str">
        <f>+entero!BD3</f>
        <v>2013                          A  fines de Mar*</v>
      </c>
      <c r="BE3" s="1229" t="str">
        <f>+entero!BE3</f>
        <v>2013                          A  fines de adr*</v>
      </c>
      <c r="BF3" s="1229" t="str">
        <f>+entero!BF3</f>
        <v>2013                          A  fines de May*</v>
      </c>
      <c r="BG3" s="1229" t="str">
        <f>+entero!BG3</f>
        <v>2013                          A  fines de Jun*</v>
      </c>
      <c r="BH3" s="1229" t="str">
        <f>+entero!BH3</f>
        <v>2013                          A  fines de Jul*</v>
      </c>
      <c r="BI3" s="1229" t="str">
        <f>+entero!BI3</f>
        <v>2013                          A  fines de Ago*</v>
      </c>
      <c r="BJ3" s="1229" t="str">
        <f>+entero!BJ3</f>
        <v>2013                          A  fines de Sep*</v>
      </c>
      <c r="BK3" s="1229" t="str">
        <f>+entero!BK3</f>
        <v>2013                          A  fines de Oct*</v>
      </c>
      <c r="BL3" s="1229" t="str">
        <f>+entero!BL3</f>
        <v>2013                          A  fines de Nov*</v>
      </c>
      <c r="BM3" s="1229" t="str">
        <f>+entero!BM3</f>
        <v>2013                          A  fines de Dic*</v>
      </c>
      <c r="BN3" s="1229" t="str">
        <f>+entero!BN3</f>
        <v>2014                          A  fines de Ene*</v>
      </c>
      <c r="BO3" s="1229" t="str">
        <f>+entero!BO3</f>
        <v>2014                          A  fines de Feb*</v>
      </c>
      <c r="BP3" s="1229" t="str">
        <f>+entero!BP3</f>
        <v>2014                          A  fines de Mar*</v>
      </c>
      <c r="BQ3" s="1229" t="str">
        <f>+entero!BQ3</f>
        <v>2014                          A  fines de adr*</v>
      </c>
      <c r="BR3" s="1229" t="str">
        <f>+entero!BR3</f>
        <v>2014                          A  fines de May*</v>
      </c>
      <c r="BS3" s="1229" t="str">
        <f>+entero!BS3</f>
        <v>2014                          A  fines de Jun*</v>
      </c>
      <c r="BT3" s="1229" t="str">
        <f>+entero!BT3</f>
        <v>2014                          A  fines de Jul*</v>
      </c>
      <c r="BU3" s="1229" t="str">
        <f>+entero!BU3</f>
        <v>2014                          A  fines de Ago*</v>
      </c>
      <c r="BV3" s="1229" t="str">
        <f>+entero!BV3</f>
        <v>2014                          A  fines de Sep*</v>
      </c>
      <c r="BW3" s="1229" t="str">
        <f>+entero!BW3</f>
        <v>2014                          A  fines de Oct*</v>
      </c>
      <c r="BX3" s="1229" t="str">
        <f>+entero!BX3</f>
        <v>2014                          A  fines de Nov*</v>
      </c>
      <c r="BY3" s="1229" t="str">
        <f>+entero!BY3</f>
        <v>2014                          A  fines de Dic*</v>
      </c>
      <c r="BZ3" s="1229" t="str">
        <f>+entero!BZ3</f>
        <v>2015                         A  fines de Ene*</v>
      </c>
      <c r="CA3" s="1229" t="str">
        <f>+entero!CA3</f>
        <v>2015                         A  fines de Feb*</v>
      </c>
      <c r="CB3" s="1229" t="str">
        <f>+entero!CB3</f>
        <v>2015                         A  fines de Mar*</v>
      </c>
      <c r="CC3" s="1229" t="str">
        <f>+entero!CC3</f>
        <v xml:space="preserve">2015                         A  fines de adr* </v>
      </c>
      <c r="CD3" s="1229" t="str">
        <f>+entero!CD3</f>
        <v xml:space="preserve">2015                         A  fines de May* </v>
      </c>
      <c r="CE3" s="1229" t="str">
        <f>+entero!CE3</f>
        <v xml:space="preserve">2015                         A  fines de Jun* </v>
      </c>
      <c r="CF3" s="1229" t="str">
        <f>+entero!CF3</f>
        <v xml:space="preserve">2015                         A  fines de Jul* </v>
      </c>
      <c r="CG3" s="1229" t="str">
        <f>+entero!CG3</f>
        <v xml:space="preserve">2015                         A  fines de Ago* </v>
      </c>
      <c r="CH3" s="1229" t="str">
        <f>+entero!CH3</f>
        <v xml:space="preserve">2015                         A  fines de Sep* </v>
      </c>
      <c r="CI3" s="1229" t="str">
        <f>+entero!CI3</f>
        <v xml:space="preserve">2015                         A  fines de Oct* </v>
      </c>
      <c r="CJ3" s="1229" t="str">
        <f>+entero!CJ3</f>
        <v xml:space="preserve">2015                         A  fines de Nov* </v>
      </c>
      <c r="CK3" s="1229" t="str">
        <f>+entero!CK3</f>
        <v xml:space="preserve">2015                         A  fines de Dic* </v>
      </c>
      <c r="CL3" s="1229" t="str">
        <f>+entero!CL3</f>
        <v xml:space="preserve">2016                         A  fines de Ene* </v>
      </c>
      <c r="CM3" s="1229" t="str">
        <f>+entero!CM3</f>
        <v xml:space="preserve">2016                         A  fines de Feb* </v>
      </c>
      <c r="CN3" s="1229" t="str">
        <f>+entero!CN3</f>
        <v xml:space="preserve">2016                         A  fines de Mar* </v>
      </c>
      <c r="CO3" s="1229" t="str">
        <f>+entero!CO3</f>
        <v xml:space="preserve">2016                         A  fines de adr* </v>
      </c>
      <c r="CP3" s="1229" t="str">
        <f>+entero!CP3</f>
        <v xml:space="preserve">2016                         A  fines de May* </v>
      </c>
      <c r="CQ3" s="1229" t="str">
        <f>+entero!CQ3</f>
        <v xml:space="preserve">2016                         A  fines de Jun* </v>
      </c>
      <c r="CR3" s="1229" t="str">
        <f>+entero!CR3</f>
        <v xml:space="preserve">2016                         A  fines de Jul* </v>
      </c>
      <c r="CS3" s="1229" t="str">
        <f>+entero!CS3</f>
        <v xml:space="preserve">2016                         A  fines de Ago* </v>
      </c>
      <c r="CT3" s="1229" t="str">
        <f>+entero!CT3</f>
        <v xml:space="preserve">2016                         A  fines de Sep* </v>
      </c>
      <c r="CU3" s="1229" t="str">
        <f>+entero!CU3</f>
        <v xml:space="preserve">2016                         A  fines de Oct* </v>
      </c>
      <c r="CV3" s="1229" t="str">
        <f>+entero!CV3</f>
        <v xml:space="preserve">2016                         A  fines de Nov* </v>
      </c>
      <c r="CW3" s="1229" t="str">
        <f>+entero!CW3</f>
        <v>2016                         A  fines de Dic* 15</v>
      </c>
      <c r="CX3" s="1229" t="str">
        <f>+entero!CX3</f>
        <v xml:space="preserve">2017                         A  fines de Ene* </v>
      </c>
      <c r="CY3" s="1229" t="str">
        <f>+entero!CY3</f>
        <v xml:space="preserve">2017                         A  fines de Feb* </v>
      </c>
      <c r="CZ3" s="1229" t="str">
        <f>+entero!CZ3</f>
        <v xml:space="preserve">2017                         A  fines de Mar* </v>
      </c>
      <c r="DA3" s="1229" t="str">
        <f>+entero!DA3</f>
        <v xml:space="preserve">2017                         A  fines de Abr* </v>
      </c>
      <c r="DB3" s="1229" t="str">
        <f>+entero!DB3</f>
        <v xml:space="preserve">2017                         A  fines de May* </v>
      </c>
      <c r="DC3" s="1229" t="str">
        <f>+entero!DC3</f>
        <v xml:space="preserve">2017                         A  fines de Jun* </v>
      </c>
      <c r="DD3" s="1229" t="str">
        <f>+entero!DD3</f>
        <v xml:space="preserve">2017                         A  fines de Jul* </v>
      </c>
      <c r="DE3" s="1229" t="str">
        <f>+entero!DE3</f>
        <v xml:space="preserve">2017                         A  fines de Ago* </v>
      </c>
      <c r="DF3" s="1229" t="str">
        <f>+entero!DF3</f>
        <v xml:space="preserve">2017                         A  fines de Sep* </v>
      </c>
      <c r="DG3" s="1229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7" t="str">
        <f>+entero!FJ3</f>
        <v>Semana 3</v>
      </c>
      <c r="FK3" s="1225"/>
      <c r="FL3" s="1225"/>
      <c r="FM3" s="1225"/>
      <c r="FN3" s="1226"/>
      <c r="FO3" s="1223" t="s">
        <v>295</v>
      </c>
      <c r="FP3" s="1224"/>
      <c r="FQ3" s="171"/>
      <c r="FR3" s="171"/>
      <c r="FS3" s="171"/>
      <c r="FT3" s="171"/>
      <c r="FU3" s="171"/>
      <c r="FV3" s="171"/>
      <c r="FW3" s="171"/>
      <c r="FX3" s="171"/>
    </row>
    <row r="4" spans="1:180" s="148" customFormat="1" ht="28.5" customHeight="1" thickBot="1" x14ac:dyDescent="0.25">
      <c r="C4" s="150"/>
      <c r="D4" s="1232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19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71"/>
      <c r="FR4" s="171"/>
      <c r="FS4" s="171"/>
      <c r="FT4" s="171"/>
      <c r="FU4" s="171"/>
      <c r="FV4" s="171"/>
      <c r="FW4" s="171"/>
      <c r="FX4" s="171"/>
    </row>
    <row r="5" spans="1:18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93"/>
      <c r="FI5" s="1093"/>
      <c r="FJ5" s="1177"/>
      <c r="FK5" s="1124"/>
      <c r="FL5" s="1124"/>
      <c r="FM5" s="1124"/>
      <c r="FN5" s="1093"/>
      <c r="FO5" s="825">
        <v>7.5</v>
      </c>
      <c r="FP5" s="824"/>
      <c r="FQ5" s="165"/>
      <c r="FR5" s="165"/>
      <c r="FS5" s="165"/>
      <c r="FT5" s="165"/>
      <c r="FU5" s="165"/>
      <c r="FV5" s="165"/>
      <c r="FW5" s="165"/>
      <c r="FX5" s="165"/>
    </row>
    <row r="6" spans="1:180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178">
        <f>+entero!FJ90</f>
        <v>6.96</v>
      </c>
      <c r="FK6" s="845">
        <f>+entero!FK90</f>
        <v>6.96</v>
      </c>
      <c r="FL6" s="845">
        <f>+entero!FL90</f>
        <v>6.96</v>
      </c>
      <c r="FM6" s="845">
        <f>+entero!FM90</f>
        <v>6.96</v>
      </c>
      <c r="FN6" s="1042">
        <f>+entero!FN90</f>
        <v>6.96</v>
      </c>
      <c r="FO6" s="910"/>
      <c r="FP6" s="846"/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178">
        <f>+entero!FJ91</f>
        <v>6.86</v>
      </c>
      <c r="FK7" s="845">
        <f>+entero!FK91</f>
        <v>6.86</v>
      </c>
      <c r="FL7" s="845">
        <f>+entero!FL91</f>
        <v>6.86</v>
      </c>
      <c r="FM7" s="845">
        <f>+entero!FM91</f>
        <v>6.86</v>
      </c>
      <c r="FN7" s="1042">
        <f>+entero!FN91</f>
        <v>6.86</v>
      </c>
      <c r="FO7" s="910"/>
      <c r="FP7" s="846"/>
      <c r="FQ7" s="165"/>
      <c r="FR7" s="165"/>
      <c r="FS7" s="165"/>
      <c r="FT7" s="165"/>
      <c r="FU7" s="165"/>
      <c r="FV7" s="165"/>
      <c r="FW7" s="165"/>
      <c r="FX7" s="165"/>
    </row>
    <row r="8" spans="1:180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6.9391205202115476</v>
      </c>
      <c r="FI8" s="979">
        <f>+entero!FI92</f>
        <v>6.9470234539145537</v>
      </c>
      <c r="FJ8" s="804">
        <f>+entero!FJ92</f>
        <v>6.9295695120740302</v>
      </c>
      <c r="FK8" s="446">
        <f>+entero!FK92</f>
        <v>6.9359146827434728</v>
      </c>
      <c r="FL8" s="446">
        <f>+entero!FL92</f>
        <v>6.9355095855247555</v>
      </c>
      <c r="FM8" s="446">
        <f>+entero!FM92</f>
        <v>6.9350861856171573</v>
      </c>
      <c r="FN8" s="979">
        <f>+entero!FN92</f>
        <v>6.9385772535463843</v>
      </c>
      <c r="FO8" s="1065">
        <f>+entero!FO92</f>
        <v>-8.4462003681693432E-3</v>
      </c>
      <c r="FP8" s="1185">
        <f>+entero!FP92</f>
        <v>-0.12158013319229581</v>
      </c>
      <c r="FQ8" s="165"/>
      <c r="FR8" s="165"/>
      <c r="FS8" s="165"/>
      <c r="FT8" s="165"/>
      <c r="FU8" s="165"/>
      <c r="FV8" s="165"/>
      <c r="FW8" s="165"/>
      <c r="FX8" s="165"/>
    </row>
    <row r="9" spans="1:180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60.424604908230336</v>
      </c>
      <c r="FG9" s="979">
        <f>+entero!FG93</f>
        <v>61.147477956278344</v>
      </c>
      <c r="FH9" s="1056"/>
      <c r="FI9" s="1056"/>
      <c r="FJ9" s="1179"/>
      <c r="FK9" s="265"/>
      <c r="FL9" s="265"/>
      <c r="FM9" s="265"/>
      <c r="FN9" s="1056"/>
      <c r="FO9" s="804"/>
      <c r="FP9" s="847"/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2.3773200000000001</v>
      </c>
      <c r="FI10" s="1042">
        <f>+entero!FI94</f>
        <v>2.3776600000000001</v>
      </c>
      <c r="FJ10" s="1178">
        <f>+entero!FJ94</f>
        <v>2.37778</v>
      </c>
      <c r="FK10" s="845">
        <f>+entero!FK94</f>
        <v>2.3778199999999998</v>
      </c>
      <c r="FL10" s="845">
        <f>+entero!FL94</f>
        <v>2.3778600000000001</v>
      </c>
      <c r="FM10" s="845">
        <f>+entero!FM94</f>
        <v>2.3778999999999999</v>
      </c>
      <c r="FN10" s="1042">
        <f>+entero!FN94</f>
        <v>2.3779400000000002</v>
      </c>
      <c r="FO10" s="1065"/>
      <c r="FP10" s="846"/>
      <c r="FQ10" s="165"/>
      <c r="FR10" s="165"/>
      <c r="FS10" s="165"/>
      <c r="FT10" s="165"/>
      <c r="FU10" s="165"/>
      <c r="FV10" s="165"/>
      <c r="FW10" s="165"/>
      <c r="FX10" s="165"/>
    </row>
    <row r="11" spans="1:180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56"/>
      <c r="FI11" s="1056"/>
      <c r="FJ11" s="1179"/>
      <c r="FK11" s="265"/>
      <c r="FL11" s="265"/>
      <c r="FM11" s="265"/>
      <c r="FN11" s="1056"/>
      <c r="FO11" s="888"/>
      <c r="FP11" s="876"/>
      <c r="FQ11" s="165"/>
      <c r="FR11" s="165"/>
      <c r="FS11" s="165"/>
      <c r="FT11" s="165"/>
      <c r="FU11" s="165"/>
      <c r="FV11" s="165"/>
      <c r="FW11" s="165"/>
      <c r="FX11" s="165"/>
    </row>
    <row r="12" spans="1:18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</row>
    <row r="101" spans="3:17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</row>
    <row r="102" spans="3:17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</row>
    <row r="103" spans="3:17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</sheetData>
  <mergeCells count="162">
    <mergeCell ref="FG3:FG4"/>
    <mergeCell ref="FJ3:FN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O3:F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C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70" width="8.140625" style="785" customWidth="1"/>
    <col min="171" max="171" width="9.28515625" style="168" customWidth="1"/>
    <col min="172" max="185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entero!CT3</f>
        <v xml:space="preserve">2016                         A  fines de Sep* </v>
      </c>
      <c r="CU3" s="1208" t="str">
        <f>entero!CU3</f>
        <v xml:space="preserve">2016                         A  fines de Oct* </v>
      </c>
      <c r="CV3" s="1208" t="str">
        <f>entero!CV3</f>
        <v xml:space="preserve">2016                         A  fines de Nov* </v>
      </c>
      <c r="CW3" s="1208" t="str">
        <f>entero!CW3</f>
        <v>2016                         A  fines de Dic* 15</v>
      </c>
      <c r="CX3" s="1208" t="str">
        <f>entero!CX3</f>
        <v xml:space="preserve">2017                         A  fines de Ene* </v>
      </c>
      <c r="CY3" s="1208" t="str">
        <f>entero!CY3</f>
        <v xml:space="preserve">2017                         A  fines de Feb* </v>
      </c>
      <c r="CZ3" s="1208" t="str">
        <f>entero!CZ3</f>
        <v xml:space="preserve">2017                         A  fines de Mar* </v>
      </c>
      <c r="DA3" s="1208" t="str">
        <f>entero!DA3</f>
        <v xml:space="preserve">2017                         A  fines de Abr* </v>
      </c>
      <c r="DB3" s="1208" t="str">
        <f>entero!DB3</f>
        <v xml:space="preserve">2017                         A  fines de May* </v>
      </c>
      <c r="DC3" s="1208" t="str">
        <f>entero!DC3</f>
        <v xml:space="preserve">2017                         A  fines de Jun* </v>
      </c>
      <c r="DD3" s="1208" t="str">
        <f>entero!DD3</f>
        <v xml:space="preserve">2017                         A  fines de Jul* </v>
      </c>
      <c r="DE3" s="1208" t="str">
        <f>entero!DE3</f>
        <v xml:space="preserve">2017                         A  fines de Ago* </v>
      </c>
      <c r="DF3" s="1208" t="str">
        <f>entero!DF3</f>
        <v xml:space="preserve">2017                         A  fines de Sep* </v>
      </c>
      <c r="DG3" s="1208" t="str">
        <f>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7" t="str">
        <f>+entero!FJ3</f>
        <v>Semana 3</v>
      </c>
      <c r="FK3" s="1225"/>
      <c r="FL3" s="1225"/>
      <c r="FM3" s="1225"/>
      <c r="FN3" s="1226"/>
      <c r="FO3" s="1223" t="s">
        <v>295</v>
      </c>
      <c r="FP3" s="1224"/>
      <c r="FQ3" s="165"/>
      <c r="FR3" s="165"/>
      <c r="FS3" s="165"/>
      <c r="FT3" s="165"/>
      <c r="FU3" s="165"/>
      <c r="FV3" s="165"/>
      <c r="FW3" s="165"/>
      <c r="FX3" s="165"/>
    </row>
    <row r="4" spans="1:180" ht="27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 t="str">
        <f>entero!CT3</f>
        <v xml:space="preserve">2016                         A  fines de Sep* </v>
      </c>
      <c r="CU4" s="1216" t="str">
        <f>entero!CU3</f>
        <v xml:space="preserve">2016                         A  fines de Oct* </v>
      </c>
      <c r="CV4" s="1216" t="str">
        <f>entero!CV3</f>
        <v xml:space="preserve">2016                         A  fines de Nov* </v>
      </c>
      <c r="CW4" s="1216" t="str">
        <f>entero!CW3</f>
        <v>2016                         A  fines de Dic* 15</v>
      </c>
      <c r="CX4" s="1216" t="str">
        <f>entero!CX3</f>
        <v xml:space="preserve">2017                         A  fines de Ene* </v>
      </c>
      <c r="CY4" s="1216" t="str">
        <f>entero!CY3</f>
        <v xml:space="preserve">2017                         A  fines de Feb* </v>
      </c>
      <c r="CZ4" s="1216" t="str">
        <f>entero!CZ3</f>
        <v xml:space="preserve">2017                         A  fines de Mar* </v>
      </c>
      <c r="DA4" s="1216" t="str">
        <f>entero!DA3</f>
        <v xml:space="preserve">2017                         A  fines de Abr* </v>
      </c>
      <c r="DB4" s="1216" t="str">
        <f>entero!DB3</f>
        <v xml:space="preserve">2017                         A  fines de May* </v>
      </c>
      <c r="DC4" s="1216" t="str">
        <f>entero!DC3</f>
        <v xml:space="preserve">2017                         A  fines de Jun* </v>
      </c>
      <c r="DD4" s="1216" t="str">
        <f>entero!DD3</f>
        <v xml:space="preserve">2017                         A  fines de Jul* </v>
      </c>
      <c r="DE4" s="1216" t="str">
        <f>entero!DE3</f>
        <v xml:space="preserve">2017                         A  fines de Ago* </v>
      </c>
      <c r="DF4" s="1216" t="str">
        <f>entero!DF3</f>
        <v xml:space="preserve">2017                         A  fines de Sep* </v>
      </c>
      <c r="DG4" s="1216" t="str">
        <f>entero!DG3</f>
        <v xml:space="preserve">2017                         A  fines de Oct* </v>
      </c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3"/>
      <c r="FI5" s="1033"/>
      <c r="FJ5" s="734"/>
      <c r="FK5" s="844"/>
      <c r="FL5" s="844"/>
      <c r="FM5" s="844"/>
      <c r="FN5" s="1033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3"/>
      <c r="FI6" s="1063"/>
      <c r="FJ6" s="722"/>
      <c r="FK6" s="1057"/>
      <c r="FL6" s="1057"/>
      <c r="FM6" s="1057"/>
      <c r="FN6" s="1063"/>
      <c r="FO6" s="722" t="e">
        <f>+entero!#REF!</f>
        <v>#REF!</v>
      </c>
      <c r="FP6" s="838" t="e">
        <f>+entero!#REF!</f>
        <v>#REF!</v>
      </c>
      <c r="FQ6" s="165"/>
      <c r="FR6" s="165"/>
      <c r="FS6" s="165"/>
      <c r="FT6" s="165"/>
      <c r="FU6" s="165"/>
      <c r="FV6" s="165"/>
      <c r="FW6" s="165"/>
      <c r="FX6" s="165"/>
    </row>
    <row r="7" spans="1:18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3"/>
      <c r="FI7" s="1063"/>
      <c r="FJ7" s="722"/>
      <c r="FK7" s="1057"/>
      <c r="FL7" s="1057"/>
      <c r="FM7" s="1057"/>
      <c r="FN7" s="1063"/>
      <c r="FO7" s="722" t="e">
        <f>+entero!#REF!</f>
        <v>#REF!</v>
      </c>
      <c r="FP7" s="838" t="e">
        <f>+entero!#REF!</f>
        <v>#REF!</v>
      </c>
      <c r="FQ7" s="165"/>
      <c r="FR7" s="165"/>
      <c r="FS7" s="165"/>
      <c r="FT7" s="165"/>
      <c r="FU7" s="165"/>
      <c r="FV7" s="165"/>
      <c r="FW7" s="165"/>
      <c r="FX7" s="165"/>
    </row>
    <row r="8" spans="1:18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3"/>
      <c r="FI8" s="1063"/>
      <c r="FJ8" s="722"/>
      <c r="FK8" s="1057"/>
      <c r="FL8" s="1057"/>
      <c r="FM8" s="1057"/>
      <c r="FN8" s="1063"/>
      <c r="FO8" s="722" t="e">
        <f>+entero!#REF!</f>
        <v>#REF!</v>
      </c>
      <c r="FP8" s="838" t="e">
        <f>+entero!#REF!</f>
        <v>#REF!</v>
      </c>
      <c r="FQ8" s="165"/>
      <c r="FR8" s="165"/>
      <c r="FS8" s="165"/>
      <c r="FT8" s="165"/>
      <c r="FU8" s="165"/>
      <c r="FV8" s="165"/>
      <c r="FW8" s="165"/>
      <c r="FX8" s="165"/>
    </row>
    <row r="9" spans="1:18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3"/>
      <c r="FI9" s="1063"/>
      <c r="FJ9" s="722"/>
      <c r="FK9" s="1057"/>
      <c r="FL9" s="1057"/>
      <c r="FM9" s="1057"/>
      <c r="FN9" s="1063"/>
      <c r="FO9" s="722" t="e">
        <f>+entero!#REF!</f>
        <v>#REF!</v>
      </c>
      <c r="FP9" s="838" t="e">
        <f>+entero!#REF!</f>
        <v>#REF!</v>
      </c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94">
        <f>+entero!FH97</f>
        <v>495.27935115118777</v>
      </c>
      <c r="FI10" s="1094">
        <f>+entero!FI97</f>
        <v>501.40436774816851</v>
      </c>
      <c r="FJ10" s="1180">
        <f>+entero!FJ97</f>
        <v>501.40436774816851</v>
      </c>
      <c r="FK10" s="949">
        <f>+entero!FK97</f>
        <v>501.40436774816851</v>
      </c>
      <c r="FL10" s="949">
        <f>+entero!FL97</f>
        <v>500.6436933389856</v>
      </c>
      <c r="FM10" s="949">
        <f>+entero!FM97</f>
        <v>500.6436933389856</v>
      </c>
      <c r="FN10" s="1094">
        <f>+entero!FN97</f>
        <v>501.33867106576554</v>
      </c>
      <c r="FO10" s="1138"/>
      <c r="FP10" s="901"/>
      <c r="FQ10" s="165"/>
      <c r="FR10" s="165"/>
      <c r="FS10" s="165"/>
      <c r="FT10" s="165"/>
      <c r="FU10" s="165"/>
      <c r="FV10" s="165"/>
      <c r="FW10" s="165"/>
      <c r="FX10" s="165"/>
    </row>
    <row r="11" spans="1:18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</row>
    <row r="12" spans="1:18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</row>
    <row r="73" spans="1:18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</sheetData>
  <mergeCells count="162">
    <mergeCell ref="FG3:FG4"/>
    <mergeCell ref="FJ3:FN3"/>
    <mergeCell ref="FF3:FF4"/>
    <mergeCell ref="BD3:BD4"/>
    <mergeCell ref="BC3:BC4"/>
    <mergeCell ref="FD3:FD4"/>
    <mergeCell ref="FO3:FP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A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19" sqref="FN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70" width="8.140625" style="785" customWidth="1"/>
  </cols>
  <sheetData>
    <row r="1" spans="1:44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3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50" t="str">
        <f>+entero!FH3</f>
        <v>Semana 1</v>
      </c>
      <c r="FI3" s="1150" t="str">
        <f>+entero!FI3</f>
        <v>Semana 2</v>
      </c>
      <c r="FJ3" s="1227" t="str">
        <f>+entero!FJ3</f>
        <v>Semana 3</v>
      </c>
      <c r="FK3" s="1225"/>
      <c r="FL3" s="1225"/>
      <c r="FM3" s="1225"/>
      <c r="FN3" s="1226"/>
      <c r="FO3" s="1046"/>
      <c r="FP3" s="1046"/>
      <c r="FQ3" s="1046"/>
    </row>
    <row r="4" spans="1:443" s="785" customFormat="1" ht="24.75" customHeight="1" thickBot="1" x14ac:dyDescent="0.25">
      <c r="A4"/>
      <c r="B4"/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09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086">
        <f>+entero!FH4</f>
        <v>44624</v>
      </c>
      <c r="FI4" s="1086">
        <f>+entero!FI4</f>
        <v>44631</v>
      </c>
      <c r="FJ4" s="1149">
        <f>+entero!FJ4</f>
        <v>44634</v>
      </c>
      <c r="FK4" s="1126">
        <f>+entero!FK4</f>
        <v>44635</v>
      </c>
      <c r="FL4" s="1126">
        <f>+entero!FL4</f>
        <v>44636</v>
      </c>
      <c r="FM4" s="1126">
        <f>+entero!FM4</f>
        <v>44637</v>
      </c>
      <c r="FN4" s="1086">
        <f>+entero!FN4</f>
        <v>44638</v>
      </c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</row>
    <row r="5" spans="1:443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1"/>
      <c r="FK5" s="1097"/>
      <c r="FL5" s="1097"/>
      <c r="FM5" s="1097"/>
      <c r="FN5" s="1125"/>
    </row>
    <row r="6" spans="1:443" ht="12.75" hidden="1" customHeight="1" x14ac:dyDescent="0.2">
      <c r="A6" s="3"/>
      <c r="B6" s="120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1154"/>
      <c r="FK6" s="1095"/>
      <c r="FL6" s="1095"/>
      <c r="FM6" s="1095"/>
      <c r="FN6" s="978"/>
    </row>
    <row r="7" spans="1:443" x14ac:dyDescent="0.2">
      <c r="A7" s="3"/>
      <c r="B7" s="120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8"/>
      <c r="FI7" s="978"/>
      <c r="FJ7" s="1154"/>
      <c r="FK7" s="1095"/>
      <c r="FL7" s="1095"/>
      <c r="FM7" s="1095"/>
      <c r="FN7" s="978"/>
    </row>
    <row r="8" spans="1:443" x14ac:dyDescent="0.2">
      <c r="A8" s="3"/>
      <c r="B8" s="120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8"/>
      <c r="FI8" s="978"/>
      <c r="FJ8" s="1154"/>
      <c r="FK8" s="1095"/>
      <c r="FL8" s="1095"/>
      <c r="FM8" s="1095"/>
      <c r="FN8" s="978"/>
    </row>
    <row r="9" spans="1:443" x14ac:dyDescent="0.2">
      <c r="A9" s="3"/>
      <c r="B9" s="120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8"/>
      <c r="FI9" s="978"/>
      <c r="FJ9" s="1154"/>
      <c r="FK9" s="1095"/>
      <c r="FL9" s="1095"/>
      <c r="FM9" s="1095"/>
      <c r="FN9" s="978"/>
    </row>
    <row r="10" spans="1:44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8"/>
      <c r="FI10" s="978"/>
      <c r="FJ10" s="1154"/>
      <c r="FK10" s="1095"/>
      <c r="FL10" s="1095"/>
      <c r="FM10" s="1095"/>
      <c r="FN10" s="978"/>
    </row>
    <row r="11" spans="1:44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8"/>
      <c r="FI11" s="978"/>
      <c r="FJ11" s="1154"/>
      <c r="FK11" s="1095"/>
      <c r="FL11" s="1095"/>
      <c r="FM11" s="1095"/>
      <c r="FN11" s="978"/>
    </row>
    <row r="12" spans="1:44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8"/>
      <c r="FI12" s="978"/>
      <c r="FJ12" s="1154"/>
      <c r="FK12" s="1095"/>
      <c r="FL12" s="1095"/>
      <c r="FM12" s="1095"/>
      <c r="FN12" s="978"/>
    </row>
    <row r="13" spans="1:44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7"/>
      <c r="FI13" s="1067"/>
      <c r="FJ13" s="1155"/>
      <c r="FK13" s="1096"/>
      <c r="FL13" s="1096"/>
      <c r="FM13" s="1096"/>
      <c r="FN13" s="1067"/>
    </row>
    <row r="14" spans="1:443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804"/>
      <c r="FK14" s="446"/>
      <c r="FL14" s="446"/>
      <c r="FM14" s="446"/>
      <c r="FN14" s="979"/>
    </row>
    <row r="15" spans="1:443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804">
        <f>+entero!FJ108</f>
        <v>6</v>
      </c>
      <c r="FK15" s="446">
        <f>+entero!FK108</f>
        <v>6</v>
      </c>
      <c r="FL15" s="446">
        <f>+entero!FL108</f>
        <v>6</v>
      </c>
      <c r="FM15" s="446">
        <f>+entero!FM108</f>
        <v>6</v>
      </c>
      <c r="FN15" s="979">
        <f>+entero!FN108</f>
        <v>6</v>
      </c>
    </row>
    <row r="16" spans="1:443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8">
        <f>+entero!FH109</f>
        <v>6.5</v>
      </c>
      <c r="FI16" s="1068">
        <f>+entero!FI109</f>
        <v>6.5</v>
      </c>
      <c r="FJ16" s="1156">
        <f>+entero!FJ109</f>
        <v>6.5</v>
      </c>
      <c r="FK16" s="611">
        <f>+entero!FK109</f>
        <v>6.5</v>
      </c>
      <c r="FL16" s="611">
        <f>+entero!FL109</f>
        <v>6.5</v>
      </c>
      <c r="FM16" s="611">
        <f>+entero!FM109</f>
        <v>6.5</v>
      </c>
      <c r="FN16" s="1068">
        <f>+entero!FN109</f>
        <v>6.5</v>
      </c>
    </row>
    <row r="17" spans="1:17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  <c r="FN23" s="776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  <c r="FN24" s="776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  <c r="FN25" s="776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  <c r="FN26" s="776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  <c r="FN27" s="776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  <c r="FN28" s="776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  <c r="FN29" s="776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  <c r="FN30" s="776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  <c r="FN31" s="776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  <c r="FN32" s="776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  <c r="FN33" s="776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  <c r="FN34" s="776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  <c r="FN35" s="776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  <c r="FN36" s="776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  <c r="FN37" s="776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  <c r="FN38" s="776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  <c r="FN39" s="776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  <c r="FN40" s="776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  <c r="FN41" s="776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  <c r="FN42" s="776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  <c r="FN43" s="776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  <c r="FN44" s="776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  <c r="FN45" s="776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  <c r="FN46" s="776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  <c r="FN47" s="776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  <c r="FN48" s="776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  <c r="FN49" s="776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  <c r="FN50" s="776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  <c r="FN51" s="776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  <c r="FN52" s="776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  <c r="FN53" s="776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  <c r="FN54" s="776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  <c r="FN55" s="776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  <c r="FN56" s="776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  <c r="FN57" s="776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  <c r="FN58" s="776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  <c r="FN59" s="776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  <c r="FN60" s="776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  <c r="FN61" s="776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  <c r="FN62" s="776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  <c r="FN63" s="776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  <c r="FN64" s="776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  <c r="FN65" s="776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  <c r="FN66" s="776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  <c r="FN67" s="776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  <c r="FN68" s="776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  <c r="FN69" s="776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  <c r="FN70" s="776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  <c r="FN71" s="776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  <c r="FN72" s="776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  <c r="FN73" s="776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  <c r="FN74" s="776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  <c r="FN75" s="776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  <c r="FN76" s="776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  <c r="FN77" s="776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  <c r="FN78" s="776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  <c r="FN79" s="77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FG3:FG4"/>
    <mergeCell ref="FJ3:FN3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2022-03-25T15:47:52Z</cp:lastPrinted>
  <dcterms:created xsi:type="dcterms:W3CDTF">2002-08-27T17:11:09Z</dcterms:created>
  <dcterms:modified xsi:type="dcterms:W3CDTF">2022-03-25T15:48:15Z</dcterms:modified>
</cp:coreProperties>
</file>