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2\20220225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entero!$C$1:$FO$132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H4" i="4" l="1"/>
  <c r="FG4" i="4"/>
  <c r="FH16" i="4"/>
  <c r="FG16" i="4"/>
  <c r="FH15" i="4"/>
  <c r="FG15" i="4"/>
  <c r="FH3" i="4"/>
  <c r="FG3" i="4"/>
  <c r="FH4" i="10"/>
  <c r="FG4" i="10"/>
  <c r="FH10" i="10"/>
  <c r="FG10" i="10"/>
  <c r="FH9" i="10"/>
  <c r="FG9" i="10"/>
  <c r="FH8" i="10"/>
  <c r="FG8" i="10"/>
  <c r="FH7" i="10"/>
  <c r="FG7" i="10"/>
  <c r="FH6" i="10"/>
  <c r="FG6" i="10"/>
  <c r="FH3" i="10"/>
  <c r="FG3" i="10"/>
  <c r="FH4" i="5"/>
  <c r="FG4" i="5"/>
  <c r="FH10" i="5"/>
  <c r="FG10" i="5"/>
  <c r="FH8" i="5"/>
  <c r="FG8" i="5"/>
  <c r="FH7" i="5"/>
  <c r="FG7" i="5"/>
  <c r="FH3" i="5"/>
  <c r="FG3" i="5"/>
  <c r="FH4" i="6"/>
  <c r="FG4" i="6"/>
  <c r="FH34" i="6"/>
  <c r="FG34" i="6"/>
  <c r="FH33" i="6"/>
  <c r="FG33" i="6"/>
  <c r="FH32" i="6"/>
  <c r="FG32" i="6"/>
  <c r="FH31" i="6"/>
  <c r="FG31" i="6"/>
  <c r="FH30" i="6"/>
  <c r="FG30" i="6"/>
  <c r="FH29" i="6"/>
  <c r="FG29" i="6"/>
  <c r="FG28" i="6"/>
  <c r="FH27" i="6"/>
  <c r="FG27" i="6"/>
  <c r="FH26" i="6"/>
  <c r="FG26" i="6"/>
  <c r="FH25" i="6"/>
  <c r="FG25" i="6"/>
  <c r="FH24" i="6"/>
  <c r="FG24" i="6"/>
  <c r="FH21" i="6"/>
  <c r="FG21" i="6"/>
  <c r="FH20" i="6"/>
  <c r="FG20" i="6"/>
  <c r="FH19" i="6"/>
  <c r="FG19" i="6"/>
  <c r="FH18" i="6"/>
  <c r="FG18" i="6"/>
  <c r="FH17" i="6"/>
  <c r="FG17" i="6"/>
  <c r="FH16" i="6"/>
  <c r="FG16" i="6"/>
  <c r="FH15" i="6"/>
  <c r="FG15" i="6"/>
  <c r="FH14" i="6"/>
  <c r="FG14" i="6"/>
  <c r="FH13" i="6"/>
  <c r="FG13" i="6"/>
  <c r="FH12" i="6"/>
  <c r="FG12" i="6"/>
  <c r="FH11" i="6"/>
  <c r="FG11" i="6"/>
  <c r="FH9" i="6"/>
  <c r="FG9" i="6"/>
  <c r="FH8" i="6"/>
  <c r="FG8" i="6"/>
  <c r="FH7" i="6"/>
  <c r="FG7" i="6"/>
  <c r="FH6" i="6"/>
  <c r="FG6" i="6"/>
  <c r="FH3" i="6"/>
  <c r="FG3" i="6"/>
  <c r="FH4" i="7"/>
  <c r="FG4" i="7"/>
  <c r="FH20" i="7"/>
  <c r="FG20" i="7"/>
  <c r="FH19" i="7"/>
  <c r="FG19" i="7"/>
  <c r="FH18" i="7"/>
  <c r="FG18" i="7"/>
  <c r="FH17" i="7"/>
  <c r="FG17" i="7"/>
  <c r="FH16" i="7"/>
  <c r="FG16" i="7"/>
  <c r="FH15" i="7"/>
  <c r="FG14" i="7"/>
  <c r="FH13" i="7"/>
  <c r="FG13" i="7"/>
  <c r="FH12" i="7"/>
  <c r="FG12" i="7"/>
  <c r="FH11" i="7"/>
  <c r="FG11" i="7"/>
  <c r="FH10" i="7"/>
  <c r="FG10" i="7"/>
  <c r="FH9" i="7"/>
  <c r="FG9" i="7"/>
  <c r="FH8" i="7"/>
  <c r="FG8" i="7"/>
  <c r="FH7" i="7"/>
  <c r="FG7" i="7"/>
  <c r="FH6" i="7"/>
  <c r="FG6" i="7"/>
  <c r="FH3" i="7"/>
  <c r="FG3" i="7"/>
  <c r="FH4" i="8"/>
  <c r="FG4" i="8"/>
  <c r="FH20" i="8"/>
  <c r="FG20" i="8"/>
  <c r="FH19" i="8"/>
  <c r="FG19" i="8"/>
  <c r="FH18" i="8"/>
  <c r="FG18" i="8"/>
  <c r="FH16" i="8"/>
  <c r="FG16" i="8"/>
  <c r="FH15" i="8"/>
  <c r="FG15" i="8"/>
  <c r="FH14" i="8"/>
  <c r="FG14" i="8"/>
  <c r="FH12" i="8"/>
  <c r="FG12" i="8"/>
  <c r="FH11" i="8"/>
  <c r="FG11" i="8"/>
  <c r="FH10" i="8"/>
  <c r="FG10" i="8"/>
  <c r="FH9" i="8"/>
  <c r="FG9" i="8"/>
  <c r="FH8" i="8"/>
  <c r="FG8" i="8"/>
  <c r="FH7" i="8"/>
  <c r="FG7" i="8"/>
  <c r="FH6" i="8"/>
  <c r="FG6" i="8"/>
  <c r="FH3" i="8"/>
  <c r="FG3" i="8"/>
  <c r="FH5" i="9"/>
  <c r="FG5" i="9"/>
  <c r="FH26" i="9"/>
  <c r="FG26" i="9"/>
  <c r="FH25" i="9"/>
  <c r="FG25" i="9"/>
  <c r="FH24" i="9"/>
  <c r="FG24" i="9"/>
  <c r="FH23" i="9"/>
  <c r="FG23" i="9"/>
  <c r="FH22" i="9"/>
  <c r="FG22" i="9"/>
  <c r="FH21" i="9"/>
  <c r="FG21" i="9"/>
  <c r="FH20" i="9"/>
  <c r="FG20" i="9"/>
  <c r="FH19" i="9"/>
  <c r="FG19" i="9"/>
  <c r="FH17" i="9"/>
  <c r="FG17" i="9"/>
  <c r="FH16" i="9"/>
  <c r="FG16" i="9"/>
  <c r="FH15" i="9"/>
  <c r="FG15" i="9"/>
  <c r="FH14" i="9"/>
  <c r="FG14" i="9"/>
  <c r="FH13" i="9"/>
  <c r="FG13" i="9"/>
  <c r="FH12" i="9"/>
  <c r="FG12" i="9"/>
  <c r="FH11" i="9"/>
  <c r="FG11" i="9"/>
  <c r="FH10" i="9"/>
  <c r="FG10" i="9"/>
  <c r="FH9" i="9"/>
  <c r="FG9" i="9"/>
  <c r="FH8" i="9"/>
  <c r="FG8" i="9"/>
  <c r="FH7" i="9"/>
  <c r="FG7" i="9"/>
  <c r="FH4" i="9"/>
  <c r="FG4" i="9"/>
  <c r="FH6" i="5"/>
  <c r="FH28" i="6"/>
  <c r="FH23" i="6"/>
  <c r="FH14" i="7"/>
  <c r="FH18" i="9"/>
  <c r="FG6" i="5"/>
  <c r="FG23" i="6"/>
  <c r="FG18" i="9"/>
  <c r="FG15" i="7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M16" i="4" l="1"/>
  <c r="FM15" i="4"/>
  <c r="FC16" i="4"/>
  <c r="FC15" i="4"/>
  <c r="FC13" i="4"/>
  <c r="FC12" i="4"/>
  <c r="FC11" i="4"/>
  <c r="FC10" i="4"/>
  <c r="FC9" i="4"/>
  <c r="FC8" i="4"/>
  <c r="FC7" i="4"/>
  <c r="FC3" i="4"/>
  <c r="FM10" i="10"/>
  <c r="FC10" i="10"/>
  <c r="FC9" i="10"/>
  <c r="FC8" i="10"/>
  <c r="FC7" i="10"/>
  <c r="FC6" i="10"/>
  <c r="FC3" i="10"/>
  <c r="FM10" i="5"/>
  <c r="FM8" i="5"/>
  <c r="FM7" i="5"/>
  <c r="FC11" i="5"/>
  <c r="FC10" i="5"/>
  <c r="FC9" i="5"/>
  <c r="FC8" i="5"/>
  <c r="FC7" i="5"/>
  <c r="FC3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M20" i="7"/>
  <c r="FM19" i="7"/>
  <c r="FM17" i="7"/>
  <c r="FM16" i="7"/>
  <c r="FM13" i="7"/>
  <c r="FM12" i="7"/>
  <c r="FM11" i="7"/>
  <c r="FM10" i="7"/>
  <c r="FM9" i="7"/>
  <c r="FM8" i="7"/>
  <c r="FM7" i="7"/>
  <c r="FM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M26" i="9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M6" i="5"/>
  <c r="FM28" i="6"/>
  <c r="FM23" i="6"/>
  <c r="FM18" i="7"/>
  <c r="FM18" i="9"/>
  <c r="FM14" i="9"/>
  <c r="FC6" i="5"/>
  <c r="FC28" i="6"/>
  <c r="FC23" i="6"/>
  <c r="FC18" i="7"/>
  <c r="FC18" i="9"/>
  <c r="FC14" i="9"/>
  <c r="FC14" i="7" l="1"/>
  <c r="FM14" i="7"/>
  <c r="FM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O13" i="6"/>
  <c r="FO16" i="6"/>
  <c r="FO19" i="6"/>
  <c r="FO22" i="6"/>
  <c r="FO32" i="6"/>
  <c r="FO21" i="6"/>
  <c r="FO20" i="6"/>
  <c r="FO18" i="6"/>
  <c r="FO17" i="6"/>
  <c r="FO15" i="6"/>
  <c r="FO14" i="6"/>
  <c r="FO12" i="6"/>
  <c r="FO11" i="6"/>
  <c r="FO9" i="6"/>
  <c r="FO8" i="6"/>
  <c r="FO7" i="6"/>
  <c r="FO30" i="6" l="1"/>
  <c r="FO29" i="6"/>
  <c r="FO27" i="6"/>
  <c r="FO26" i="6"/>
  <c r="FO25" i="6"/>
  <c r="FO24" i="6"/>
  <c r="FN9" i="6" l="1"/>
  <c r="FO31" i="6"/>
  <c r="FN27" i="6" l="1"/>
  <c r="FL16" i="4" l="1"/>
  <c r="FL15" i="4"/>
  <c r="FL10" i="10"/>
  <c r="FL10" i="5"/>
  <c r="FL8" i="5"/>
  <c r="FL7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20" i="8" l="1"/>
  <c r="FL19" i="8"/>
  <c r="FL18" i="8"/>
  <c r="FL16" i="8"/>
  <c r="FL15" i="8"/>
  <c r="FL14" i="8"/>
  <c r="FL12" i="8"/>
  <c r="FL11" i="8"/>
  <c r="FL10" i="8"/>
  <c r="FL9" i="8"/>
  <c r="FL8" i="8"/>
  <c r="FL7" i="8"/>
  <c r="FL6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6" i="5"/>
  <c r="FL28" i="6"/>
  <c r="FL23" i="6"/>
  <c r="FL18" i="7"/>
  <c r="FL15" i="7"/>
  <c r="FL18" i="9"/>
  <c r="FL14" i="9"/>
  <c r="FL14" i="7" l="1"/>
  <c r="FA9" i="5" l="1"/>
  <c r="FI3" i="4" l="1"/>
  <c r="FK16" i="4"/>
  <c r="FJ16" i="4"/>
  <c r="FI16" i="4"/>
  <c r="FK15" i="4"/>
  <c r="FJ15" i="4"/>
  <c r="FI15" i="4"/>
  <c r="FI3" i="10"/>
  <c r="FK10" i="10"/>
  <c r="FJ10" i="10"/>
  <c r="FI10" i="10"/>
  <c r="FI3" i="5"/>
  <c r="FK10" i="5"/>
  <c r="FJ10" i="5"/>
  <c r="FI10" i="5"/>
  <c r="FK8" i="5"/>
  <c r="FJ8" i="5"/>
  <c r="FI8" i="5"/>
  <c r="FK7" i="5"/>
  <c r="FJ7" i="5"/>
  <c r="FI7" i="5"/>
  <c r="FI3" i="6"/>
  <c r="FK34" i="6"/>
  <c r="FJ34" i="6"/>
  <c r="FI34" i="6"/>
  <c r="FK33" i="6"/>
  <c r="FJ33" i="6"/>
  <c r="FI33" i="6"/>
  <c r="FK32" i="6"/>
  <c r="FJ32" i="6"/>
  <c r="FI32" i="6"/>
  <c r="FK31" i="6"/>
  <c r="FJ31" i="6"/>
  <c r="FI31" i="6"/>
  <c r="FK30" i="6"/>
  <c r="FJ30" i="6"/>
  <c r="FI30" i="6"/>
  <c r="FK29" i="6"/>
  <c r="FJ29" i="6"/>
  <c r="FI29" i="6"/>
  <c r="FK27" i="6"/>
  <c r="FJ27" i="6"/>
  <c r="FI27" i="6"/>
  <c r="FK26" i="6"/>
  <c r="FJ26" i="6"/>
  <c r="FI26" i="6"/>
  <c r="FK25" i="6"/>
  <c r="FJ25" i="6"/>
  <c r="FI25" i="6"/>
  <c r="FK24" i="6"/>
  <c r="FJ24" i="6"/>
  <c r="FI24" i="6"/>
  <c r="FK21" i="6"/>
  <c r="FJ21" i="6"/>
  <c r="FI21" i="6"/>
  <c r="FK20" i="6"/>
  <c r="FJ20" i="6"/>
  <c r="FI20" i="6"/>
  <c r="FK19" i="6"/>
  <c r="FJ19" i="6"/>
  <c r="FI19" i="6"/>
  <c r="FK18" i="6"/>
  <c r="FJ18" i="6"/>
  <c r="FI18" i="6"/>
  <c r="FK17" i="6"/>
  <c r="FJ17" i="6"/>
  <c r="FI17" i="6"/>
  <c r="FK16" i="6"/>
  <c r="FJ16" i="6"/>
  <c r="FI16" i="6"/>
  <c r="FK15" i="6"/>
  <c r="FJ15" i="6"/>
  <c r="FI15" i="6"/>
  <c r="FK14" i="6"/>
  <c r="FJ14" i="6"/>
  <c r="FI14" i="6"/>
  <c r="FK13" i="6"/>
  <c r="FJ13" i="6"/>
  <c r="FI13" i="6"/>
  <c r="FK12" i="6"/>
  <c r="FJ12" i="6"/>
  <c r="FI12" i="6"/>
  <c r="FK11" i="6"/>
  <c r="FJ11" i="6"/>
  <c r="FI11" i="6"/>
  <c r="FK9" i="6"/>
  <c r="FJ9" i="6"/>
  <c r="FI9" i="6"/>
  <c r="FK8" i="6"/>
  <c r="FJ8" i="6"/>
  <c r="FI8" i="6"/>
  <c r="FK7" i="6"/>
  <c r="FJ7" i="6"/>
  <c r="FI7" i="6"/>
  <c r="FK6" i="6"/>
  <c r="FJ6" i="6"/>
  <c r="FI6" i="6"/>
  <c r="FI3" i="7"/>
  <c r="FK20" i="7"/>
  <c r="FJ20" i="7"/>
  <c r="FI20" i="7"/>
  <c r="FK19" i="7"/>
  <c r="FJ19" i="7"/>
  <c r="FI19" i="7"/>
  <c r="FK17" i="7"/>
  <c r="FJ17" i="7"/>
  <c r="FI17" i="7"/>
  <c r="FK16" i="7"/>
  <c r="FJ16" i="7"/>
  <c r="FI16" i="7"/>
  <c r="FK13" i="7"/>
  <c r="FJ13" i="7"/>
  <c r="FI13" i="7"/>
  <c r="FK12" i="7"/>
  <c r="FJ12" i="7"/>
  <c r="FI12" i="7"/>
  <c r="FK11" i="7"/>
  <c r="FJ11" i="7"/>
  <c r="FI11" i="7"/>
  <c r="FK10" i="7"/>
  <c r="FJ10" i="7"/>
  <c r="FI10" i="7"/>
  <c r="FK9" i="7"/>
  <c r="FJ9" i="7"/>
  <c r="FI9" i="7"/>
  <c r="FK8" i="7"/>
  <c r="FJ8" i="7"/>
  <c r="FI8" i="7"/>
  <c r="FK7" i="7"/>
  <c r="FJ7" i="7"/>
  <c r="FI7" i="7"/>
  <c r="FK6" i="7"/>
  <c r="FJ6" i="7"/>
  <c r="FI6" i="7"/>
  <c r="FI3" i="8"/>
  <c r="FK20" i="8"/>
  <c r="FJ20" i="8"/>
  <c r="FI20" i="8"/>
  <c r="FK19" i="8"/>
  <c r="FJ19" i="8"/>
  <c r="FI19" i="8"/>
  <c r="FK18" i="8"/>
  <c r="FJ18" i="8"/>
  <c r="FI18" i="8"/>
  <c r="FK16" i="8"/>
  <c r="FJ16" i="8"/>
  <c r="FI16" i="8"/>
  <c r="FK15" i="8"/>
  <c r="FJ15" i="8"/>
  <c r="FI15" i="8"/>
  <c r="FK14" i="8"/>
  <c r="FJ14" i="8"/>
  <c r="FI14" i="8"/>
  <c r="FK12" i="8"/>
  <c r="FJ12" i="8"/>
  <c r="FI12" i="8"/>
  <c r="FK11" i="8"/>
  <c r="FJ11" i="8"/>
  <c r="FI11" i="8"/>
  <c r="FK10" i="8"/>
  <c r="FJ10" i="8"/>
  <c r="FI10" i="8"/>
  <c r="FK9" i="8"/>
  <c r="FJ9" i="8"/>
  <c r="FI9" i="8"/>
  <c r="FK8" i="8"/>
  <c r="FJ8" i="8"/>
  <c r="FI8" i="8"/>
  <c r="FK7" i="8"/>
  <c r="FJ7" i="8"/>
  <c r="FI7" i="8"/>
  <c r="FK6" i="8"/>
  <c r="FJ6" i="8"/>
  <c r="FI6" i="8"/>
  <c r="FI4" i="9"/>
  <c r="FK26" i="9"/>
  <c r="FJ26" i="9"/>
  <c r="FI26" i="9"/>
  <c r="FK25" i="9"/>
  <c r="FJ25" i="9"/>
  <c r="FI25" i="9"/>
  <c r="FK24" i="9"/>
  <c r="FJ24" i="9"/>
  <c r="FI24" i="9"/>
  <c r="FK23" i="9"/>
  <c r="FJ23" i="9"/>
  <c r="FI23" i="9"/>
  <c r="FK22" i="9"/>
  <c r="FJ22" i="9"/>
  <c r="FI22" i="9"/>
  <c r="FK21" i="9"/>
  <c r="FJ21" i="9"/>
  <c r="FI21" i="9"/>
  <c r="FK20" i="9"/>
  <c r="FJ20" i="9"/>
  <c r="FI20" i="9"/>
  <c r="FK19" i="9"/>
  <c r="FJ19" i="9"/>
  <c r="FI19" i="9"/>
  <c r="FK17" i="9"/>
  <c r="FJ17" i="9"/>
  <c r="FI17" i="9"/>
  <c r="FK16" i="9"/>
  <c r="FJ16" i="9"/>
  <c r="FI16" i="9"/>
  <c r="FK15" i="9"/>
  <c r="FJ15" i="9"/>
  <c r="FI15" i="9"/>
  <c r="FK13" i="9"/>
  <c r="FJ13" i="9"/>
  <c r="FI13" i="9"/>
  <c r="FK12" i="9"/>
  <c r="FJ12" i="9"/>
  <c r="FI12" i="9"/>
  <c r="FK11" i="9"/>
  <c r="FJ11" i="9"/>
  <c r="FI11" i="9"/>
  <c r="FK10" i="9"/>
  <c r="FJ10" i="9"/>
  <c r="FI10" i="9"/>
  <c r="FK9" i="9"/>
  <c r="FJ9" i="9"/>
  <c r="FI9" i="9"/>
  <c r="FK8" i="9"/>
  <c r="FJ8" i="9"/>
  <c r="FI8" i="9"/>
  <c r="FK7" i="9"/>
  <c r="FJ7" i="9"/>
  <c r="FI7" i="9"/>
  <c r="FK6" i="5"/>
  <c r="FJ6" i="5"/>
  <c r="FI6" i="5"/>
  <c r="FK18" i="7"/>
  <c r="FJ18" i="7"/>
  <c r="FJ15" i="7"/>
  <c r="FI15" i="7"/>
  <c r="FJ14" i="9" l="1"/>
  <c r="FJ23" i="6"/>
  <c r="FO23" i="6"/>
  <c r="FJ18" i="9"/>
  <c r="FJ28" i="6"/>
  <c r="FO28" i="6"/>
  <c r="FK14" i="9"/>
  <c r="FK14" i="7"/>
  <c r="FI14" i="9"/>
  <c r="FN14" i="9"/>
  <c r="FI18" i="9"/>
  <c r="FI18" i="7"/>
  <c r="FI28" i="6"/>
  <c r="FI23" i="6"/>
  <c r="FK15" i="7"/>
  <c r="FK28" i="6"/>
  <c r="FK23" i="6"/>
  <c r="FK18" i="9"/>
  <c r="FJ14" i="7"/>
  <c r="FO20" i="8"/>
  <c r="FI14" i="7" l="1"/>
  <c r="FN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O6" i="7"/>
  <c r="FA6" i="5"/>
  <c r="FA28" i="6"/>
  <c r="FA23" i="6"/>
  <c r="FA18" i="7"/>
  <c r="FA15" i="7"/>
  <c r="FA18" i="9"/>
  <c r="FA14" i="9"/>
  <c r="FO18" i="9" l="1"/>
  <c r="FA14" i="7"/>
  <c r="FN18" i="6" l="1"/>
  <c r="FO8" i="5" l="1"/>
  <c r="FO26" i="9" l="1"/>
  <c r="FI4" i="6" l="1"/>
  <c r="FI4" i="10"/>
  <c r="FI4" i="8"/>
  <c r="FI4" i="7"/>
  <c r="FI4" i="5"/>
  <c r="FI4" i="4"/>
  <c r="FI5" i="9"/>
  <c r="FN10" i="8"/>
  <c r="FJ4" i="10" l="1"/>
  <c r="FJ4" i="8"/>
  <c r="FJ4" i="6"/>
  <c r="FJ4" i="7"/>
  <c r="FJ4" i="5"/>
  <c r="FJ4" i="4"/>
  <c r="FJ5" i="9"/>
  <c r="FL4" i="4" l="1"/>
  <c r="FL4" i="5"/>
  <c r="FL4" i="7"/>
  <c r="FL4" i="10"/>
  <c r="FL4" i="6"/>
  <c r="FL5" i="9"/>
  <c r="FL4" i="8"/>
  <c r="FK4" i="8"/>
  <c r="FK4" i="7"/>
  <c r="FK4" i="5"/>
  <c r="FK4" i="4"/>
  <c r="FK5" i="9"/>
  <c r="FK4" i="10"/>
  <c r="FK4" i="6"/>
  <c r="FM5" i="9" l="1"/>
  <c r="FM4" i="4"/>
  <c r="FM4" i="7"/>
  <c r="FM4" i="10"/>
  <c r="FM4" i="5"/>
  <c r="FM4" i="8"/>
  <c r="FM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N6" i="7"/>
  <c r="FN10" i="7"/>
  <c r="FN11" i="7"/>
  <c r="FN12" i="7"/>
  <c r="EX15" i="7"/>
  <c r="FO19" i="8" l="1"/>
  <c r="FN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O11" i="7" l="1"/>
  <c r="FO10" i="7"/>
  <c r="FO12" i="7"/>
  <c r="EU5" i="9" l="1"/>
  <c r="EU4" i="9"/>
  <c r="FN18" i="8" l="1"/>
  <c r="FO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N11" i="8"/>
  <c r="FO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N11" i="9" l="1"/>
  <c r="FO11" i="9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N12" i="6" l="1"/>
  <c r="FN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O13" i="9" l="1"/>
  <c r="FN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O9" i="9" l="1"/>
  <c r="FN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N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O6" i="6" l="1"/>
  <c r="FO16" i="8"/>
  <c r="FO15" i="8"/>
  <c r="FO14" i="8"/>
  <c r="FO12" i="9"/>
  <c r="FO10" i="9"/>
  <c r="FN8" i="9"/>
  <c r="FO7" i="9"/>
  <c r="FO12" i="8"/>
  <c r="FO9" i="8"/>
  <c r="FO8" i="8"/>
  <c r="FO7" i="8"/>
  <c r="FO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N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N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N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O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N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N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N26" i="6"/>
  <c r="FN24" i="6"/>
  <c r="FN14" i="6"/>
  <c r="FN11" i="6"/>
  <c r="FN10" i="9"/>
  <c r="FN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N33" i="6"/>
  <c r="FN25" i="6"/>
  <c r="FN20" i="6"/>
  <c r="FN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N19" i="6"/>
  <c r="DI19" i="6"/>
  <c r="DI18" i="6"/>
  <c r="DI17" i="6"/>
  <c r="FN16" i="6"/>
  <c r="DI16" i="6"/>
  <c r="DI15" i="6"/>
  <c r="DI14" i="6"/>
  <c r="FN13" i="6"/>
  <c r="DI13" i="6"/>
  <c r="DI12" i="6"/>
  <c r="DI11" i="6"/>
  <c r="FO9" i="10"/>
  <c r="FN9" i="10"/>
  <c r="FO8" i="10"/>
  <c r="FN8" i="10"/>
  <c r="FO7" i="10"/>
  <c r="FN7" i="10"/>
  <c r="FO6" i="10"/>
  <c r="FN6" i="10"/>
  <c r="FN17" i="6"/>
  <c r="FN12" i="9"/>
  <c r="FN32" i="6"/>
  <c r="FN31" i="6"/>
  <c r="FN29" i="6"/>
  <c r="FN15" i="8"/>
  <c r="FN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N9" i="8"/>
  <c r="FN6" i="8"/>
  <c r="FN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N8" i="8"/>
  <c r="DQ14" i="7"/>
  <c r="FN16" i="8"/>
  <c r="FN30" i="6"/>
  <c r="FO8" i="9"/>
  <c r="FN28" i="6" l="1"/>
  <c r="FN23" i="6"/>
  <c r="FN18" i="9"/>
  <c r="FO25" i="9"/>
  <c r="FN25" i="9"/>
</calcChain>
</file>

<file path=xl/sharedStrings.xml><?xml version="1.0" encoding="utf-8"?>
<sst xmlns="http://schemas.openxmlformats.org/spreadsheetml/2006/main" count="470" uniqueCount="308">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</sst>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7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8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0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0" fontId="60" fillId="0" borderId="7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15" fontId="34" fillId="0" borderId="72" xfId="0" applyNumberFormat="1" applyFont="1" applyFill="1" applyBorder="1" applyAlignment="1">
      <alignment horizontal="center" vertical="center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37" xfId="0" applyNumberFormat="1" applyFont="1" applyFill="1" applyBorder="1" applyAlignment="1" applyProtection="1">
      <alignment horizontal="right"/>
    </xf>
    <xf numFmtId="1" fontId="61" fillId="5" borderId="37" xfId="0" applyNumberFormat="1" applyFont="1" applyFill="1" applyBorder="1" applyProtection="1">
      <protection locked="0"/>
    </xf>
    <xf numFmtId="0" fontId="60" fillId="0" borderId="73" xfId="0" applyFont="1" applyFill="1" applyBorder="1" applyAlignment="1">
      <alignment horizontal="center" vertical="center" wrapText="1"/>
    </xf>
    <xf numFmtId="15" fontId="60" fillId="0" borderId="11" xfId="0" applyNumberFormat="1" applyFont="1" applyFill="1" applyBorder="1" applyAlignment="1">
      <alignment horizontal="center" vertical="center" wrapText="1"/>
    </xf>
    <xf numFmtId="15" fontId="34" fillId="0" borderId="73" xfId="0" applyNumberFormat="1" applyFont="1" applyFill="1" applyBorder="1" applyAlignment="1">
      <alignment horizontal="center" vertical="center"/>
    </xf>
    <xf numFmtId="15" fontId="60" fillId="0" borderId="65" xfId="0" applyNumberFormat="1" applyFont="1" applyFill="1" applyBorder="1" applyAlignment="1">
      <alignment horizontal="center" vertical="center" wrapText="1"/>
    </xf>
    <xf numFmtId="15" fontId="60" fillId="0" borderId="37" xfId="0" applyNumberFormat="1" applyFont="1" applyFill="1" applyBorder="1" applyAlignment="1">
      <alignment horizontal="center" vertical="center" wrapText="1"/>
    </xf>
    <xf numFmtId="2" fontId="62" fillId="3" borderId="71" xfId="0" applyNumberFormat="1" applyFont="1" applyFill="1" applyBorder="1" applyAlignment="1" applyProtection="1">
      <alignment horizontal="right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FO888"/>
  <sheetViews>
    <sheetView showGridLines="0" topLeftCell="B1" zoomScale="90" zoomScaleNormal="90" workbookViewId="0">
      <pane xSplit="123" ySplit="5" topLeftCell="EG6" activePane="bottomRight" state="frozen"/>
      <selection activeCell="B1" sqref="B1"/>
      <selection pane="topRight" activeCell="DU1" sqref="DU1"/>
      <selection pane="bottomLeft" activeCell="B6" sqref="B6"/>
      <selection pane="bottomRight" activeCell="FP9" sqref="FP9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8.28515625" style="148" customWidth="1"/>
    <col min="126" max="136" width="8.28515625" style="148" hidden="1" customWidth="1"/>
    <col min="137" max="137" width="8.28515625" style="148" customWidth="1"/>
    <col min="138" max="148" width="8.28515625" style="148" hidden="1" customWidth="1"/>
    <col min="149" max="159" width="8.28515625" style="148" customWidth="1"/>
    <col min="160" max="162" width="7.85546875" style="148" customWidth="1"/>
    <col min="163" max="164" width="8.7109375" style="148" customWidth="1"/>
    <col min="165" max="169" width="7.85546875" style="148" customWidth="1"/>
    <col min="170" max="170" width="9" style="148" customWidth="1"/>
    <col min="171" max="171" width="10" style="148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235"/>
      <c r="FO1" s="235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</row>
    <row r="3" spans="1:171" ht="19.5" customHeight="1" x14ac:dyDescent="0.2">
      <c r="A3"/>
      <c r="C3" s="11"/>
      <c r="D3" s="1210" t="s">
        <v>95</v>
      </c>
      <c r="E3" s="1212" t="s">
        <v>76</v>
      </c>
      <c r="F3" s="1212" t="s">
        <v>78</v>
      </c>
      <c r="G3" s="1212" t="s">
        <v>79</v>
      </c>
      <c r="H3" s="1212" t="s">
        <v>80</v>
      </c>
      <c r="I3" s="1212" t="s">
        <v>216</v>
      </c>
      <c r="J3" s="1212" t="s">
        <v>82</v>
      </c>
      <c r="K3" s="1212" t="s">
        <v>84</v>
      </c>
      <c r="L3" s="1198" t="s">
        <v>85</v>
      </c>
      <c r="M3" s="1200" t="s">
        <v>86</v>
      </c>
      <c r="N3" s="1198" t="s">
        <v>87</v>
      </c>
      <c r="O3" s="1198" t="s">
        <v>88</v>
      </c>
      <c r="P3" s="1200" t="s">
        <v>89</v>
      </c>
      <c r="Q3" s="1198" t="s">
        <v>90</v>
      </c>
      <c r="R3" s="1198" t="s">
        <v>91</v>
      </c>
      <c r="S3" s="1198" t="s">
        <v>92</v>
      </c>
      <c r="T3" s="1198" t="s">
        <v>93</v>
      </c>
      <c r="U3" s="1198" t="s">
        <v>217</v>
      </c>
      <c r="V3" s="1198" t="s">
        <v>100</v>
      </c>
      <c r="W3" s="1198" t="s">
        <v>101</v>
      </c>
      <c r="X3" s="1198" t="s">
        <v>102</v>
      </c>
      <c r="Y3" s="1198" t="s">
        <v>103</v>
      </c>
      <c r="Z3" s="1198" t="s">
        <v>104</v>
      </c>
      <c r="AA3" s="1198" t="s">
        <v>105</v>
      </c>
      <c r="AB3" s="1198" t="s">
        <v>106</v>
      </c>
      <c r="AC3" s="1198" t="s">
        <v>107</v>
      </c>
      <c r="AD3" s="1198" t="s">
        <v>108</v>
      </c>
      <c r="AE3" s="1198" t="s">
        <v>109</v>
      </c>
      <c r="AF3" s="1198" t="s">
        <v>110</v>
      </c>
      <c r="AG3" s="1198" t="s">
        <v>218</v>
      </c>
      <c r="AH3" s="1198" t="s">
        <v>111</v>
      </c>
      <c r="AI3" s="1198" t="s">
        <v>112</v>
      </c>
      <c r="AJ3" s="1198" t="s">
        <v>113</v>
      </c>
      <c r="AK3" s="1198" t="s">
        <v>114</v>
      </c>
      <c r="AL3" s="1198" t="s">
        <v>115</v>
      </c>
      <c r="AM3" s="1198" t="s">
        <v>116</v>
      </c>
      <c r="AN3" s="1198" t="s">
        <v>117</v>
      </c>
      <c r="AO3" s="1198" t="s">
        <v>118</v>
      </c>
      <c r="AP3" s="1198" t="s">
        <v>119</v>
      </c>
      <c r="AQ3" s="1198" t="s">
        <v>120</v>
      </c>
      <c r="AR3" s="1198" t="s">
        <v>121</v>
      </c>
      <c r="AS3" s="1198" t="s">
        <v>219</v>
      </c>
      <c r="AT3" s="1198" t="s">
        <v>122</v>
      </c>
      <c r="AU3" s="1198" t="s">
        <v>123</v>
      </c>
      <c r="AV3" s="1200" t="s">
        <v>124</v>
      </c>
      <c r="AW3" s="1198" t="s">
        <v>125</v>
      </c>
      <c r="AX3" s="1198" t="s">
        <v>126</v>
      </c>
      <c r="AY3" s="1198" t="s">
        <v>127</v>
      </c>
      <c r="AZ3" s="1198" t="s">
        <v>128</v>
      </c>
      <c r="BA3" s="1198" t="s">
        <v>129</v>
      </c>
      <c r="BB3" s="1198" t="s">
        <v>134</v>
      </c>
      <c r="BC3" s="1198" t="s">
        <v>135</v>
      </c>
      <c r="BD3" s="1198" t="s">
        <v>136</v>
      </c>
      <c r="BE3" s="1198" t="s">
        <v>220</v>
      </c>
      <c r="BF3" s="1198" t="s">
        <v>137</v>
      </c>
      <c r="BG3" s="1198" t="s">
        <v>143</v>
      </c>
      <c r="BH3" s="1198" t="s">
        <v>144</v>
      </c>
      <c r="BI3" s="1198" t="s">
        <v>145</v>
      </c>
      <c r="BJ3" s="1198" t="s">
        <v>146</v>
      </c>
      <c r="BK3" s="1198" t="s">
        <v>148</v>
      </c>
      <c r="BL3" s="1200" t="s">
        <v>149</v>
      </c>
      <c r="BM3" s="1198" t="s">
        <v>150</v>
      </c>
      <c r="BN3" s="1198" t="s">
        <v>151</v>
      </c>
      <c r="BO3" s="1198" t="s">
        <v>152</v>
      </c>
      <c r="BP3" s="1198" t="s">
        <v>153</v>
      </c>
      <c r="BQ3" s="1198" t="s">
        <v>221</v>
      </c>
      <c r="BR3" s="1198" t="s">
        <v>154</v>
      </c>
      <c r="BS3" s="1204" t="s">
        <v>155</v>
      </c>
      <c r="BT3" s="1204" t="s">
        <v>156</v>
      </c>
      <c r="BU3" s="1202" t="s">
        <v>163</v>
      </c>
      <c r="BV3" s="1198" t="s">
        <v>164</v>
      </c>
      <c r="BW3" s="1198" t="s">
        <v>166</v>
      </c>
      <c r="BX3" s="1198" t="s">
        <v>167</v>
      </c>
      <c r="BY3" s="1198" t="s">
        <v>170</v>
      </c>
      <c r="BZ3" s="1200" t="s">
        <v>171</v>
      </c>
      <c r="CA3" s="1200" t="s">
        <v>172</v>
      </c>
      <c r="CB3" s="1200" t="s">
        <v>174</v>
      </c>
      <c r="CC3" s="1200" t="s">
        <v>222</v>
      </c>
      <c r="CD3" s="1200" t="s">
        <v>176</v>
      </c>
      <c r="CE3" s="1200" t="s">
        <v>177</v>
      </c>
      <c r="CF3" s="1200" t="s">
        <v>178</v>
      </c>
      <c r="CG3" s="1200" t="s">
        <v>179</v>
      </c>
      <c r="CH3" s="1200" t="s">
        <v>180</v>
      </c>
      <c r="CI3" s="1200" t="s">
        <v>181</v>
      </c>
      <c r="CJ3" s="1198" t="s">
        <v>182</v>
      </c>
      <c r="CK3" s="1198" t="s">
        <v>183</v>
      </c>
      <c r="CL3" s="1198" t="s">
        <v>184</v>
      </c>
      <c r="CM3" s="1198" t="s">
        <v>185</v>
      </c>
      <c r="CN3" s="1198" t="s">
        <v>187</v>
      </c>
      <c r="CO3" s="1198" t="s">
        <v>223</v>
      </c>
      <c r="CP3" s="1198" t="s">
        <v>192</v>
      </c>
      <c r="CQ3" s="1198" t="s">
        <v>193</v>
      </c>
      <c r="CR3" s="1198" t="s">
        <v>194</v>
      </c>
      <c r="CS3" s="1198" t="s">
        <v>196</v>
      </c>
      <c r="CT3" s="1198" t="s">
        <v>197</v>
      </c>
      <c r="CU3" s="1198" t="s">
        <v>198</v>
      </c>
      <c r="CV3" s="1198" t="s">
        <v>199</v>
      </c>
      <c r="CW3" s="1198" t="s">
        <v>201</v>
      </c>
      <c r="CX3" s="1198" t="s">
        <v>202</v>
      </c>
      <c r="CY3" s="1198" t="s">
        <v>203</v>
      </c>
      <c r="CZ3" s="1198" t="s">
        <v>204</v>
      </c>
      <c r="DA3" s="1198" t="s">
        <v>230</v>
      </c>
      <c r="DB3" s="1198" t="s">
        <v>205</v>
      </c>
      <c r="DC3" s="1198" t="s">
        <v>206</v>
      </c>
      <c r="DD3" s="1198" t="s">
        <v>207</v>
      </c>
      <c r="DE3" s="1198" t="s">
        <v>208</v>
      </c>
      <c r="DF3" s="1198" t="s">
        <v>209</v>
      </c>
      <c r="DG3" s="1198" t="s">
        <v>213</v>
      </c>
      <c r="DH3" s="1198" t="s">
        <v>215</v>
      </c>
      <c r="DI3" s="1198" t="s">
        <v>226</v>
      </c>
      <c r="DJ3" s="1198" t="s">
        <v>231</v>
      </c>
      <c r="DK3" s="1198" t="s">
        <v>233</v>
      </c>
      <c r="DL3" s="1198" t="s">
        <v>234</v>
      </c>
      <c r="DM3" s="1198" t="s">
        <v>235</v>
      </c>
      <c r="DN3" s="1198" t="s">
        <v>236</v>
      </c>
      <c r="DO3" s="1198" t="s">
        <v>237</v>
      </c>
      <c r="DP3" s="1198" t="s">
        <v>238</v>
      </c>
      <c r="DQ3" s="1198" t="s">
        <v>239</v>
      </c>
      <c r="DR3" s="1198" t="s">
        <v>240</v>
      </c>
      <c r="DS3" s="1198" t="s">
        <v>241</v>
      </c>
      <c r="DT3" s="1198" t="s">
        <v>243</v>
      </c>
      <c r="DU3" s="1198" t="s">
        <v>244</v>
      </c>
      <c r="DV3" s="1198" t="s">
        <v>246</v>
      </c>
      <c r="DW3" s="1198" t="s">
        <v>247</v>
      </c>
      <c r="DX3" s="1198" t="s">
        <v>248</v>
      </c>
      <c r="DY3" s="1198" t="s">
        <v>249</v>
      </c>
      <c r="DZ3" s="1198" t="s">
        <v>250</v>
      </c>
      <c r="EA3" s="1198" t="s">
        <v>251</v>
      </c>
      <c r="EB3" s="1198" t="s">
        <v>252</v>
      </c>
      <c r="EC3" s="1198" t="s">
        <v>253</v>
      </c>
      <c r="ED3" s="1198" t="s">
        <v>254</v>
      </c>
      <c r="EE3" s="1198" t="s">
        <v>255</v>
      </c>
      <c r="EF3" s="1198" t="s">
        <v>256</v>
      </c>
      <c r="EG3" s="1198" t="s">
        <v>257</v>
      </c>
      <c r="EH3" s="1198" t="s">
        <v>258</v>
      </c>
      <c r="EI3" s="1198" t="s">
        <v>259</v>
      </c>
      <c r="EJ3" s="1198" t="s">
        <v>260</v>
      </c>
      <c r="EK3" s="1198" t="s">
        <v>261</v>
      </c>
      <c r="EL3" s="1198" t="s">
        <v>262</v>
      </c>
      <c r="EM3" s="1198" t="s">
        <v>263</v>
      </c>
      <c r="EN3" s="1198" t="s">
        <v>264</v>
      </c>
      <c r="EO3" s="1198" t="s">
        <v>265</v>
      </c>
      <c r="EP3" s="1198" t="s">
        <v>266</v>
      </c>
      <c r="EQ3" s="1198" t="s">
        <v>267</v>
      </c>
      <c r="ER3" s="1198" t="s">
        <v>270</v>
      </c>
      <c r="ES3" s="1198" t="s">
        <v>271</v>
      </c>
      <c r="ET3" s="1198" t="s">
        <v>283</v>
      </c>
      <c r="EU3" s="1198" t="s">
        <v>285</v>
      </c>
      <c r="EV3" s="1198" t="s">
        <v>287</v>
      </c>
      <c r="EW3" s="1198" t="s">
        <v>293</v>
      </c>
      <c r="EX3" s="1198" t="s">
        <v>297</v>
      </c>
      <c r="EY3" s="1198" t="s">
        <v>298</v>
      </c>
      <c r="EZ3" s="1198" t="s">
        <v>299</v>
      </c>
      <c r="FA3" s="1198" t="s">
        <v>300</v>
      </c>
      <c r="FB3" s="1198" t="s">
        <v>301</v>
      </c>
      <c r="FC3" s="1198" t="s">
        <v>302</v>
      </c>
      <c r="FD3" s="1198" t="s">
        <v>303</v>
      </c>
      <c r="FE3" s="1198" t="s">
        <v>304</v>
      </c>
      <c r="FF3" s="1198" t="s">
        <v>306</v>
      </c>
      <c r="FG3" s="1184" t="s">
        <v>284</v>
      </c>
      <c r="FH3" s="1183" t="s">
        <v>288</v>
      </c>
      <c r="FI3" s="1216" t="s">
        <v>307</v>
      </c>
      <c r="FJ3" s="1217"/>
      <c r="FK3" s="1217"/>
      <c r="FL3" s="1217"/>
      <c r="FM3" s="1218"/>
      <c r="FN3" s="1214" t="s">
        <v>286</v>
      </c>
      <c r="FO3" s="1215"/>
    </row>
    <row r="4" spans="1:171" ht="16.5" customHeight="1" x14ac:dyDescent="0.2">
      <c r="A4"/>
      <c r="C4" s="19"/>
      <c r="D4" s="1211"/>
      <c r="E4" s="1213"/>
      <c r="F4" s="1213"/>
      <c r="G4" s="1213"/>
      <c r="H4" s="1213"/>
      <c r="I4" s="1213"/>
      <c r="J4" s="1213"/>
      <c r="K4" s="1213"/>
      <c r="L4" s="1199"/>
      <c r="M4" s="1201"/>
      <c r="N4" s="1199"/>
      <c r="O4" s="1199"/>
      <c r="P4" s="1201"/>
      <c r="Q4" s="1199"/>
      <c r="R4" s="1199"/>
      <c r="S4" s="1199"/>
      <c r="T4" s="1199"/>
      <c r="U4" s="1199"/>
      <c r="V4" s="1199"/>
      <c r="W4" s="1199"/>
      <c r="X4" s="1199"/>
      <c r="Y4" s="1199"/>
      <c r="Z4" s="1199"/>
      <c r="AA4" s="1199"/>
      <c r="AB4" s="1199"/>
      <c r="AC4" s="1199"/>
      <c r="AD4" s="1199"/>
      <c r="AE4" s="1199"/>
      <c r="AF4" s="1199"/>
      <c r="AG4" s="1199"/>
      <c r="AH4" s="1199"/>
      <c r="AI4" s="1199"/>
      <c r="AJ4" s="1199"/>
      <c r="AK4" s="1199"/>
      <c r="AL4" s="1199"/>
      <c r="AM4" s="1199"/>
      <c r="AN4" s="1199"/>
      <c r="AO4" s="1199"/>
      <c r="AP4" s="1199"/>
      <c r="AQ4" s="1199"/>
      <c r="AR4" s="1199"/>
      <c r="AS4" s="1199"/>
      <c r="AT4" s="1199"/>
      <c r="AU4" s="1199"/>
      <c r="AV4" s="1201"/>
      <c r="AW4" s="1199"/>
      <c r="AX4" s="1199"/>
      <c r="AY4" s="1199"/>
      <c r="AZ4" s="1199"/>
      <c r="BA4" s="1199"/>
      <c r="BB4" s="1199"/>
      <c r="BC4" s="1199"/>
      <c r="BD4" s="1199"/>
      <c r="BE4" s="1199"/>
      <c r="BF4" s="1199"/>
      <c r="BG4" s="1199"/>
      <c r="BH4" s="1199"/>
      <c r="BI4" s="1199"/>
      <c r="BJ4" s="1199"/>
      <c r="BK4" s="1199"/>
      <c r="BL4" s="1201"/>
      <c r="BM4" s="1199"/>
      <c r="BN4" s="1199"/>
      <c r="BO4" s="1199"/>
      <c r="BP4" s="1199"/>
      <c r="BQ4" s="1199"/>
      <c r="BR4" s="1199"/>
      <c r="BS4" s="1205"/>
      <c r="BT4" s="1205"/>
      <c r="BU4" s="1203"/>
      <c r="BV4" s="1199"/>
      <c r="BW4" s="1199"/>
      <c r="BX4" s="1199"/>
      <c r="BY4" s="1199"/>
      <c r="BZ4" s="1201"/>
      <c r="CA4" s="1201"/>
      <c r="CB4" s="1201"/>
      <c r="CC4" s="1201"/>
      <c r="CD4" s="1201"/>
      <c r="CE4" s="1201"/>
      <c r="CF4" s="1201"/>
      <c r="CG4" s="1201"/>
      <c r="CH4" s="1201"/>
      <c r="CI4" s="1201"/>
      <c r="CJ4" s="1199"/>
      <c r="CK4" s="1199"/>
      <c r="CL4" s="1199"/>
      <c r="CM4" s="1199"/>
      <c r="CN4" s="1199"/>
      <c r="CO4" s="1199"/>
      <c r="CP4" s="1199"/>
      <c r="CQ4" s="1199"/>
      <c r="CR4" s="1199"/>
      <c r="CS4" s="1199"/>
      <c r="CT4" s="1199"/>
      <c r="CU4" s="1199"/>
      <c r="CV4" s="1199"/>
      <c r="CW4" s="1199"/>
      <c r="CX4" s="1199"/>
      <c r="CY4" s="1199"/>
      <c r="CZ4" s="1199"/>
      <c r="DA4" s="1199"/>
      <c r="DB4" s="1199"/>
      <c r="DC4" s="1199"/>
      <c r="DD4" s="1199"/>
      <c r="DE4" s="1199"/>
      <c r="DF4" s="1199"/>
      <c r="DG4" s="1199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201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199"/>
      <c r="ER4" s="1199"/>
      <c r="ES4" s="1199"/>
      <c r="ET4" s="1199"/>
      <c r="EU4" s="1199"/>
      <c r="EV4" s="1199"/>
      <c r="EW4" s="1199"/>
      <c r="EX4" s="1199"/>
      <c r="EY4" s="1199"/>
      <c r="EZ4" s="1199"/>
      <c r="FA4" s="1199"/>
      <c r="FB4" s="1199"/>
      <c r="FC4" s="1199"/>
      <c r="FD4" s="1199"/>
      <c r="FE4" s="1199"/>
      <c r="FF4" s="1199"/>
      <c r="FG4" s="1185">
        <v>44596</v>
      </c>
      <c r="FH4" s="1154">
        <v>44603</v>
      </c>
      <c r="FI4" s="1155">
        <v>44606</v>
      </c>
      <c r="FJ4" s="1154">
        <v>44607</v>
      </c>
      <c r="FK4" s="788">
        <v>44608</v>
      </c>
      <c r="FL4" s="1154">
        <v>44609</v>
      </c>
      <c r="FM4" s="1156">
        <v>44610</v>
      </c>
      <c r="FN4" s="869" t="s">
        <v>225</v>
      </c>
      <c r="FO4" s="1105" t="s">
        <v>169</v>
      </c>
    </row>
    <row r="5" spans="1:171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904"/>
      <c r="FH5" s="1079"/>
      <c r="FI5" s="1078"/>
      <c r="FJ5" s="1079"/>
      <c r="FK5" s="1079"/>
      <c r="FL5" s="1079"/>
      <c r="FM5" s="1106"/>
      <c r="FN5" s="1078"/>
      <c r="FO5" s="1106"/>
    </row>
    <row r="6" spans="1:171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08"/>
      <c r="FH6" s="789"/>
      <c r="FI6" s="887"/>
      <c r="FJ6" s="789"/>
      <c r="FK6" s="789"/>
      <c r="FL6" s="789"/>
      <c r="FM6" s="950"/>
      <c r="FN6" s="812"/>
      <c r="FO6" s="1107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777">
        <v>4426.5994307599994</v>
      </c>
      <c r="FH7" s="357">
        <v>4473.4360465499994</v>
      </c>
      <c r="FI7" s="791">
        <v>4466.6396853200004</v>
      </c>
      <c r="FJ7" s="357">
        <v>4525.5299898500007</v>
      </c>
      <c r="FK7" s="357">
        <v>4527.7312734500001</v>
      </c>
      <c r="FL7" s="357">
        <v>4514.5281525999999</v>
      </c>
      <c r="FM7" s="540">
        <v>4534.3865964199995</v>
      </c>
      <c r="FN7" s="285">
        <v>60.950549870000032</v>
      </c>
      <c r="FO7" s="1114">
        <v>1.362499636426149</v>
      </c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777">
        <v>1336.2973251799999</v>
      </c>
      <c r="FH8" s="357">
        <v>1349.9501939499999</v>
      </c>
      <c r="FI8" s="791">
        <v>1299.5126810400002</v>
      </c>
      <c r="FJ8" s="357">
        <v>1347.9409917</v>
      </c>
      <c r="FK8" s="357">
        <v>1371.3923778599999</v>
      </c>
      <c r="FL8" s="357">
        <v>1336.7809881500002</v>
      </c>
      <c r="FM8" s="540">
        <v>1313.77153277</v>
      </c>
      <c r="FN8" s="285">
        <v>-36.178661179999835</v>
      </c>
      <c r="FO8" s="1114">
        <v>-2.6799997023697486</v>
      </c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777">
        <v>558.23386682</v>
      </c>
      <c r="FH9" s="357">
        <v>560.03614778999997</v>
      </c>
      <c r="FI9" s="791">
        <v>559.37794814999995</v>
      </c>
      <c r="FJ9" s="357">
        <v>558.18122152000001</v>
      </c>
      <c r="FK9" s="357">
        <v>558.80750846000001</v>
      </c>
      <c r="FL9" s="357">
        <v>559.57341350000002</v>
      </c>
      <c r="FM9" s="540">
        <v>559.72100977999992</v>
      </c>
      <c r="FN9" s="797">
        <v>-0.31513801000005515</v>
      </c>
      <c r="FO9" s="1115">
        <v>-5.6271012370120131E-2</v>
      </c>
    </row>
    <row r="10" spans="1:171" ht="12.75" customHeight="1" x14ac:dyDescent="0.2">
      <c r="C10" s="49"/>
      <c r="D10" s="71" t="s">
        <v>74</v>
      </c>
      <c r="E10" s="203">
        <v>794.46373916000005</v>
      </c>
      <c r="F10" s="1180" t="s">
        <v>305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777">
        <v>2495.6506433700001</v>
      </c>
      <c r="FH10" s="357">
        <v>2526.9126868099997</v>
      </c>
      <c r="FI10" s="791">
        <v>2571.2549793799999</v>
      </c>
      <c r="FJ10" s="357">
        <v>2582.9917748799999</v>
      </c>
      <c r="FK10" s="357">
        <v>2561.0745261300003</v>
      </c>
      <c r="FL10" s="357">
        <v>2581.66692195</v>
      </c>
      <c r="FM10" s="540">
        <v>2624.3775956199997</v>
      </c>
      <c r="FN10" s="285">
        <v>97.464908809999997</v>
      </c>
      <c r="FO10" s="1114">
        <v>3.8570746555173097</v>
      </c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777">
        <v>36.417595390000002</v>
      </c>
      <c r="FH11" s="357">
        <v>36.537017999999996</v>
      </c>
      <c r="FI11" s="791">
        <v>36.494076749999998</v>
      </c>
      <c r="FJ11" s="357">
        <v>36.416001750000007</v>
      </c>
      <c r="FK11" s="357">
        <v>36.456860999999996</v>
      </c>
      <c r="FL11" s="357">
        <v>36.506828999999996</v>
      </c>
      <c r="FM11" s="540">
        <v>36.516458250000007</v>
      </c>
      <c r="FN11" s="916">
        <v>-2.0559749999989663E-2</v>
      </c>
      <c r="FO11" s="1115">
        <v>-5.6271012593281877E-2</v>
      </c>
    </row>
    <row r="12" spans="1:171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777">
        <v>4426.5974747999999</v>
      </c>
      <c r="FH12" s="357">
        <v>4473.4360455999986</v>
      </c>
      <c r="FI12" s="791">
        <v>4466.6396843699995</v>
      </c>
      <c r="FJ12" s="357">
        <v>4525.5299888999998</v>
      </c>
      <c r="FK12" s="357">
        <v>4527.7312725000002</v>
      </c>
      <c r="FL12" s="357">
        <v>4514.528151649999</v>
      </c>
      <c r="FM12" s="540">
        <v>4534.3865954699995</v>
      </c>
      <c r="FN12" s="285">
        <v>60.950549870000941</v>
      </c>
      <c r="FO12" s="1114">
        <v>1.3624996367155164</v>
      </c>
    </row>
    <row r="13" spans="1:171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777">
        <v>1318.8581852827983</v>
      </c>
      <c r="FH13" s="357">
        <v>1325.9866703965008</v>
      </c>
      <c r="FI13" s="791">
        <v>1375.5730128819239</v>
      </c>
      <c r="FJ13" s="357">
        <v>1328.0858815174922</v>
      </c>
      <c r="FK13" s="357">
        <v>1330.9982674591831</v>
      </c>
      <c r="FL13" s="357">
        <v>1334.5598565903786</v>
      </c>
      <c r="FM13" s="540">
        <v>1327.9690075801743</v>
      </c>
      <c r="FN13" s="285">
        <v>1.9823371836735078</v>
      </c>
      <c r="FO13" s="1115">
        <v>0.14949902800159695</v>
      </c>
    </row>
    <row r="14" spans="1:171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777">
        <v>421.09970553000005</v>
      </c>
      <c r="FH14" s="357">
        <v>422.87158841999985</v>
      </c>
      <c r="FI14" s="791">
        <v>422.8825640799999</v>
      </c>
      <c r="FJ14" s="357">
        <v>422.69732759999994</v>
      </c>
      <c r="FK14" s="357">
        <v>422.70767143999996</v>
      </c>
      <c r="FL14" s="357">
        <v>422.71832875000007</v>
      </c>
      <c r="FM14" s="540">
        <v>422.72459774999982</v>
      </c>
      <c r="FN14" s="797">
        <v>-0.14699067000003652</v>
      </c>
      <c r="FO14" s="987">
        <v>-3.4760119626207675E-2</v>
      </c>
    </row>
    <row r="15" spans="1:171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777">
        <v>0</v>
      </c>
      <c r="FH15" s="357">
        <v>0</v>
      </c>
      <c r="FI15" s="791">
        <v>0</v>
      </c>
      <c r="FJ15" s="357">
        <v>0</v>
      </c>
      <c r="FK15" s="357">
        <v>0</v>
      </c>
      <c r="FL15" s="357">
        <v>0</v>
      </c>
      <c r="FM15" s="540">
        <v>0</v>
      </c>
      <c r="FN15" s="948"/>
      <c r="FO15" s="1108"/>
    </row>
    <row r="16" spans="1:171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777">
        <v>21.599651099999999</v>
      </c>
      <c r="FH16" s="357">
        <v>21.591026339999999</v>
      </c>
      <c r="FI16" s="791">
        <v>21.59217009</v>
      </c>
      <c r="FJ16" s="357">
        <v>21.591225959999999</v>
      </c>
      <c r="FK16" s="357">
        <v>21.593131200000002</v>
      </c>
      <c r="FL16" s="357">
        <v>21.594361930000002</v>
      </c>
      <c r="FM16" s="540">
        <v>21.594019409999998</v>
      </c>
      <c r="FN16" s="919"/>
      <c r="FO16" s="987"/>
    </row>
    <row r="17" spans="1:171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777">
        <v>0</v>
      </c>
      <c r="FH17" s="357">
        <v>0</v>
      </c>
      <c r="FI17" s="791">
        <v>0</v>
      </c>
      <c r="FJ17" s="357">
        <v>0</v>
      </c>
      <c r="FK17" s="357">
        <v>0</v>
      </c>
      <c r="FL17" s="357">
        <v>0</v>
      </c>
      <c r="FM17" s="540">
        <v>0</v>
      </c>
      <c r="FN17" s="909"/>
      <c r="FO17" s="1109"/>
    </row>
    <row r="18" spans="1:171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777">
        <v>5767.0553111827985</v>
      </c>
      <c r="FH18" s="357">
        <v>5821.0137423364995</v>
      </c>
      <c r="FI18" s="791">
        <v>5863.8048673419235</v>
      </c>
      <c r="FJ18" s="357">
        <v>5875.2070963774922</v>
      </c>
      <c r="FK18" s="357">
        <v>5880.3226711591833</v>
      </c>
      <c r="FL18" s="357">
        <v>5870.682370170377</v>
      </c>
      <c r="FM18" s="540">
        <v>5883.9496224601744</v>
      </c>
      <c r="FN18" s="285">
        <v>62.935880123674906</v>
      </c>
      <c r="FO18" s="1114">
        <v>1.0811841873167103</v>
      </c>
    </row>
    <row r="19" spans="1:171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22.7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777">
        <v>2</v>
      </c>
      <c r="FH19" s="357">
        <v>0</v>
      </c>
      <c r="FI19" s="791">
        <v>0</v>
      </c>
      <c r="FJ19" s="357">
        <v>0</v>
      </c>
      <c r="FK19" s="357">
        <v>0</v>
      </c>
      <c r="FL19" s="357">
        <v>0</v>
      </c>
      <c r="FM19" s="540">
        <v>0</v>
      </c>
      <c r="FN19" s="797"/>
      <c r="FO19" s="1128"/>
    </row>
    <row r="20" spans="1:171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777">
        <v>0</v>
      </c>
      <c r="FH20" s="357">
        <v>0</v>
      </c>
      <c r="FI20" s="791">
        <v>0</v>
      </c>
      <c r="FJ20" s="357">
        <v>0</v>
      </c>
      <c r="FK20" s="357">
        <v>0</v>
      </c>
      <c r="FL20" s="357">
        <v>0</v>
      </c>
      <c r="FM20" s="540">
        <v>0</v>
      </c>
      <c r="FN20" s="909"/>
      <c r="FO20" s="987"/>
    </row>
    <row r="21" spans="1:171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222.1</v>
      </c>
      <c r="EV21" s="754">
        <v>176.6</v>
      </c>
      <c r="EW21" s="541">
        <v>92.7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777">
        <v>35</v>
      </c>
      <c r="FH21" s="357">
        <v>26.5</v>
      </c>
      <c r="FI21" s="791">
        <v>0</v>
      </c>
      <c r="FJ21" s="357">
        <v>24.1</v>
      </c>
      <c r="FK21" s="357">
        <v>5</v>
      </c>
      <c r="FL21" s="357">
        <v>0</v>
      </c>
      <c r="FM21" s="540">
        <v>8</v>
      </c>
      <c r="FN21" s="285"/>
      <c r="FO21" s="1072"/>
    </row>
    <row r="22" spans="1:171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4.3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777">
        <v>0</v>
      </c>
      <c r="FH22" s="357">
        <v>1.6</v>
      </c>
      <c r="FI22" s="791">
        <v>0</v>
      </c>
      <c r="FJ22" s="357">
        <v>0.4</v>
      </c>
      <c r="FK22" s="357">
        <v>0</v>
      </c>
      <c r="FL22" s="357">
        <v>1.4</v>
      </c>
      <c r="FM22" s="540">
        <v>0</v>
      </c>
      <c r="FN22" s="916"/>
      <c r="FO22" s="1020"/>
    </row>
    <row r="23" spans="1:171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777">
        <v>0</v>
      </c>
      <c r="FH23" s="357">
        <v>0</v>
      </c>
      <c r="FI23" s="791">
        <v>0</v>
      </c>
      <c r="FJ23" s="357">
        <v>0</v>
      </c>
      <c r="FK23" s="357">
        <v>0</v>
      </c>
      <c r="FL23" s="357">
        <v>0</v>
      </c>
      <c r="FM23" s="540">
        <v>0</v>
      </c>
      <c r="FN23" s="985"/>
      <c r="FO23" s="980"/>
    </row>
    <row r="24" spans="1:171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777">
        <v>0</v>
      </c>
      <c r="FH24" s="357">
        <v>0</v>
      </c>
      <c r="FI24" s="791">
        <v>0</v>
      </c>
      <c r="FJ24" s="357">
        <v>0</v>
      </c>
      <c r="FK24" s="357">
        <v>0</v>
      </c>
      <c r="FL24" s="357">
        <v>0</v>
      </c>
      <c r="FM24" s="540">
        <v>0</v>
      </c>
      <c r="FN24" s="962"/>
      <c r="FO24" s="980"/>
    </row>
    <row r="25" spans="1:171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777">
        <v>35.99</v>
      </c>
      <c r="FH25" s="357">
        <v>96.1</v>
      </c>
      <c r="FI25" s="791">
        <v>14.5</v>
      </c>
      <c r="FJ25" s="357">
        <v>42.5</v>
      </c>
      <c r="FK25" s="357">
        <v>2</v>
      </c>
      <c r="FL25" s="357">
        <v>18</v>
      </c>
      <c r="FM25" s="540">
        <v>12</v>
      </c>
      <c r="FN25" s="285">
        <v>-7.0999999999999943</v>
      </c>
      <c r="FO25" s="1177">
        <v>-7.3881373569198665</v>
      </c>
    </row>
    <row r="26" spans="1:171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1129">
        <v>131.12430599999999</v>
      </c>
      <c r="FF26" s="1129">
        <v>193.00920037</v>
      </c>
      <c r="FG26" s="1049">
        <v>14.1777</v>
      </c>
      <c r="FH26" s="982">
        <v>60</v>
      </c>
      <c r="FI26" s="1157">
        <v>20</v>
      </c>
      <c r="FJ26" s="982">
        <v>0</v>
      </c>
      <c r="FK26" s="982">
        <v>1.1735249999999999</v>
      </c>
      <c r="FL26" s="982">
        <v>5</v>
      </c>
      <c r="FM26" s="1129">
        <v>10.006087000000001</v>
      </c>
      <c r="FN26" s="1101">
        <v>-23.820387999999994</v>
      </c>
      <c r="FO26" s="1177">
        <v>-39.700646666666664</v>
      </c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30"/>
      <c r="FA27" s="1130"/>
      <c r="FB27" s="1130"/>
      <c r="FC27" s="1130"/>
      <c r="FD27" s="1130"/>
      <c r="FE27" s="1130"/>
      <c r="FF27" s="1130"/>
      <c r="FG27" s="879"/>
      <c r="FH27" s="878"/>
      <c r="FI27" s="1158"/>
      <c r="FJ27" s="1100"/>
      <c r="FK27" s="1100"/>
      <c r="FL27" s="878"/>
      <c r="FM27" s="1130"/>
      <c r="FN27" s="1045"/>
      <c r="FO27" s="890"/>
    </row>
    <row r="28" spans="1:171" x14ac:dyDescent="0.2">
      <c r="A28" s="170"/>
      <c r="B28" s="120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752">
        <v>96835.565041169539</v>
      </c>
      <c r="FH28" s="561">
        <v>96757.900554295396</v>
      </c>
      <c r="FI28" s="849">
        <v>96772.562214639591</v>
      </c>
      <c r="FJ28" s="561">
        <v>96621.116322397851</v>
      </c>
      <c r="FK28" s="561">
        <v>96878.979158590126</v>
      </c>
      <c r="FL28" s="561">
        <v>96546.490860971986</v>
      </c>
      <c r="FM28" s="536">
        <v>95853.317035004045</v>
      </c>
      <c r="FN28" s="285">
        <v>-904.58351929135097</v>
      </c>
      <c r="FO28" s="1114">
        <v>-0.93489370284935724</v>
      </c>
    </row>
    <row r="29" spans="1:171" x14ac:dyDescent="0.2">
      <c r="A29" s="170"/>
      <c r="B29" s="120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752">
        <v>55340.688630600001</v>
      </c>
      <c r="FH29" s="561">
        <v>55294.214120500001</v>
      </c>
      <c r="FI29" s="849">
        <v>55422.726541399999</v>
      </c>
      <c r="FJ29" s="561">
        <v>55224.196782199993</v>
      </c>
      <c r="FK29" s="561">
        <v>55198.323581800003</v>
      </c>
      <c r="FL29" s="561">
        <v>55142.576114000003</v>
      </c>
      <c r="FM29" s="536">
        <v>54954.983842099995</v>
      </c>
      <c r="FN29" s="285">
        <v>-339.23027840000577</v>
      </c>
      <c r="FO29" s="1114">
        <v>-0.61350049692493624</v>
      </c>
    </row>
    <row r="30" spans="1:171" x14ac:dyDescent="0.2">
      <c r="A30" s="170"/>
      <c r="B30" s="120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752">
        <v>24974.229953326532</v>
      </c>
      <c r="FH30" s="561">
        <v>24606.442847528444</v>
      </c>
      <c r="FI30" s="849">
        <v>24781.578306444029</v>
      </c>
      <c r="FJ30" s="561">
        <v>24179.061058170173</v>
      </c>
      <c r="FK30" s="561">
        <v>24138.087052263309</v>
      </c>
      <c r="FL30" s="561">
        <v>24172.912993481656</v>
      </c>
      <c r="FM30" s="536">
        <v>23849.09179694096</v>
      </c>
      <c r="FN30" s="285">
        <v>-757.35105058748377</v>
      </c>
      <c r="FO30" s="1114">
        <v>-3.0778567031420989</v>
      </c>
    </row>
    <row r="31" spans="1:171" x14ac:dyDescent="0.2">
      <c r="A31" s="170"/>
      <c r="B31" s="120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752">
        <v>63926.785692465564</v>
      </c>
      <c r="FH31" s="561">
        <v>63458.141248795255</v>
      </c>
      <c r="FI31" s="849">
        <v>63605.838391315658</v>
      </c>
      <c r="FJ31" s="561">
        <v>63065.149063829915</v>
      </c>
      <c r="FK31" s="561">
        <v>62683.775060391366</v>
      </c>
      <c r="FL31" s="561">
        <v>62658.457902303431</v>
      </c>
      <c r="FM31" s="536">
        <v>62075.222549897881</v>
      </c>
      <c r="FN31" s="285">
        <v>-1382.9186988973743</v>
      </c>
      <c r="FO31" s="1114">
        <v>-2.1792612763041319</v>
      </c>
    </row>
    <row r="32" spans="1:171" s="785" customFormat="1" x14ac:dyDescent="0.2">
      <c r="A32" s="170"/>
      <c r="B32" s="1207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752">
        <v>98376.60923970757</v>
      </c>
      <c r="FH32" s="561">
        <v>98190.334267678321</v>
      </c>
      <c r="FI32" s="849">
        <v>98190.340906283018</v>
      </c>
      <c r="FJ32" s="561">
        <v>98190.11156181457</v>
      </c>
      <c r="FK32" s="561">
        <v>98235.98545335613</v>
      </c>
      <c r="FL32" s="561">
        <v>98235.99057162767</v>
      </c>
      <c r="FM32" s="536">
        <v>98232.485779479233</v>
      </c>
      <c r="FN32" s="285">
        <v>42.151511800911976</v>
      </c>
      <c r="FO32" s="987">
        <v>4.2928371835461963E-2</v>
      </c>
    </row>
    <row r="33" spans="1:171" s="785" customFormat="1" x14ac:dyDescent="0.2">
      <c r="A33" s="170"/>
      <c r="B33" s="1207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752">
        <v>-34449.823547242013</v>
      </c>
      <c r="FH33" s="561">
        <v>-34732.193018883074</v>
      </c>
      <c r="FI33" s="849">
        <v>-34584.502514967353</v>
      </c>
      <c r="FJ33" s="561">
        <v>-35124.962497984656</v>
      </c>
      <c r="FK33" s="561">
        <v>-35552.210392964749</v>
      </c>
      <c r="FL33" s="561">
        <v>-35577.532669324239</v>
      </c>
      <c r="FM33" s="536">
        <v>-36157.263229581346</v>
      </c>
      <c r="FN33" s="285">
        <v>-1425.0702106982717</v>
      </c>
      <c r="FO33" s="1114">
        <v>-4.10302398677646</v>
      </c>
    </row>
    <row r="34" spans="1:171" x14ac:dyDescent="0.2">
      <c r="A34" s="170"/>
      <c r="B34" s="120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752">
        <v>22019.557454827998</v>
      </c>
      <c r="FH34" s="561">
        <v>22142.574239209996</v>
      </c>
      <c r="FI34" s="849">
        <v>22176.792911165998</v>
      </c>
      <c r="FJ34" s="561">
        <v>22244.929332602998</v>
      </c>
      <c r="FK34" s="561">
        <v>22737.354326366796</v>
      </c>
      <c r="FL34" s="561">
        <v>22727.559282307797</v>
      </c>
      <c r="FM34" s="536">
        <v>22800.839546567993</v>
      </c>
      <c r="FN34" s="285">
        <v>658.26530735799679</v>
      </c>
      <c r="FO34" s="1114">
        <v>2.972849047480409</v>
      </c>
    </row>
    <row r="35" spans="1:171" ht="13.5" x14ac:dyDescent="0.2">
      <c r="A35" s="170"/>
      <c r="B35" s="120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753"/>
      <c r="FH35" s="533"/>
      <c r="FI35" s="852"/>
      <c r="FJ35" s="533"/>
      <c r="FK35" s="533"/>
      <c r="FL35" s="533"/>
      <c r="FM35" s="534"/>
      <c r="FN35" s="891"/>
      <c r="FO35" s="1110"/>
    </row>
    <row r="36" spans="1:171" x14ac:dyDescent="0.2">
      <c r="A36" s="170"/>
      <c r="B36" s="120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752">
        <v>84093.206648264109</v>
      </c>
      <c r="FH36" s="561">
        <v>83953.204374174107</v>
      </c>
      <c r="FI36" s="849">
        <v>84472.466367884103</v>
      </c>
      <c r="FJ36" s="561">
        <v>83590.198855354087</v>
      </c>
      <c r="FK36" s="561">
        <v>83461.255828694106</v>
      </c>
      <c r="FL36" s="561">
        <v>83402.16997846411</v>
      </c>
      <c r="FM36" s="536">
        <v>82916.431919324095</v>
      </c>
      <c r="FN36" s="285">
        <v>-1036.7724548500119</v>
      </c>
      <c r="FO36" s="1114">
        <v>-1.2349408966323463</v>
      </c>
    </row>
    <row r="37" spans="1:171" x14ac:dyDescent="0.2">
      <c r="A37" s="170"/>
      <c r="B37" s="120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752">
        <v>150035.55485662539</v>
      </c>
      <c r="FH37" s="561">
        <v>149085.26505882535</v>
      </c>
      <c r="FI37" s="849">
        <v>149059.41738356536</v>
      </c>
      <c r="FJ37" s="561">
        <v>148279.24360520535</v>
      </c>
      <c r="FK37" s="561">
        <v>148073.29411179537</v>
      </c>
      <c r="FL37" s="561">
        <v>147733.78875084539</v>
      </c>
      <c r="FM37" s="536">
        <v>147123.85706495537</v>
      </c>
      <c r="FN37" s="285">
        <v>-1961.4079938699724</v>
      </c>
      <c r="FO37" s="1114">
        <v>-1.3156283373115709</v>
      </c>
    </row>
    <row r="38" spans="1:171" x14ac:dyDescent="0.2">
      <c r="A38" s="170"/>
      <c r="B38" s="120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752">
        <v>258876.24633223296</v>
      </c>
      <c r="FH38" s="561">
        <v>258128.09048130293</v>
      </c>
      <c r="FI38" s="849">
        <v>258083.28670569297</v>
      </c>
      <c r="FJ38" s="561">
        <v>257282.25030297288</v>
      </c>
      <c r="FK38" s="561">
        <v>257023.55443736288</v>
      </c>
      <c r="FL38" s="561">
        <v>256734.33692782291</v>
      </c>
      <c r="FM38" s="536">
        <v>256179.79609371291</v>
      </c>
      <c r="FN38" s="285">
        <v>-1948.2943875900237</v>
      </c>
      <c r="FO38" s="1114">
        <v>-0.7547781351333186</v>
      </c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31"/>
      <c r="FA39" s="1131"/>
      <c r="FB39" s="1131"/>
      <c r="FC39" s="1131"/>
      <c r="FD39" s="1131"/>
      <c r="FE39" s="1131"/>
      <c r="FF39" s="1131"/>
      <c r="FG39" s="1071"/>
      <c r="FH39" s="1069"/>
      <c r="FI39" s="1159"/>
      <c r="FJ39" s="1069"/>
      <c r="FK39" s="1069"/>
      <c r="FL39" s="1069"/>
      <c r="FM39" s="1131"/>
      <c r="FN39" s="891"/>
      <c r="FO39" s="1111"/>
    </row>
    <row r="40" spans="1:171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59">
        <v>89.223568948470572</v>
      </c>
      <c r="FH40" s="1022">
        <v>89.328470828200622</v>
      </c>
      <c r="FI40" s="963">
        <v>89.316142471410586</v>
      </c>
      <c r="FJ40" s="1022">
        <v>89.260240854331542</v>
      </c>
      <c r="FK40" s="1022">
        <v>89.255192525203753</v>
      </c>
      <c r="FL40" s="1022">
        <v>89.204393349435293</v>
      </c>
      <c r="FM40" s="970">
        <v>89.155071722587408</v>
      </c>
      <c r="FN40" s="292">
        <v>-0.17339910561321403</v>
      </c>
      <c r="FO40" s="1195">
        <v>-0.19411404225949502</v>
      </c>
    </row>
    <row r="41" spans="1:171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59">
        <v>85.668361365649858</v>
      </c>
      <c r="FH41" s="1022">
        <v>85.660830168891195</v>
      </c>
      <c r="FI41" s="963">
        <v>85.626386851901131</v>
      </c>
      <c r="FJ41" s="1022">
        <v>85.584180454793383</v>
      </c>
      <c r="FK41" s="1022">
        <v>85.576012846861929</v>
      </c>
      <c r="FL41" s="1022">
        <v>85.522509085693954</v>
      </c>
      <c r="FM41" s="970">
        <v>85.462307299977383</v>
      </c>
      <c r="FN41" s="292">
        <v>-0.19852286891381254</v>
      </c>
      <c r="FO41" s="1195">
        <v>-0.23175454699936893</v>
      </c>
    </row>
    <row r="42" spans="1:171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88.410422804158699</v>
      </c>
      <c r="FF42" s="1132">
        <v>88.250833706533314</v>
      </c>
      <c r="FG42" s="1048">
        <v>88.239456323853062</v>
      </c>
      <c r="FH42" s="639">
        <v>88.246598384789294</v>
      </c>
      <c r="FI42" s="1160">
        <v>88.227348876872554</v>
      </c>
      <c r="FJ42" s="639">
        <v>88.205528938783019</v>
      </c>
      <c r="FK42" s="639">
        <v>88.195265108546266</v>
      </c>
      <c r="FL42" s="639">
        <v>88.175585956842028</v>
      </c>
      <c r="FM42" s="1132">
        <v>88.151272439100481</v>
      </c>
      <c r="FN42" s="1197">
        <v>-9.5325945688813363E-2</v>
      </c>
      <c r="FO42" s="1196">
        <v>-0.1080222325093545</v>
      </c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759"/>
      <c r="FH43" s="593"/>
      <c r="FI43" s="854"/>
      <c r="FJ43" s="593"/>
      <c r="FK43" s="593"/>
      <c r="FL43" s="593"/>
      <c r="FM43" s="671"/>
      <c r="FN43" s="892"/>
      <c r="FO43" s="1113"/>
    </row>
    <row r="44" spans="1:171" ht="12.75" customHeight="1" x14ac:dyDescent="0.2">
      <c r="A44" s="170"/>
      <c r="B44" s="120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5233.0721574344025</v>
      </c>
      <c r="FF44" s="1133">
        <v>5375.7360058309032</v>
      </c>
      <c r="FG44" s="518">
        <v>5414.1670553935855</v>
      </c>
      <c r="FH44" s="520">
        <v>5453.1479591836733</v>
      </c>
      <c r="FI44" s="519">
        <v>5453.1479591836733</v>
      </c>
      <c r="FJ44" s="520">
        <v>5453.1479591836733</v>
      </c>
      <c r="FK44" s="520">
        <v>5453.1479591836733</v>
      </c>
      <c r="FL44" s="520">
        <v>5453.1479591836733</v>
      </c>
      <c r="FM44" s="1133">
        <v>5499.1211370262381</v>
      </c>
      <c r="FN44" s="285">
        <v>45.973177842564837</v>
      </c>
      <c r="FO44" s="1114">
        <v>0.8430575914438776</v>
      </c>
    </row>
    <row r="45" spans="1:171" x14ac:dyDescent="0.2">
      <c r="A45" s="170"/>
      <c r="B45" s="120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5330.5481049562686</v>
      </c>
      <c r="FG45" s="518">
        <v>5366.9912536443153</v>
      </c>
      <c r="FH45" s="520">
        <v>5403.434402332362</v>
      </c>
      <c r="FI45" s="519">
        <v>5403.434402332362</v>
      </c>
      <c r="FJ45" s="520">
        <v>5403.434402332362</v>
      </c>
      <c r="FK45" s="520">
        <v>5403.434402332362</v>
      </c>
      <c r="FL45" s="520">
        <v>5403.434402332362</v>
      </c>
      <c r="FM45" s="1133">
        <v>5447.1661807580176</v>
      </c>
      <c r="FN45" s="916"/>
      <c r="FO45" s="987"/>
    </row>
    <row r="46" spans="1:171" ht="12.75" customHeight="1" x14ac:dyDescent="0.2">
      <c r="A46" s="170"/>
      <c r="B46" s="120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36567.560000000005</v>
      </c>
      <c r="FG46" s="518">
        <v>36817.560000000005</v>
      </c>
      <c r="FH46" s="520">
        <v>37067.560000000005</v>
      </c>
      <c r="FI46" s="519">
        <v>37067.560000000005</v>
      </c>
      <c r="FJ46" s="520">
        <v>37067.560000000005</v>
      </c>
      <c r="FK46" s="520">
        <v>37067.560000000005</v>
      </c>
      <c r="FL46" s="520">
        <v>37067.560000000005</v>
      </c>
      <c r="FM46" s="1133">
        <v>37367.560000000005</v>
      </c>
      <c r="FN46" s="919"/>
      <c r="FO46" s="987"/>
    </row>
    <row r="47" spans="1:171" ht="12.75" customHeight="1" x14ac:dyDescent="0.2">
      <c r="A47" s="170"/>
      <c r="B47" s="120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518">
        <v>0</v>
      </c>
      <c r="FH47" s="520">
        <v>0</v>
      </c>
      <c r="FI47" s="519">
        <v>0</v>
      </c>
      <c r="FJ47" s="520">
        <v>0</v>
      </c>
      <c r="FK47" s="520">
        <v>0</v>
      </c>
      <c r="FL47" s="520">
        <v>0</v>
      </c>
      <c r="FM47" s="1133">
        <v>0</v>
      </c>
      <c r="FN47" s="919"/>
      <c r="FO47" s="987"/>
    </row>
    <row r="48" spans="1:171" x14ac:dyDescent="0.2">
      <c r="A48" s="170"/>
      <c r="B48" s="120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33.719387755101259</v>
      </c>
      <c r="FF48" s="1133">
        <v>45.187900874634792</v>
      </c>
      <c r="FG48" s="518">
        <v>47.175801749270363</v>
      </c>
      <c r="FH48" s="520">
        <v>49.713556851311175</v>
      </c>
      <c r="FI48" s="519">
        <v>49.713556851311175</v>
      </c>
      <c r="FJ48" s="520">
        <v>49.713556851311175</v>
      </c>
      <c r="FK48" s="520">
        <v>49.713556851311175</v>
      </c>
      <c r="FL48" s="520">
        <v>49.713556851311175</v>
      </c>
      <c r="FM48" s="1133">
        <v>51.954956268220791</v>
      </c>
      <c r="FN48" s="1178">
        <v>2.2413994169096156</v>
      </c>
      <c r="FO48" s="1114">
        <v>4.5086281466712226</v>
      </c>
    </row>
    <row r="49" spans="1:171" ht="13.5" x14ac:dyDescent="0.2">
      <c r="A49" s="170"/>
      <c r="B49" s="120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231.31499999999465</v>
      </c>
      <c r="FF49" s="1133">
        <v>309.98899999999469</v>
      </c>
      <c r="FG49" s="518">
        <v>323.62599999999469</v>
      </c>
      <c r="FH49" s="520">
        <v>341.03499999999468</v>
      </c>
      <c r="FI49" s="519">
        <v>341.03499999999468</v>
      </c>
      <c r="FJ49" s="520">
        <v>341.03499999999468</v>
      </c>
      <c r="FK49" s="520">
        <v>341.03499999999468</v>
      </c>
      <c r="FL49" s="520">
        <v>341.03499999999468</v>
      </c>
      <c r="FM49" s="1133">
        <v>356.41099999999466</v>
      </c>
      <c r="FN49" s="285">
        <v>15.375999999999976</v>
      </c>
      <c r="FO49" s="1114">
        <v>4.5086281466712261</v>
      </c>
    </row>
    <row r="50" spans="1:171" ht="12.75" customHeight="1" x14ac:dyDescent="0.2">
      <c r="A50" s="170"/>
      <c r="B50" s="120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191.38799999999998</v>
      </c>
      <c r="FF50" s="1133">
        <v>257.06200000000001</v>
      </c>
      <c r="FG50" s="518">
        <v>270.69900000000001</v>
      </c>
      <c r="FH50" s="520">
        <v>288.108</v>
      </c>
      <c r="FI50" s="519">
        <v>288.108</v>
      </c>
      <c r="FJ50" s="520">
        <v>288.108</v>
      </c>
      <c r="FK50" s="520">
        <v>288.108</v>
      </c>
      <c r="FL50" s="520">
        <v>288.108</v>
      </c>
      <c r="FM50" s="1133">
        <v>303.48399999999998</v>
      </c>
      <c r="FN50" s="285">
        <v>15.375999999999976</v>
      </c>
      <c r="FO50" s="1114">
        <v>5.3368875560553599</v>
      </c>
    </row>
    <row r="51" spans="1:171" x14ac:dyDescent="0.2">
      <c r="A51" s="170"/>
      <c r="B51" s="120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518">
        <v>0</v>
      </c>
      <c r="FH51" s="520">
        <v>0</v>
      </c>
      <c r="FI51" s="519">
        <v>0</v>
      </c>
      <c r="FJ51" s="520">
        <v>0</v>
      </c>
      <c r="FK51" s="520">
        <v>0</v>
      </c>
      <c r="FL51" s="520">
        <v>0</v>
      </c>
      <c r="FM51" s="1133">
        <v>0</v>
      </c>
      <c r="FN51" s="909"/>
      <c r="FO51" s="987"/>
    </row>
    <row r="52" spans="1:171" x14ac:dyDescent="0.2">
      <c r="A52" s="170"/>
      <c r="B52" s="120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777">
        <v>0</v>
      </c>
      <c r="FH52" s="357">
        <v>0</v>
      </c>
      <c r="FI52" s="791">
        <v>0</v>
      </c>
      <c r="FJ52" s="357">
        <v>0</v>
      </c>
      <c r="FK52" s="357">
        <v>0</v>
      </c>
      <c r="FL52" s="357">
        <v>0</v>
      </c>
      <c r="FM52" s="540">
        <v>0</v>
      </c>
      <c r="FN52" s="366"/>
      <c r="FO52" s="987"/>
    </row>
    <row r="53" spans="1:171" x14ac:dyDescent="0.2">
      <c r="A53" s="170"/>
      <c r="B53" s="120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777">
        <v>0</v>
      </c>
      <c r="FH53" s="357">
        <v>0</v>
      </c>
      <c r="FI53" s="791">
        <v>0</v>
      </c>
      <c r="FJ53" s="357">
        <v>0</v>
      </c>
      <c r="FK53" s="357">
        <v>0</v>
      </c>
      <c r="FL53" s="357">
        <v>0</v>
      </c>
      <c r="FM53" s="540">
        <v>0</v>
      </c>
      <c r="FN53" s="366"/>
      <c r="FO53" s="1114"/>
    </row>
    <row r="54" spans="1:171" ht="12.75" customHeight="1" outlineLevel="1" x14ac:dyDescent="0.2">
      <c r="A54" s="170"/>
      <c r="B54" s="120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777">
        <v>0</v>
      </c>
      <c r="FH54" s="357">
        <v>0</v>
      </c>
      <c r="FI54" s="791">
        <v>0</v>
      </c>
      <c r="FJ54" s="357">
        <v>0</v>
      </c>
      <c r="FK54" s="357">
        <v>0</v>
      </c>
      <c r="FL54" s="357">
        <v>0</v>
      </c>
      <c r="FM54" s="540">
        <v>0</v>
      </c>
      <c r="FN54" s="366"/>
      <c r="FO54" s="1114"/>
    </row>
    <row r="55" spans="1:171" ht="12.75" customHeight="1" outlineLevel="1" x14ac:dyDescent="0.2">
      <c r="A55" s="170"/>
      <c r="B55" s="120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777">
        <v>0</v>
      </c>
      <c r="FH55" s="357">
        <v>0</v>
      </c>
      <c r="FI55" s="791">
        <v>0</v>
      </c>
      <c r="FJ55" s="357">
        <v>0</v>
      </c>
      <c r="FK55" s="357">
        <v>0</v>
      </c>
      <c r="FL55" s="357">
        <v>0</v>
      </c>
      <c r="FM55" s="540">
        <v>0</v>
      </c>
      <c r="FN55" s="366"/>
      <c r="FO55" s="987"/>
    </row>
    <row r="56" spans="1:171" x14ac:dyDescent="0.2">
      <c r="A56" s="170"/>
      <c r="B56" s="120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777">
        <v>0</v>
      </c>
      <c r="FH56" s="357">
        <v>0</v>
      </c>
      <c r="FI56" s="791">
        <v>0</v>
      </c>
      <c r="FJ56" s="357">
        <v>0</v>
      </c>
      <c r="FK56" s="357">
        <v>0</v>
      </c>
      <c r="FL56" s="357">
        <v>0</v>
      </c>
      <c r="FM56" s="540">
        <v>0</v>
      </c>
      <c r="FN56" s="366"/>
      <c r="FO56" s="987"/>
    </row>
    <row r="57" spans="1:171" ht="12.75" customHeight="1" outlineLevel="1" x14ac:dyDescent="0.2">
      <c r="A57" s="170"/>
      <c r="B57" s="120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777">
        <v>0</v>
      </c>
      <c r="FH57" s="357">
        <v>0</v>
      </c>
      <c r="FI57" s="791">
        <v>0</v>
      </c>
      <c r="FJ57" s="357">
        <v>0</v>
      </c>
      <c r="FK57" s="357">
        <v>0</v>
      </c>
      <c r="FL57" s="357">
        <v>0</v>
      </c>
      <c r="FM57" s="540">
        <v>0</v>
      </c>
      <c r="FN57" s="366"/>
      <c r="FO57" s="987"/>
    </row>
    <row r="58" spans="1:171" ht="12.75" customHeight="1" outlineLevel="1" thickBot="1" x14ac:dyDescent="0.25">
      <c r="A58" s="170"/>
      <c r="B58" s="1209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049">
        <v>0</v>
      </c>
      <c r="FH58" s="982">
        <v>0</v>
      </c>
      <c r="FI58" s="1157">
        <v>0</v>
      </c>
      <c r="FJ58" s="982">
        <v>0</v>
      </c>
      <c r="FK58" s="982">
        <v>0</v>
      </c>
      <c r="FL58" s="982">
        <v>0</v>
      </c>
      <c r="FM58" s="1129">
        <v>0</v>
      </c>
      <c r="FN58" s="1102"/>
      <c r="FO58" s="1112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727"/>
      <c r="FH59" s="139"/>
      <c r="FI59" s="294"/>
      <c r="FJ59" s="139"/>
      <c r="FK59" s="139"/>
      <c r="FL59" s="139"/>
      <c r="FM59" s="547"/>
      <c r="FN59" s="892"/>
      <c r="FO59" s="1113"/>
    </row>
    <row r="60" spans="1:171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777">
        <v>30853.325026980739</v>
      </c>
      <c r="FH60" s="357">
        <v>30767.134128967617</v>
      </c>
      <c r="FI60" s="791">
        <v>30737.421295297063</v>
      </c>
      <c r="FJ60" s="357">
        <v>30693.337310743129</v>
      </c>
      <c r="FK60" s="357">
        <v>30654.596160039044</v>
      </c>
      <c r="FL60" s="357">
        <v>30636.591228205227</v>
      </c>
      <c r="FM60" s="540">
        <v>30569.270028775198</v>
      </c>
      <c r="FN60" s="285">
        <v>-197.86410019241885</v>
      </c>
      <c r="FO60" s="1114">
        <v>-0.64310214712564817</v>
      </c>
    </row>
    <row r="61" spans="1:171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60">
        <v>85.66218149255738</v>
      </c>
      <c r="FH61" s="1023">
        <v>85.690550437558926</v>
      </c>
      <c r="FI61" s="964">
        <v>85.654460363424818</v>
      </c>
      <c r="FJ61" s="1023">
        <v>85.653540707175111</v>
      </c>
      <c r="FK61" s="1023">
        <v>85.640425475688389</v>
      </c>
      <c r="FL61" s="1023">
        <v>85.623938035303809</v>
      </c>
      <c r="FM61" s="972">
        <v>85.599000021583009</v>
      </c>
      <c r="FN61" s="797">
        <v>-9.1550415975916621E-2</v>
      </c>
      <c r="FO61" s="1115"/>
    </row>
    <row r="62" spans="1:171" ht="12.75" customHeight="1" x14ac:dyDescent="0.2">
      <c r="A62" s="170"/>
      <c r="B62" s="120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777">
        <v>30749.698393730752</v>
      </c>
      <c r="FH62" s="357">
        <v>30663.507495717629</v>
      </c>
      <c r="FI62" s="791">
        <v>30633.794662047076</v>
      </c>
      <c r="FJ62" s="357">
        <v>30589.710677493142</v>
      </c>
      <c r="FK62" s="357">
        <v>30550.969526789057</v>
      </c>
      <c r="FL62" s="357">
        <v>30530.4268398532</v>
      </c>
      <c r="FM62" s="540">
        <v>30460.864241006257</v>
      </c>
      <c r="FN62" s="285">
        <v>-202.64325471137272</v>
      </c>
      <c r="FO62" s="1114">
        <v>-0.66086130146615885</v>
      </c>
    </row>
    <row r="63" spans="1:171" ht="12.75" customHeight="1" x14ac:dyDescent="0.2">
      <c r="A63" s="170"/>
      <c r="B63" s="1208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60">
        <v>85.648669153471133</v>
      </c>
      <c r="FH63" s="1023">
        <v>85.654809209657628</v>
      </c>
      <c r="FI63" s="964">
        <v>85.616710625319683</v>
      </c>
      <c r="FJ63" s="1023">
        <v>85.606412935877003</v>
      </c>
      <c r="FK63" s="1023">
        <v>85.59104150094781</v>
      </c>
      <c r="FL63" s="1023">
        <v>85.579559901520582</v>
      </c>
      <c r="FM63" s="972">
        <v>85.544867791558318</v>
      </c>
      <c r="FN63" s="797">
        <v>-0.10994141809931079</v>
      </c>
      <c r="FO63" s="1115"/>
    </row>
    <row r="64" spans="1:171" ht="3" customHeight="1" x14ac:dyDescent="0.2">
      <c r="A64" s="170"/>
      <c r="B64" s="120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750"/>
      <c r="FH64" s="562"/>
      <c r="FI64" s="850"/>
      <c r="FJ64" s="562"/>
      <c r="FK64" s="562"/>
      <c r="FL64" s="562"/>
      <c r="FM64" s="535"/>
      <c r="FN64" s="285"/>
      <c r="FO64" s="1115"/>
    </row>
    <row r="65" spans="1:171" x14ac:dyDescent="0.2">
      <c r="A65" s="170"/>
      <c r="B65" s="120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777">
        <v>5271.121180324214</v>
      </c>
      <c r="FH65" s="357">
        <v>5273.5824072148844</v>
      </c>
      <c r="FI65" s="791">
        <v>5326.0949043489964</v>
      </c>
      <c r="FJ65" s="357">
        <v>5270.1696501434571</v>
      </c>
      <c r="FK65" s="357">
        <v>5250.3429074495798</v>
      </c>
      <c r="FL65" s="357">
        <v>5263.3471096259636</v>
      </c>
      <c r="FM65" s="540">
        <v>5203.8140698125526</v>
      </c>
      <c r="FN65" s="285">
        <v>-69.768337402331781</v>
      </c>
      <c r="FO65" s="1114">
        <v>-1.3229780444291617</v>
      </c>
    </row>
    <row r="66" spans="1:171" x14ac:dyDescent="0.2">
      <c r="A66" s="170"/>
      <c r="B66" s="1208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60">
        <v>74.93840244421267</v>
      </c>
      <c r="FH66" s="1023">
        <v>75.235242450952867</v>
      </c>
      <c r="FI66" s="964">
        <v>75.299243972630919</v>
      </c>
      <c r="FJ66" s="1023">
        <v>75.168600974124828</v>
      </c>
      <c r="FK66" s="1023">
        <v>75.101581124245655</v>
      </c>
      <c r="FL66" s="1023">
        <v>75.063340521378379</v>
      </c>
      <c r="FM66" s="972">
        <v>74.810392374442756</v>
      </c>
      <c r="FN66" s="797">
        <v>-0.42485007651011131</v>
      </c>
      <c r="FO66" s="1114"/>
    </row>
    <row r="67" spans="1:171" ht="3" customHeight="1" x14ac:dyDescent="0.2">
      <c r="A67" s="170"/>
      <c r="B67" s="120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750"/>
      <c r="FH67" s="562"/>
      <c r="FI67" s="850"/>
      <c r="FJ67" s="562"/>
      <c r="FK67" s="562"/>
      <c r="FL67" s="562"/>
      <c r="FM67" s="535"/>
      <c r="FN67" s="285"/>
      <c r="FO67" s="1114"/>
    </row>
    <row r="68" spans="1:171" x14ac:dyDescent="0.2">
      <c r="A68" s="170"/>
      <c r="B68" s="120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777">
        <v>9612.5872023850261</v>
      </c>
      <c r="FH68" s="357">
        <v>9494.4694875584937</v>
      </c>
      <c r="FI68" s="791">
        <v>9415.0074366882327</v>
      </c>
      <c r="FJ68" s="357">
        <v>9429.8899052261313</v>
      </c>
      <c r="FK68" s="357">
        <v>9418.6644727552848</v>
      </c>
      <c r="FL68" s="357">
        <v>9377.7869930584948</v>
      </c>
      <c r="FM68" s="540">
        <v>9359.6829658354636</v>
      </c>
      <c r="FN68" s="285">
        <v>-134.78652172303009</v>
      </c>
      <c r="FO68" s="1114">
        <v>-1.4196319436241664</v>
      </c>
    </row>
    <row r="69" spans="1:171" x14ac:dyDescent="0.2">
      <c r="A69" s="170"/>
      <c r="B69" s="1208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60">
        <v>81.13457065205634</v>
      </c>
      <c r="FH69" s="1023">
        <v>80.933355211007679</v>
      </c>
      <c r="FI69" s="964">
        <v>80.800601572161739</v>
      </c>
      <c r="FJ69" s="1023">
        <v>80.834031167693368</v>
      </c>
      <c r="FK69" s="1023">
        <v>80.823509063768441</v>
      </c>
      <c r="FL69" s="1023">
        <v>80.749162120928602</v>
      </c>
      <c r="FM69" s="972">
        <v>80.693530960683873</v>
      </c>
      <c r="FN69" s="797">
        <v>-0.23982425032380661</v>
      </c>
      <c r="FO69" s="1115"/>
    </row>
    <row r="70" spans="1:171" ht="3.75" customHeight="1" x14ac:dyDescent="0.2">
      <c r="A70" s="170"/>
      <c r="B70" s="120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754"/>
      <c r="FH70" s="749"/>
      <c r="FI70" s="851"/>
      <c r="FJ70" s="749"/>
      <c r="FK70" s="749"/>
      <c r="FL70" s="749"/>
      <c r="FM70" s="541"/>
      <c r="FN70" s="338"/>
      <c r="FO70" s="1115"/>
    </row>
    <row r="71" spans="1:171" x14ac:dyDescent="0.2">
      <c r="A71" s="170"/>
      <c r="B71" s="120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777">
        <v>14951.877575995624</v>
      </c>
      <c r="FH71" s="357">
        <v>14984.537025001453</v>
      </c>
      <c r="FI71" s="791">
        <v>14978.826967001454</v>
      </c>
      <c r="FJ71" s="357">
        <v>14974.321804360055</v>
      </c>
      <c r="FK71" s="357">
        <v>14965.815576718653</v>
      </c>
      <c r="FL71" s="357">
        <v>14976.727868778418</v>
      </c>
      <c r="FM71" s="540">
        <v>14981.158002916902</v>
      </c>
      <c r="FN71" s="285">
        <v>-3.3790220845512522</v>
      </c>
      <c r="FO71" s="987">
        <v>-2.2550059964571541E-2</v>
      </c>
    </row>
    <row r="72" spans="1:171" x14ac:dyDescent="0.2">
      <c r="A72" s="170"/>
      <c r="B72" s="1208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60">
        <v>92.693271834975974</v>
      </c>
      <c r="FH72" s="1023">
        <v>92.685133358824785</v>
      </c>
      <c r="FI72" s="964">
        <v>92.684850743278076</v>
      </c>
      <c r="FJ72" s="1023">
        <v>92.67575099390271</v>
      </c>
      <c r="FK72" s="1023">
        <v>92.671787998624723</v>
      </c>
      <c r="FL72" s="1023">
        <v>92.678087365736715</v>
      </c>
      <c r="FM72" s="972">
        <v>92.699107101277647</v>
      </c>
      <c r="FN72" s="155">
        <v>1.397374245286187E-2</v>
      </c>
      <c r="FO72" s="1115"/>
    </row>
    <row r="73" spans="1:171" ht="3" customHeight="1" x14ac:dyDescent="0.2">
      <c r="A73" s="170"/>
      <c r="B73" s="120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750"/>
      <c r="FH73" s="562"/>
      <c r="FI73" s="850"/>
      <c r="FJ73" s="562"/>
      <c r="FK73" s="562"/>
      <c r="FL73" s="562"/>
      <c r="FM73" s="535"/>
      <c r="FN73" s="285"/>
      <c r="FO73" s="1115"/>
    </row>
    <row r="74" spans="1:171" x14ac:dyDescent="0.2">
      <c r="A74" s="170"/>
      <c r="B74" s="120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777">
        <v>914.11243502588718</v>
      </c>
      <c r="FH74" s="357">
        <v>910.91857594279691</v>
      </c>
      <c r="FI74" s="791">
        <v>913.86535400839477</v>
      </c>
      <c r="FJ74" s="357">
        <v>915.32931776349676</v>
      </c>
      <c r="FK74" s="357">
        <v>916.14656986553723</v>
      </c>
      <c r="FL74" s="357">
        <v>912.56486839031891</v>
      </c>
      <c r="FM74" s="540">
        <v>916.20920244133913</v>
      </c>
      <c r="FN74" s="285">
        <v>5.290626498542224</v>
      </c>
      <c r="FO74" s="1114">
        <v>0.58080125252319592</v>
      </c>
    </row>
    <row r="75" spans="1:171" ht="12.75" customHeight="1" x14ac:dyDescent="0.2">
      <c r="A75" s="170"/>
      <c r="B75" s="1208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60">
        <v>76.905729125026923</v>
      </c>
      <c r="FH75" s="1023">
        <v>76.923890275462114</v>
      </c>
      <c r="FI75" s="964">
        <v>77.00860360452549</v>
      </c>
      <c r="FJ75" s="1023">
        <v>76.976821837713103</v>
      </c>
      <c r="FK75" s="1023">
        <v>76.779862640665186</v>
      </c>
      <c r="FL75" s="1023">
        <v>76.891674361020193</v>
      </c>
      <c r="FM75" s="972">
        <v>76.731829269082525</v>
      </c>
      <c r="FN75" s="797">
        <v>-0.19206100637958912</v>
      </c>
      <c r="FO75" s="1115"/>
    </row>
    <row r="76" spans="1:171" s="370" customFormat="1" ht="4.5" customHeight="1" x14ac:dyDescent="0.2">
      <c r="A76" s="170"/>
      <c r="B76" s="120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758"/>
      <c r="FH76" s="594"/>
      <c r="FI76" s="873"/>
      <c r="FJ76" s="594"/>
      <c r="FK76" s="594"/>
      <c r="FL76" s="594"/>
      <c r="FM76" s="673"/>
      <c r="FN76" s="873"/>
      <c r="FO76" s="673"/>
    </row>
    <row r="77" spans="1:171" ht="13.9" customHeight="1" x14ac:dyDescent="0.2">
      <c r="A77" s="170"/>
      <c r="B77" s="120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777">
        <v>3823.1742006050786</v>
      </c>
      <c r="FH77" s="357">
        <v>3775.4016664416904</v>
      </c>
      <c r="FI77" s="791">
        <v>3754.7086673835342</v>
      </c>
      <c r="FJ77" s="357">
        <v>3743.2752821874865</v>
      </c>
      <c r="FK77" s="357">
        <v>3788.5913858284775</v>
      </c>
      <c r="FL77" s="357">
        <v>3734.8816572707697</v>
      </c>
      <c r="FM77" s="540">
        <v>3670.8875045551777</v>
      </c>
      <c r="FN77" s="366">
        <v>-104.51416188651274</v>
      </c>
      <c r="FO77" s="1114">
        <v>-2.7682925187935608</v>
      </c>
    </row>
    <row r="78" spans="1:171" x14ac:dyDescent="0.2">
      <c r="A78" s="170"/>
      <c r="B78" s="120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777">
        <v>2331.999941553061</v>
      </c>
      <c r="FH78" s="357">
        <v>2267.4376613798831</v>
      </c>
      <c r="FI78" s="791">
        <v>2255.3219039766768</v>
      </c>
      <c r="FJ78" s="357">
        <v>2212.0988792119533</v>
      </c>
      <c r="FK78" s="357">
        <v>2255.0048462877548</v>
      </c>
      <c r="FL78" s="357">
        <v>2216.6068813973761</v>
      </c>
      <c r="FM78" s="540">
        <v>2145.9445483198251</v>
      </c>
      <c r="FN78" s="366">
        <v>-121.49311306005802</v>
      </c>
      <c r="FO78" s="1114">
        <v>-5.3581677295649035</v>
      </c>
    </row>
    <row r="79" spans="1:171" x14ac:dyDescent="0.2">
      <c r="A79" s="170"/>
      <c r="B79" s="120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777">
        <v>435.6177022259476</v>
      </c>
      <c r="FH79" s="357">
        <v>439.06725438192422</v>
      </c>
      <c r="FI79" s="791">
        <v>439.06733538629743</v>
      </c>
      <c r="FJ79" s="357">
        <v>438.70763934693872</v>
      </c>
      <c r="FK79" s="357">
        <v>438.70763934693872</v>
      </c>
      <c r="FL79" s="357">
        <v>438.70763934693872</v>
      </c>
      <c r="FM79" s="540">
        <v>438.70763934693872</v>
      </c>
      <c r="FN79" s="1179">
        <v>-0.35961503498549519</v>
      </c>
      <c r="FO79" s="1115">
        <v>-8.1904316798055446E-2</v>
      </c>
    </row>
    <row r="80" spans="1:171" x14ac:dyDescent="0.2">
      <c r="A80" s="170"/>
      <c r="B80" s="120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777">
        <v>634.45685129607011</v>
      </c>
      <c r="FH80" s="357">
        <v>646.02516225988336</v>
      </c>
      <c r="FI80" s="791">
        <v>637.43686394055965</v>
      </c>
      <c r="FJ80" s="357">
        <v>669.77143602859474</v>
      </c>
      <c r="FK80" s="357">
        <v>672.17122875378413</v>
      </c>
      <c r="FL80" s="357">
        <v>656.84880777645458</v>
      </c>
      <c r="FM80" s="540">
        <v>663.51071913841383</v>
      </c>
      <c r="FN80" s="366">
        <v>17.485556878530474</v>
      </c>
      <c r="FO80" s="1114">
        <v>2.7066371249942698</v>
      </c>
    </row>
    <row r="81" spans="1:171" x14ac:dyDescent="0.2">
      <c r="A81" s="170"/>
      <c r="B81" s="120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777">
        <v>421.09970553000005</v>
      </c>
      <c r="FH81" s="357">
        <v>422.87158841999985</v>
      </c>
      <c r="FI81" s="791">
        <v>422.8825640799999</v>
      </c>
      <c r="FJ81" s="357">
        <v>422.69732759999994</v>
      </c>
      <c r="FK81" s="357">
        <v>422.70767143999996</v>
      </c>
      <c r="FL81" s="357">
        <v>422.71832875000007</v>
      </c>
      <c r="FM81" s="540">
        <v>422.72459774999982</v>
      </c>
      <c r="FN81" s="1179">
        <v>-0.14699067000003652</v>
      </c>
      <c r="FO81" s="987">
        <v>-3.4760119626207675E-2</v>
      </c>
    </row>
    <row r="82" spans="1:171" x14ac:dyDescent="0.2">
      <c r="A82" s="170"/>
      <c r="B82" s="120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777">
        <v>1610.6854506856403</v>
      </c>
      <c r="FH82" s="357">
        <v>1554.4950827778368</v>
      </c>
      <c r="FI82" s="791">
        <v>1529.7251675671196</v>
      </c>
      <c r="FJ82" s="357">
        <v>1517.1903573585168</v>
      </c>
      <c r="FK82" s="357">
        <v>1562.8277333955207</v>
      </c>
      <c r="FL82" s="357">
        <v>1509.8848562726805</v>
      </c>
      <c r="FM82" s="540">
        <v>1448.5858629021384</v>
      </c>
      <c r="FN82" s="366">
        <v>-105.90921987569845</v>
      </c>
      <c r="FO82" s="1114">
        <v>-6.8130945571369574</v>
      </c>
    </row>
    <row r="83" spans="1:171" x14ac:dyDescent="0.2">
      <c r="A83" s="170"/>
      <c r="B83" s="120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777">
        <v>1367.9252150495702</v>
      </c>
      <c r="FH83" s="357">
        <v>1302.3001967179534</v>
      </c>
      <c r="FI83" s="791">
        <v>1286.8068815865599</v>
      </c>
      <c r="FJ83" s="357">
        <v>1242.3398907199221</v>
      </c>
      <c r="FK83" s="357">
        <v>1284.7984432317367</v>
      </c>
      <c r="FL83" s="357">
        <v>1246.7834599162259</v>
      </c>
      <c r="FM83" s="540">
        <v>1178.5816838437247</v>
      </c>
      <c r="FN83" s="366">
        <v>-123.71851287422874</v>
      </c>
      <c r="FO83" s="1114">
        <v>-9.499999553560933</v>
      </c>
    </row>
    <row r="84" spans="1:171" x14ac:dyDescent="0.2">
      <c r="A84" s="170"/>
      <c r="B84" s="1208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777">
        <v>242.76023563607021</v>
      </c>
      <c r="FH84" s="357">
        <v>252.1948860598834</v>
      </c>
      <c r="FI84" s="791">
        <v>242.91828598055966</v>
      </c>
      <c r="FJ84" s="357">
        <v>274.85046663859464</v>
      </c>
      <c r="FK84" s="357">
        <v>278.02929016378414</v>
      </c>
      <c r="FL84" s="357">
        <v>263.10139635645459</v>
      </c>
      <c r="FM84" s="540">
        <v>270.00417905841374</v>
      </c>
      <c r="FN84" s="366">
        <v>17.809292998530339</v>
      </c>
      <c r="FO84" s="1114">
        <v>7.0617185291780817</v>
      </c>
    </row>
    <row r="85" spans="1:171" ht="12.75" hidden="1" customHeight="1" outlineLevel="1" x14ac:dyDescent="0.2">
      <c r="A85" s="170"/>
      <c r="B85" s="1208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684"/>
      <c r="FH85" s="953"/>
      <c r="FI85" s="965"/>
      <c r="FJ85" s="953"/>
      <c r="FK85" s="953"/>
      <c r="FL85" s="953"/>
      <c r="FM85" s="973"/>
      <c r="FN85" s="366">
        <v>0</v>
      </c>
      <c r="FO85" s="1115" t="e">
        <v>#DIV/0!</v>
      </c>
    </row>
    <row r="86" spans="1:171" ht="13.5" collapsed="1" x14ac:dyDescent="0.2">
      <c r="A86" s="170"/>
      <c r="B86" s="1208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27723.928717062849</v>
      </c>
      <c r="EX86" s="777">
        <v>27838.718292505997</v>
      </c>
      <c r="EY86" s="777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777">
        <v>28823.746832632525</v>
      </c>
      <c r="FH86" s="357">
        <v>28781.597706963446</v>
      </c>
      <c r="FI86" s="791">
        <v>28767.739416998425</v>
      </c>
      <c r="FJ86" s="357">
        <v>28738.881283793035</v>
      </c>
      <c r="FK86" s="357">
        <v>28723.73051376388</v>
      </c>
      <c r="FL86" s="357">
        <v>28741.02524068371</v>
      </c>
      <c r="FM86" s="540">
        <v>28750.250056629779</v>
      </c>
      <c r="FN86" s="366">
        <v>-31.347650333667843</v>
      </c>
      <c r="FO86" s="1115">
        <v>-0.10891560174258</v>
      </c>
    </row>
    <row r="87" spans="1:171" ht="12.75" hidden="1" customHeight="1" x14ac:dyDescent="0.2">
      <c r="A87" s="170"/>
      <c r="B87" s="1208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0"/>
      <c r="FH87" s="1047"/>
      <c r="FI87" s="1161"/>
      <c r="FJ87" s="1047"/>
      <c r="FK87" s="1047"/>
      <c r="FL87" s="1047"/>
      <c r="FM87" s="1055"/>
      <c r="FN87" s="285" t="e">
        <v>#REF!</v>
      </c>
      <c r="FO87" s="1115" t="e">
        <v>#REF!</v>
      </c>
    </row>
    <row r="88" spans="1:171" ht="13.5" thickBot="1" x14ac:dyDescent="0.25">
      <c r="A88" s="170"/>
      <c r="B88" s="1208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4">
        <v>98.948424590634843</v>
      </c>
      <c r="FA88" s="1134">
        <v>98.961927245464167</v>
      </c>
      <c r="FB88" s="1134">
        <v>98.9777432317983</v>
      </c>
      <c r="FC88" s="1134">
        <v>98.991289595181726</v>
      </c>
      <c r="FD88" s="1134">
        <v>99.028527411391167</v>
      </c>
      <c r="FE88" s="1134">
        <v>99.047331709564176</v>
      </c>
      <c r="FF88" s="1134">
        <v>99.051147400655111</v>
      </c>
      <c r="FG88" s="768">
        <v>99.057616001736903</v>
      </c>
      <c r="FH88" s="954">
        <v>99.061221827349655</v>
      </c>
      <c r="FI88" s="1162">
        <v>99.061433848239659</v>
      </c>
      <c r="FJ88" s="954">
        <v>99.06184929624466</v>
      </c>
      <c r="FK88" s="954">
        <v>99.061967215126231</v>
      </c>
      <c r="FL88" s="954">
        <v>99.063040388369771</v>
      </c>
      <c r="FM88" s="1134">
        <v>99.062958372169888</v>
      </c>
      <c r="FN88" s="1098"/>
      <c r="FO88" s="1099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728"/>
      <c r="FH89" s="262"/>
      <c r="FI89" s="297"/>
      <c r="FJ89" s="262"/>
      <c r="FK89" s="262"/>
      <c r="FL89" s="262"/>
      <c r="FM89" s="550"/>
      <c r="FN89" s="891"/>
      <c r="FO89" s="111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770">
        <v>6.96</v>
      </c>
      <c r="FH90" s="592">
        <v>6.96</v>
      </c>
      <c r="FI90" s="705">
        <v>6.96</v>
      </c>
      <c r="FJ90" s="592">
        <v>6.96</v>
      </c>
      <c r="FK90" s="592">
        <v>6.96</v>
      </c>
      <c r="FL90" s="592">
        <v>6.96</v>
      </c>
      <c r="FM90" s="551">
        <v>6.96</v>
      </c>
      <c r="FN90" s="916"/>
      <c r="FO90" s="987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770">
        <v>6.86</v>
      </c>
      <c r="FH91" s="592">
        <v>6.86</v>
      </c>
      <c r="FI91" s="705">
        <v>6.86</v>
      </c>
      <c r="FJ91" s="592">
        <v>6.86</v>
      </c>
      <c r="FK91" s="592">
        <v>6.86</v>
      </c>
      <c r="FL91" s="592">
        <v>6.86</v>
      </c>
      <c r="FM91" s="551">
        <v>6.86</v>
      </c>
      <c r="FN91" s="916"/>
      <c r="FO91" s="987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770">
        <v>6.9383602909365596</v>
      </c>
      <c r="FH92" s="592">
        <v>6.9446091085446273</v>
      </c>
      <c r="FI92" s="705">
        <v>6.9443497240445788</v>
      </c>
      <c r="FJ92" s="592">
        <v>6.9390830955795177</v>
      </c>
      <c r="FK92" s="592">
        <v>6.9436346423303581</v>
      </c>
      <c r="FL92" s="592">
        <v>6.9384802561757599</v>
      </c>
      <c r="FM92" s="551">
        <v>6.9456999999326658</v>
      </c>
      <c r="FN92" s="919">
        <v>1.0908913880385285E-3</v>
      </c>
      <c r="FO92" s="987">
        <v>1.570846351447339E-2</v>
      </c>
    </row>
    <row r="93" spans="1:171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59.755752987893366</v>
      </c>
      <c r="EX93" s="770">
        <v>60.828207653531301</v>
      </c>
      <c r="EY93" s="770">
        <v>60.391815083475635</v>
      </c>
      <c r="EZ93" s="770">
        <v>60.057547937440063</v>
      </c>
      <c r="FA93" s="770">
        <v>60.029261057833388</v>
      </c>
      <c r="FB93" s="770">
        <v>59.478551689622812</v>
      </c>
      <c r="FC93" s="770">
        <v>60.02477963380953</v>
      </c>
      <c r="FD93" s="770">
        <v>59.800056489144623</v>
      </c>
      <c r="FE93" s="770">
        <v>60.173780628625842</v>
      </c>
      <c r="FF93" s="770">
        <v>60.670387228613748</v>
      </c>
      <c r="FG93" s="1186"/>
      <c r="FH93" s="958"/>
      <c r="FI93" s="1163"/>
      <c r="FJ93" s="958"/>
      <c r="FK93" s="958"/>
      <c r="FL93" s="958"/>
      <c r="FM93" s="1135"/>
      <c r="FN93" s="919"/>
      <c r="FO93" s="987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770">
        <v>2.3758599999999999</v>
      </c>
      <c r="FH94" s="592">
        <v>2.3762699999999999</v>
      </c>
      <c r="FI94" s="705">
        <v>2.37642</v>
      </c>
      <c r="FJ94" s="592">
        <v>2.3764699999999999</v>
      </c>
      <c r="FK94" s="592">
        <v>2.3765200000000002</v>
      </c>
      <c r="FL94" s="592">
        <v>2.3765700000000001</v>
      </c>
      <c r="FM94" s="551">
        <v>2.37662</v>
      </c>
      <c r="FN94" s="948"/>
      <c r="FO94" s="987"/>
    </row>
    <row r="95" spans="1:171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1187"/>
      <c r="FH95" s="988"/>
      <c r="FI95" s="1164"/>
      <c r="FJ95" s="988"/>
      <c r="FK95" s="988"/>
      <c r="FL95" s="988"/>
      <c r="FM95" s="1136"/>
      <c r="FN95" s="1103"/>
      <c r="FO95" s="1116"/>
    </row>
    <row r="96" spans="1:171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761"/>
      <c r="FH96" s="643"/>
      <c r="FI96" s="861"/>
      <c r="FJ96" s="643"/>
      <c r="FK96" s="643"/>
      <c r="FL96" s="643"/>
      <c r="FM96" s="676"/>
      <c r="FN96" s="891"/>
      <c r="FO96" s="1110"/>
    </row>
    <row r="97" spans="1:171" ht="12.75" customHeight="1" thickBot="1" x14ac:dyDescent="0.25">
      <c r="A97" s="170"/>
      <c r="B97" s="1207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37">
        <v>593.52051695490832</v>
      </c>
      <c r="FF97" s="1137">
        <v>604.69233869511879</v>
      </c>
      <c r="FG97" s="1188">
        <v>606.73071971627428</v>
      </c>
      <c r="FH97" s="1120">
        <v>492.46208217403864</v>
      </c>
      <c r="FI97" s="1165">
        <v>492.46208217403864</v>
      </c>
      <c r="FJ97" s="1120">
        <v>492.46208217403864</v>
      </c>
      <c r="FK97" s="1120">
        <v>492.46208217403864</v>
      </c>
      <c r="FL97" s="1120">
        <v>492.46208217403864</v>
      </c>
      <c r="FM97" s="1137">
        <v>494.33097166380912</v>
      </c>
      <c r="FN97" s="1101">
        <v>1.8688894897704813</v>
      </c>
      <c r="FO97" s="1115">
        <v>0.37949916499561198</v>
      </c>
    </row>
    <row r="98" spans="1:171" x14ac:dyDescent="0.2">
      <c r="A98" s="170"/>
      <c r="B98" s="1207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530"/>
      <c r="FH98" s="665"/>
      <c r="FI98" s="1166"/>
      <c r="FJ98" s="664"/>
      <c r="FK98" s="664"/>
      <c r="FL98" s="664"/>
      <c r="FM98" s="665"/>
      <c r="FN98" s="1044"/>
      <c r="FO98" s="314"/>
    </row>
    <row r="99" spans="1:171" ht="12.75" hidden="1" customHeight="1" x14ac:dyDescent="0.2">
      <c r="A99" s="170"/>
      <c r="B99" s="120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763"/>
      <c r="FH99" s="827"/>
      <c r="FI99" s="875"/>
      <c r="FJ99" s="313"/>
      <c r="FK99" s="313"/>
      <c r="FL99" s="313"/>
      <c r="FM99" s="827"/>
      <c r="FN99" s="453"/>
      <c r="FO99" s="827"/>
    </row>
    <row r="100" spans="1:171" x14ac:dyDescent="0.2">
      <c r="A100" s="170"/>
      <c r="B100" s="120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0.30841001527641687</v>
      </c>
      <c r="FG100" s="763"/>
      <c r="FH100" s="827"/>
      <c r="FI100" s="313"/>
      <c r="FJ100" s="313"/>
      <c r="FK100" s="313"/>
      <c r="FL100" s="313"/>
      <c r="FM100" s="827"/>
      <c r="FN100" s="453"/>
      <c r="FO100" s="827"/>
    </row>
    <row r="101" spans="1:171" x14ac:dyDescent="0.2">
      <c r="A101" s="170"/>
      <c r="B101" s="120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763"/>
      <c r="FH101" s="827"/>
      <c r="FI101" s="313"/>
      <c r="FJ101" s="313"/>
      <c r="FK101" s="313"/>
      <c r="FL101" s="313"/>
      <c r="FM101" s="827"/>
      <c r="FN101" s="453"/>
      <c r="FO101" s="827"/>
    </row>
    <row r="102" spans="1:171" x14ac:dyDescent="0.2">
      <c r="A102" s="170"/>
      <c r="B102" s="120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763"/>
      <c r="FH102" s="827"/>
      <c r="FI102" s="313"/>
      <c r="FJ102" s="313"/>
      <c r="FK102" s="313"/>
      <c r="FL102" s="313"/>
      <c r="FM102" s="827"/>
      <c r="FN102" s="453"/>
      <c r="FO102" s="827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763"/>
      <c r="FH103" s="827"/>
      <c r="FI103" s="875"/>
      <c r="FJ103" s="313"/>
      <c r="FK103" s="313"/>
      <c r="FL103" s="313"/>
      <c r="FM103" s="827"/>
      <c r="FN103" s="453"/>
      <c r="FO103" s="827"/>
    </row>
    <row r="104" spans="1:171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763"/>
      <c r="FH104" s="827"/>
      <c r="FI104" s="875"/>
      <c r="FJ104" s="313"/>
      <c r="FK104" s="313"/>
      <c r="FL104" s="313"/>
      <c r="FM104" s="827"/>
      <c r="FN104" s="453"/>
      <c r="FO104" s="827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763"/>
      <c r="FH105" s="827"/>
      <c r="FI105" s="875"/>
      <c r="FJ105" s="313"/>
      <c r="FK105" s="313"/>
      <c r="FL105" s="313"/>
      <c r="FM105" s="827"/>
      <c r="FN105" s="453"/>
      <c r="FO105" s="827"/>
    </row>
    <row r="106" spans="1:171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763"/>
      <c r="FH106" s="827"/>
      <c r="FI106" s="875"/>
      <c r="FJ106" s="313"/>
      <c r="FK106" s="313"/>
      <c r="FL106" s="313"/>
      <c r="FM106" s="827"/>
      <c r="FN106" s="1104"/>
      <c r="FO106" s="1117"/>
    </row>
    <row r="107" spans="1:171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737"/>
      <c r="FH107" s="312"/>
      <c r="FI107" s="863"/>
      <c r="FJ107" s="312"/>
      <c r="FK107" s="312"/>
      <c r="FL107" s="312"/>
      <c r="FM107" s="314"/>
      <c r="FN107" s="454"/>
      <c r="FO107" s="410"/>
    </row>
    <row r="108" spans="1:171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755">
        <v>6</v>
      </c>
      <c r="FH108" s="563">
        <v>6</v>
      </c>
      <c r="FI108" s="865">
        <v>6</v>
      </c>
      <c r="FJ108" s="563">
        <v>6</v>
      </c>
      <c r="FK108" s="563">
        <v>6</v>
      </c>
      <c r="FL108" s="563">
        <v>6</v>
      </c>
      <c r="FM108" s="560">
        <v>6</v>
      </c>
      <c r="FN108" s="285"/>
      <c r="FO108" s="1118"/>
    </row>
    <row r="109" spans="1:171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052">
        <v>6.5</v>
      </c>
      <c r="FH109" s="848">
        <v>6.5</v>
      </c>
      <c r="FI109" s="1167">
        <v>6.5</v>
      </c>
      <c r="FJ109" s="848">
        <v>6.5</v>
      </c>
      <c r="FK109" s="848">
        <v>6.5</v>
      </c>
      <c r="FL109" s="848">
        <v>6.5</v>
      </c>
      <c r="FM109" s="1138">
        <v>6.5</v>
      </c>
      <c r="FN109" s="1101"/>
      <c r="FO109" s="1119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236"/>
      <c r="FO110" s="236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1206"/>
      <c r="FO111" s="1206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37"/>
      <c r="FO112" s="238"/>
    </row>
    <row r="113" spans="1:17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37"/>
      <c r="FO113" s="238"/>
    </row>
    <row r="114" spans="1:17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37"/>
      <c r="FO114" s="238"/>
    </row>
    <row r="115" spans="1:17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37"/>
      <c r="FO115" s="236"/>
    </row>
    <row r="116" spans="1:171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236"/>
      <c r="FO116" s="236"/>
    </row>
    <row r="117" spans="1:171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236"/>
      <c r="FO117" s="236"/>
    </row>
    <row r="118" spans="1:171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236"/>
      <c r="FO118" s="236"/>
    </row>
    <row r="119" spans="1:171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236"/>
      <c r="FO119" s="236"/>
    </row>
    <row r="120" spans="1:171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</row>
    <row r="121" spans="1:171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</row>
    <row r="122" spans="1:171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</row>
    <row r="123" spans="1:171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</row>
    <row r="124" spans="1:171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</row>
    <row r="125" spans="1:171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</row>
    <row r="126" spans="1:171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</row>
    <row r="127" spans="1:171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</row>
    <row r="128" spans="1:171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</row>
    <row r="129" spans="1:171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</row>
    <row r="130" spans="1:171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</row>
    <row r="131" spans="1:171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</row>
    <row r="132" spans="1:171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</row>
    <row r="133" spans="1:171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</row>
    <row r="134" spans="1:17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</row>
    <row r="135" spans="1:17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</row>
    <row r="136" spans="1:17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</row>
    <row r="137" spans="1:17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</row>
    <row r="138" spans="1:17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</row>
    <row r="139" spans="1:17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</row>
    <row r="140" spans="1:17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</row>
    <row r="141" spans="1:171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</row>
    <row r="142" spans="1:17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</row>
    <row r="143" spans="1:17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</row>
    <row r="144" spans="1:17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</row>
    <row r="145" spans="3:171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</row>
    <row r="146" spans="3:17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</row>
    <row r="147" spans="3:17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</row>
    <row r="148" spans="3:17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</row>
    <row r="149" spans="3:17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</row>
    <row r="150" spans="3:17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</row>
    <row r="151" spans="3:17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</row>
    <row r="152" spans="3:17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</row>
    <row r="153" spans="3:17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</row>
    <row r="154" spans="3:17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</row>
    <row r="155" spans="3:17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</row>
    <row r="156" spans="3:17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</row>
    <row r="157" spans="3:17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</row>
    <row r="158" spans="3:17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</row>
    <row r="159" spans="3:17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</row>
    <row r="160" spans="3:17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</row>
    <row r="161" spans="3:17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</row>
    <row r="162" spans="3:17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</row>
    <row r="163" spans="3:17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</row>
    <row r="164" spans="3:17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</row>
    <row r="165" spans="3:17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</row>
    <row r="166" spans="3:17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</row>
    <row r="167" spans="3:17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</row>
    <row r="168" spans="3:17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</row>
    <row r="169" spans="3:17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</row>
    <row r="170" spans="3:17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</row>
    <row r="171" spans="3:17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</row>
    <row r="172" spans="3:17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</row>
    <row r="173" spans="3:17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</row>
    <row r="174" spans="3:17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</row>
    <row r="175" spans="3:17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</row>
    <row r="176" spans="3:17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</row>
    <row r="177" spans="3:17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</row>
    <row r="178" spans="3:17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</row>
    <row r="179" spans="3:17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</row>
    <row r="180" spans="3:17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</row>
    <row r="181" spans="3:17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</row>
    <row r="182" spans="3:17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</row>
    <row r="183" spans="3:17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</row>
    <row r="184" spans="3:17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</row>
    <row r="185" spans="3:17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</row>
    <row r="186" spans="3:17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</row>
    <row r="187" spans="3:17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</row>
    <row r="188" spans="3:17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</row>
    <row r="189" spans="3:17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</row>
    <row r="190" spans="3:17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</row>
    <row r="191" spans="3:17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</row>
    <row r="192" spans="3:17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</row>
    <row r="193" spans="3:17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</row>
    <row r="194" spans="3:17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</row>
    <row r="195" spans="3:17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</row>
    <row r="196" spans="3:17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</row>
    <row r="197" spans="3:17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</row>
    <row r="198" spans="3:17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</row>
    <row r="199" spans="3:17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</row>
    <row r="200" spans="3:17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</row>
    <row r="201" spans="3:17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</row>
    <row r="202" spans="3:171" x14ac:dyDescent="0.2">
      <c r="E202" s="103"/>
      <c r="F202" s="103"/>
      <c r="G202" s="103"/>
      <c r="H202" s="103"/>
      <c r="I202" s="103"/>
      <c r="J202" s="103"/>
      <c r="K202" s="103"/>
    </row>
    <row r="203" spans="3:171" x14ac:dyDescent="0.2">
      <c r="E203" s="103"/>
      <c r="F203" s="103"/>
      <c r="G203" s="103"/>
      <c r="H203" s="103"/>
      <c r="I203" s="103"/>
      <c r="J203" s="103"/>
      <c r="K203" s="103"/>
    </row>
    <row r="204" spans="3:171" x14ac:dyDescent="0.2">
      <c r="E204" s="103"/>
      <c r="F204" s="103"/>
      <c r="G204" s="103"/>
      <c r="H204" s="103"/>
      <c r="I204" s="103"/>
      <c r="J204" s="103"/>
      <c r="K204" s="103"/>
    </row>
    <row r="205" spans="3:171" x14ac:dyDescent="0.2">
      <c r="E205" s="103"/>
      <c r="F205" s="103"/>
      <c r="G205" s="103"/>
      <c r="H205" s="103"/>
      <c r="I205" s="103"/>
      <c r="J205" s="103"/>
      <c r="K205" s="103"/>
    </row>
    <row r="206" spans="3:171" x14ac:dyDescent="0.2">
      <c r="E206" s="103"/>
      <c r="F206" s="103"/>
      <c r="G206" s="103"/>
      <c r="H206" s="103"/>
      <c r="I206" s="103"/>
      <c r="J206" s="103"/>
      <c r="K206" s="103"/>
    </row>
    <row r="207" spans="3:171" x14ac:dyDescent="0.2">
      <c r="E207" s="103"/>
      <c r="F207" s="103"/>
      <c r="G207" s="103"/>
      <c r="H207" s="103"/>
      <c r="I207" s="103"/>
      <c r="J207" s="103"/>
      <c r="K207" s="103"/>
    </row>
    <row r="208" spans="3:17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6">
    <mergeCell ref="EX3:EX4"/>
    <mergeCell ref="EV3:EV4"/>
    <mergeCell ref="EP3:EP4"/>
    <mergeCell ref="FC3:FC4"/>
    <mergeCell ref="FI3:FM3"/>
    <mergeCell ref="CB3:CB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CF3:CF4"/>
    <mergeCell ref="ED3:ED4"/>
    <mergeCell ref="FN3:FO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DH3:DH4"/>
    <mergeCell ref="DI3:DI4"/>
    <mergeCell ref="CS3:CS4"/>
    <mergeCell ref="DF3:DF4"/>
    <mergeCell ref="CJ3:CJ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CI3:CI4"/>
    <mergeCell ref="CH3:CH4"/>
    <mergeCell ref="CV3:CV4"/>
    <mergeCell ref="AR3:AR4"/>
    <mergeCell ref="DU3:DU4"/>
    <mergeCell ref="R3:R4"/>
    <mergeCell ref="AC3:AC4"/>
    <mergeCell ref="Y3:Y4"/>
    <mergeCell ref="AJ3:AJ4"/>
    <mergeCell ref="BP3:BP4"/>
    <mergeCell ref="AQ3:AQ4"/>
    <mergeCell ref="AE3:AE4"/>
    <mergeCell ref="Z3:Z4"/>
    <mergeCell ref="AT3:AT4"/>
    <mergeCell ref="AX3:AX4"/>
    <mergeCell ref="CK3:CK4"/>
    <mergeCell ref="CY3:CY4"/>
    <mergeCell ref="CD3:CD4"/>
    <mergeCell ref="BQ3:BQ4"/>
    <mergeCell ref="BV3:BV4"/>
    <mergeCell ref="BZ3:BZ4"/>
    <mergeCell ref="DT3:DT4"/>
    <mergeCell ref="DQ3:DQ4"/>
    <mergeCell ref="DP3:DP4"/>
    <mergeCell ref="DA3:DA4"/>
    <mergeCell ref="CZ3:CZ4"/>
    <mergeCell ref="CG3:CG4"/>
    <mergeCell ref="X3:X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EF3:EF4"/>
    <mergeCell ref="AM3:AM4"/>
    <mergeCell ref="AN3:AN4"/>
    <mergeCell ref="AO3:AO4"/>
    <mergeCell ref="AP3:AP4"/>
    <mergeCell ref="AU3:AU4"/>
    <mergeCell ref="AS3:AS4"/>
    <mergeCell ref="EW3:EW4"/>
    <mergeCell ref="FB3:FB4"/>
    <mergeCell ref="FN111:FO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FF3:FF4"/>
    <mergeCell ref="FE3:FE4"/>
    <mergeCell ref="EA3:EA4"/>
    <mergeCell ref="EC3:EC4"/>
    <mergeCell ref="EB3:EB4"/>
    <mergeCell ref="FD3:FD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BA3:BA4"/>
    <mergeCell ref="BU3:BU4"/>
    <mergeCell ref="BT3:BT4"/>
    <mergeCell ref="BS3:BS4"/>
    <mergeCell ref="BJ3:BJ4"/>
    <mergeCell ref="AZ3:AZ4"/>
    <mergeCell ref="DG3:DG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E176"/>
  <sheetViews>
    <sheetView showGridLines="0" tabSelected="1" zoomScale="106" zoomScaleNormal="106" workbookViewId="0">
      <pane xSplit="4" ySplit="5" topLeftCell="FA6" activePane="bottomRight" state="frozen"/>
      <selection activeCell="EQ92" sqref="EQ92"/>
      <selection pane="topRight" activeCell="EQ92" sqref="EQ92"/>
      <selection pane="bottomLeft" activeCell="EQ92" sqref="EQ92"/>
      <selection pane="bottomRight" activeCell="FQ10" sqref="FQ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customWidth="1"/>
    <col min="126" max="127" width="8.85546875" style="785" hidden="1" customWidth="1"/>
    <col min="128" max="128" width="8.85546875" style="785" customWidth="1"/>
    <col min="129" max="130" width="8.85546875" style="785" hidden="1" customWidth="1"/>
    <col min="131" max="131" width="8.85546875" style="785" customWidth="1"/>
    <col min="132" max="133" width="8.85546875" style="785" hidden="1" customWidth="1"/>
    <col min="134" max="134" width="8.85546875" style="785" customWidth="1"/>
    <col min="135" max="136" width="8.85546875" style="785" hidden="1" customWidth="1"/>
    <col min="137" max="146" width="8.85546875" style="785" customWidth="1"/>
    <col min="147" max="147" width="8.5703125" style="785" customWidth="1"/>
    <col min="148" max="148" width="8.85546875" style="785" customWidth="1"/>
    <col min="149" max="150" width="8.5703125" style="785" customWidth="1"/>
    <col min="151" max="152" width="8.85546875" style="785" customWidth="1"/>
    <col min="153" max="153" width="8.28515625" style="785" customWidth="1"/>
    <col min="154" max="155" width="8.85546875" style="785" customWidth="1"/>
    <col min="156" max="156" width="8.140625" style="785" customWidth="1"/>
    <col min="157" max="158" width="8.85546875" style="785" customWidth="1"/>
    <col min="159" max="164" width="8.28515625" style="785" customWidth="1"/>
    <col min="165" max="169" width="8.85546875" style="785" customWidth="1"/>
    <col min="170" max="171" width="9.7109375" style="168" customWidth="1"/>
    <col min="172" max="187" width="11.42578125" style="168"/>
  </cols>
  <sheetData>
    <row r="2" spans="3:179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3:17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165"/>
      <c r="FO3" s="165"/>
      <c r="FP3" s="165"/>
      <c r="FQ3" s="165"/>
      <c r="FR3" s="165"/>
      <c r="FS3" s="165"/>
      <c r="FT3" s="165"/>
      <c r="FU3" s="165"/>
      <c r="FV3" s="165"/>
      <c r="FW3" s="165"/>
    </row>
    <row r="4" spans="3:179" ht="13.5" customHeight="1" x14ac:dyDescent="0.2">
      <c r="C4" s="11"/>
      <c r="D4" s="1210" t="str">
        <f>+entero!D3</f>
        <v>V   A   R   I   A   B   L   E   S     b/</v>
      </c>
      <c r="E4" s="1212" t="str">
        <f>+entero!E3</f>
        <v>2008                          A  fines de Dic*</v>
      </c>
      <c r="F4" s="1212" t="str">
        <f>+entero!F3</f>
        <v>2009                          A  fines de Ene*</v>
      </c>
      <c r="G4" s="1212" t="str">
        <f>+entero!G3</f>
        <v>2009                          A  fines de Feb*</v>
      </c>
      <c r="H4" s="1212" t="str">
        <f>+entero!H3</f>
        <v>2009                          A  fines de Mar*</v>
      </c>
      <c r="I4" s="1212" t="str">
        <f>+entero!I3</f>
        <v>2009                          A  fines de adr*</v>
      </c>
      <c r="J4" s="1212" t="str">
        <f>+entero!J3</f>
        <v>2009                          A  fines de May*</v>
      </c>
      <c r="K4" s="1212" t="str">
        <f>+entero!K3</f>
        <v>2009                          A  fines de Jun*</v>
      </c>
      <c r="L4" s="1212" t="str">
        <f>+entero!L3</f>
        <v>2009                          A  fines de Jul*</v>
      </c>
      <c r="M4" s="1212" t="str">
        <f>+entero!M3</f>
        <v>2009                          A  fines de Ago*</v>
      </c>
      <c r="N4" s="1212" t="str">
        <f>+entero!N3</f>
        <v>2009                          A  fines de Sep*</v>
      </c>
      <c r="O4" s="1212" t="str">
        <f>+entero!O3</f>
        <v>2009                          A  fines de Oct*</v>
      </c>
      <c r="P4" s="1212" t="str">
        <f>+entero!P3</f>
        <v>2009                          A  fines de Nov*</v>
      </c>
      <c r="Q4" s="1212" t="str">
        <f>+entero!Q3</f>
        <v>2009                          A  fines de Dic*</v>
      </c>
      <c r="R4" s="1212" t="str">
        <f>+entero!R3</f>
        <v>2010                          A  fines de Ene*</v>
      </c>
      <c r="S4" s="1212" t="str">
        <f>+entero!S3</f>
        <v>2010                          A  fines de Feb*</v>
      </c>
      <c r="T4" s="1212" t="str">
        <f>+entero!T3</f>
        <v>2010                          A  fines de Mar*</v>
      </c>
      <c r="U4" s="1212" t="str">
        <f>+entero!U3</f>
        <v>2010                          A  fines de adr*</v>
      </c>
      <c r="V4" s="1212" t="str">
        <f>+entero!V3</f>
        <v>2010                          A  fines de May*</v>
      </c>
      <c r="W4" s="1212" t="str">
        <f>+entero!W3</f>
        <v>2010                          A  fines de Jun*</v>
      </c>
      <c r="X4" s="1212" t="str">
        <f>+entero!X3</f>
        <v>2010                          A  fines de Jul*</v>
      </c>
      <c r="Y4" s="1212" t="str">
        <f>+entero!Y3</f>
        <v>2010                          A  fines de Ago*</v>
      </c>
      <c r="Z4" s="1212" t="str">
        <f>+entero!Z3</f>
        <v>2010                          A  fines de Sep*</v>
      </c>
      <c r="AA4" s="1212" t="str">
        <f>+entero!AA3</f>
        <v>2010                          A  fines de Oct*</v>
      </c>
      <c r="AB4" s="1212" t="str">
        <f>+entero!AB3</f>
        <v>2010                          A  fines de Nov*</v>
      </c>
      <c r="AC4" s="1212" t="str">
        <f>+entero!AC3</f>
        <v>2010                          A  fines de Dic*</v>
      </c>
      <c r="AD4" s="1212" t="str">
        <f>+entero!AD3</f>
        <v>2011                          A  fines de Ene*</v>
      </c>
      <c r="AE4" s="1212" t="str">
        <f>+entero!AE3</f>
        <v>2011                          A  fines de Feb*</v>
      </c>
      <c r="AF4" s="1212" t="str">
        <f>+entero!AF3</f>
        <v>2011                          A  fines de Mar*</v>
      </c>
      <c r="AG4" s="1212" t="str">
        <f>+entero!AG3</f>
        <v>2011                          A  fines de adr*</v>
      </c>
      <c r="AH4" s="1212" t="str">
        <f>+entero!AH3</f>
        <v>2011                          A  fines de May*</v>
      </c>
      <c r="AI4" s="1212" t="str">
        <f>+entero!AI3</f>
        <v>2011                          A  fines de Jun*</v>
      </c>
      <c r="AJ4" s="1212" t="str">
        <f>+entero!AJ3</f>
        <v>2011                          A  fines de Jul*</v>
      </c>
      <c r="AK4" s="1212" t="str">
        <f>+entero!AK3</f>
        <v>2011                          A  fines de Ago*</v>
      </c>
      <c r="AL4" s="1212" t="str">
        <f>+entero!AL3</f>
        <v>2011                          A  fines de Sep*</v>
      </c>
      <c r="AM4" s="1212" t="str">
        <f>+entero!AM3</f>
        <v>2011                          A  fines de Oct*</v>
      </c>
      <c r="AN4" s="1212" t="str">
        <f>+entero!AN3</f>
        <v>2011                          A  fines de Nov*</v>
      </c>
      <c r="AO4" s="1212" t="str">
        <f>+entero!AO3</f>
        <v>2011                          A  fines de Dic*</v>
      </c>
      <c r="AP4" s="1212" t="str">
        <f>+entero!AP3</f>
        <v>2012                          A  fines de Ene*</v>
      </c>
      <c r="AQ4" s="1212" t="str">
        <f>+entero!AQ3</f>
        <v>2012                          A  fines de Feb*</v>
      </c>
      <c r="AR4" s="1212" t="str">
        <f>+entero!AR3</f>
        <v>2012                          A  fines de Mar*</v>
      </c>
      <c r="AS4" s="1212" t="str">
        <f>+entero!AS3</f>
        <v>2012                          A  fines de adr*</v>
      </c>
      <c r="AT4" s="1212" t="str">
        <f>+entero!AT3</f>
        <v>2012                          A  fines de May*</v>
      </c>
      <c r="AU4" s="1212" t="str">
        <f>+entero!AU3</f>
        <v>2012                          A  fines de Jun*</v>
      </c>
      <c r="AV4" s="1212" t="str">
        <f>+entero!AV3</f>
        <v>2012                          A  fines de Jul*</v>
      </c>
      <c r="AW4" s="1212" t="str">
        <f>+entero!AW3</f>
        <v>2012                          A  fines de Ago*</v>
      </c>
      <c r="AX4" s="1212" t="str">
        <f>+entero!AX3</f>
        <v>2012                          A  fines de Sep*</v>
      </c>
      <c r="AY4" s="1212" t="str">
        <f>+entero!AY3</f>
        <v>2012                          A  fines de Oct*</v>
      </c>
      <c r="AZ4" s="1212" t="str">
        <f>+entero!AZ3</f>
        <v>2012                          A  fines de Nov*</v>
      </c>
      <c r="BA4" s="1212" t="str">
        <f>+entero!BA3</f>
        <v>2012                          A  fines de Dic*</v>
      </c>
      <c r="BB4" s="1212" t="str">
        <f>+entero!BB3</f>
        <v>2013                          A  fines de Ene*</v>
      </c>
      <c r="BC4" s="1212" t="str">
        <f>+entero!BC3</f>
        <v>2013                          A  fines de Feb*</v>
      </c>
      <c r="BD4" s="1212" t="str">
        <f>+entero!BD3</f>
        <v>2013                          A  fines de Mar*</v>
      </c>
      <c r="BE4" s="1212" t="str">
        <f>+entero!BE3</f>
        <v>2013                          A  fines de adr*</v>
      </c>
      <c r="BF4" s="1212" t="str">
        <f>+entero!BF3</f>
        <v>2013                          A  fines de May*</v>
      </c>
      <c r="BG4" s="1212" t="str">
        <f>+entero!BG3</f>
        <v>2013                          A  fines de Jun*</v>
      </c>
      <c r="BH4" s="1212" t="str">
        <f>+entero!BH3</f>
        <v>2013                          A  fines de Jul*</v>
      </c>
      <c r="BI4" s="1212" t="str">
        <f>+entero!BI3</f>
        <v>2013                          A  fines de Ago*</v>
      </c>
      <c r="BJ4" s="1212" t="str">
        <f>+entero!BJ3</f>
        <v>2013                          A  fines de Sep*</v>
      </c>
      <c r="BK4" s="1212" t="str">
        <f>+entero!BK3</f>
        <v>2013                          A  fines de Oct*</v>
      </c>
      <c r="BL4" s="1212" t="str">
        <f>+entero!BL3</f>
        <v>2013                          A  fines de Nov*</v>
      </c>
      <c r="BM4" s="1212" t="str">
        <f>+entero!BM3</f>
        <v>2013                          A  fines de Dic*</v>
      </c>
      <c r="BN4" s="1212" t="str">
        <f>+entero!BN3</f>
        <v>2014                          A  fines de Ene*</v>
      </c>
      <c r="BO4" s="1212" t="str">
        <f>+entero!BO3</f>
        <v>2014                          A  fines de Feb*</v>
      </c>
      <c r="BP4" s="1212" t="str">
        <f>+entero!BP3</f>
        <v>2014                          A  fines de Mar*</v>
      </c>
      <c r="BQ4" s="1212" t="str">
        <f>+entero!BQ3</f>
        <v>2014                          A  fines de adr*</v>
      </c>
      <c r="BR4" s="1212" t="str">
        <f>+entero!BR3</f>
        <v>2014                          A  fines de May*</v>
      </c>
      <c r="BS4" s="1212" t="str">
        <f>+entero!BS3</f>
        <v>2014                          A  fines de Jun*</v>
      </c>
      <c r="BT4" s="1212" t="str">
        <f>+entero!BT3</f>
        <v>2014                          A  fines de Jul*</v>
      </c>
      <c r="BU4" s="1212" t="str">
        <f>+entero!BU3</f>
        <v>2014                          A  fines de Ago*</v>
      </c>
      <c r="BV4" s="1212" t="str">
        <f>+entero!BV3</f>
        <v>2014                          A  fines de Sep*</v>
      </c>
      <c r="BW4" s="1212" t="str">
        <f>+entero!BW3</f>
        <v>2014                          A  fines de Oct*</v>
      </c>
      <c r="BX4" s="1212" t="str">
        <f>+entero!BX3</f>
        <v>2014                          A  fines de Nov*</v>
      </c>
      <c r="BY4" s="1212" t="str">
        <f>+entero!BY3</f>
        <v>2014                          A  fines de Dic*</v>
      </c>
      <c r="BZ4" s="1212" t="str">
        <f>+entero!BZ3</f>
        <v>2015                         A  fines de Ene*</v>
      </c>
      <c r="CA4" s="1212" t="str">
        <f>+entero!CA3</f>
        <v>2015                         A  fines de Feb*</v>
      </c>
      <c r="CB4" s="1212" t="str">
        <f>+entero!CB3</f>
        <v>2015                         A  fines de Mar*</v>
      </c>
      <c r="CC4" s="1212" t="str">
        <f>+entero!CC3</f>
        <v xml:space="preserve">2015                         A  fines de adr* </v>
      </c>
      <c r="CD4" s="1212" t="str">
        <f>+entero!CD3</f>
        <v xml:space="preserve">2015                         A  fines de May* </v>
      </c>
      <c r="CE4" s="1212" t="str">
        <f>+entero!CE3</f>
        <v xml:space="preserve">2015                         A  fines de Jun* </v>
      </c>
      <c r="CF4" s="1212" t="str">
        <f>+entero!CF3</f>
        <v xml:space="preserve">2015                         A  fines de Jul* </v>
      </c>
      <c r="CG4" s="1212" t="str">
        <f>+entero!CG3</f>
        <v xml:space="preserve">2015                         A  fines de Ago* </v>
      </c>
      <c r="CH4" s="1212" t="str">
        <f>+entero!CH3</f>
        <v xml:space="preserve">2015                         A  fines de Sep* </v>
      </c>
      <c r="CI4" s="1212" t="str">
        <f>+entero!CI3</f>
        <v xml:space="preserve">2015                         A  fines de Oct* </v>
      </c>
      <c r="CJ4" s="1212" t="str">
        <f>+entero!CJ3</f>
        <v xml:space="preserve">2015                         A  fines de Nov* </v>
      </c>
      <c r="CK4" s="1212" t="str">
        <f>+entero!CK3</f>
        <v xml:space="preserve">2015                         A  fines de Dic* </v>
      </c>
      <c r="CL4" s="1212" t="str">
        <f>+entero!CL3</f>
        <v xml:space="preserve">2016                         A  fines de Ene* </v>
      </c>
      <c r="CM4" s="1212" t="str">
        <f>+entero!CM3</f>
        <v xml:space="preserve">2016                         A  fines de Feb* </v>
      </c>
      <c r="CN4" s="1212" t="str">
        <f>+entero!CN3</f>
        <v xml:space="preserve">2016                         A  fines de Mar* </v>
      </c>
      <c r="CO4" s="1212" t="str">
        <f>+entero!CO3</f>
        <v xml:space="preserve">2016                         A  fines de adr* </v>
      </c>
      <c r="CP4" s="1212" t="str">
        <f>+entero!CP3</f>
        <v xml:space="preserve">2016                         A  fines de May* </v>
      </c>
      <c r="CQ4" s="1212" t="str">
        <f>+entero!CQ3</f>
        <v xml:space="preserve">2016                         A  fines de Jun* </v>
      </c>
      <c r="CR4" s="1212" t="str">
        <f>+entero!CR3</f>
        <v xml:space="preserve">2016                         A  fines de Jul* </v>
      </c>
      <c r="CS4" s="1212" t="str">
        <f>+entero!CS3</f>
        <v xml:space="preserve">2016                         A  fines de Ago* </v>
      </c>
      <c r="CT4" s="1212" t="str">
        <f>+entero!CT3</f>
        <v xml:space="preserve">2016                         A  fines de Sep* </v>
      </c>
      <c r="CU4" s="1212" t="str">
        <f>+entero!CU3</f>
        <v xml:space="preserve">2016                         A  fines de Oct* </v>
      </c>
      <c r="CV4" s="1212" t="str">
        <f>+entero!CV3</f>
        <v xml:space="preserve">2016                         A  fines de Nov* </v>
      </c>
      <c r="CW4" s="1212" t="str">
        <f>+entero!CW3</f>
        <v>2016                         A  fines de Dic* 15</v>
      </c>
      <c r="CX4" s="1212" t="str">
        <f>+entero!CX3</f>
        <v xml:space="preserve">2017                         A  fines de Ene* </v>
      </c>
      <c r="CY4" s="1212" t="str">
        <f>+entero!CY3</f>
        <v xml:space="preserve">2017                         A  fines de Feb* </v>
      </c>
      <c r="CZ4" s="1212" t="str">
        <f>+entero!CZ3</f>
        <v xml:space="preserve">2017                         A  fines de Mar* </v>
      </c>
      <c r="DA4" s="1212" t="str">
        <f>+entero!DA3</f>
        <v xml:space="preserve">2017                         A  fines de Abr* </v>
      </c>
      <c r="DB4" s="1212" t="str">
        <f>+entero!DB3</f>
        <v xml:space="preserve">2017                         A  fines de May* </v>
      </c>
      <c r="DC4" s="1212" t="str">
        <f>+entero!DC3</f>
        <v xml:space="preserve">2017                         A  fines de Jun* </v>
      </c>
      <c r="DD4" s="1212" t="str">
        <f>+entero!DD3</f>
        <v xml:space="preserve">2017                         A  fines de Jul* </v>
      </c>
      <c r="DE4" s="1212" t="str">
        <f>+entero!DE3</f>
        <v xml:space="preserve">2017                         A  fines de Ago* </v>
      </c>
      <c r="DF4" s="1212" t="str">
        <f>+entero!DF3</f>
        <v xml:space="preserve">2017                         A  fines de Sep* </v>
      </c>
      <c r="DG4" s="1212" t="str">
        <f>+entero!DG3</f>
        <v xml:space="preserve">2017                         A  fines de Oct* </v>
      </c>
      <c r="DH4" s="1198" t="s">
        <v>215</v>
      </c>
      <c r="DI4" s="1198" t="str">
        <f>+entero!DI3</f>
        <v>2017
A fines de Dic</v>
      </c>
      <c r="DJ4" s="1198" t="str">
        <f>+entero!DJ3</f>
        <v>2018
A fines de Ene</v>
      </c>
      <c r="DK4" s="1198" t="str">
        <f>+entero!DK3</f>
        <v>2018
A fines de Feb</v>
      </c>
      <c r="DL4" s="1198" t="str">
        <f>+entero!DL3</f>
        <v>2018
A fines de Mar</v>
      </c>
      <c r="DM4" s="1198" t="str">
        <f>+entero!DM3</f>
        <v>2018
A fines de Abr</v>
      </c>
      <c r="DN4" s="1198" t="str">
        <f>+entero!DN3</f>
        <v>2018
A fines de May</v>
      </c>
      <c r="DO4" s="1198" t="str">
        <f>+entero!DO3</f>
        <v>2018
A fines de Jun</v>
      </c>
      <c r="DP4" s="1198" t="str">
        <f>+entero!DP3</f>
        <v>2018
A fines de Jul</v>
      </c>
      <c r="DQ4" s="1198" t="str">
        <f>+entero!DQ3</f>
        <v>2018
A fines de Ago</v>
      </c>
      <c r="DR4" s="1198" t="str">
        <f>+entero!DR3</f>
        <v>2018
A fines de Sep</v>
      </c>
      <c r="DS4" s="1198" t="str">
        <f>+entero!DS3</f>
        <v>2018
A fines de Oct</v>
      </c>
      <c r="DT4" s="1198" t="str">
        <f>+entero!DT3</f>
        <v>2018
A fines de Nov</v>
      </c>
      <c r="DU4" s="1198" t="str">
        <f>+entero!DU3</f>
        <v>2018
A fines de Dic</v>
      </c>
      <c r="DV4" s="1198" t="str">
        <f>+entero!DV3</f>
        <v>2019
A fines de Ene</v>
      </c>
      <c r="DW4" s="1198" t="str">
        <f>+entero!DW3</f>
        <v>2019
A fines de Feb</v>
      </c>
      <c r="DX4" s="1198" t="str">
        <f>+entero!DX3</f>
        <v>2019
A fines de Mar</v>
      </c>
      <c r="DY4" s="1198" t="str">
        <f>+entero!DY3</f>
        <v>2019
A fines de Abr</v>
      </c>
      <c r="DZ4" s="1198" t="str">
        <f>+entero!DZ3</f>
        <v>2019
A fines de May</v>
      </c>
      <c r="EA4" s="1198" t="str">
        <f>+entero!EA3</f>
        <v>2019
A fines de Jun</v>
      </c>
      <c r="EB4" s="1198" t="str">
        <f>+entero!EB3</f>
        <v>2019
A fines de  Jul</v>
      </c>
      <c r="EC4" s="1198" t="str">
        <f>+entero!EC3</f>
        <v>2019
A fines de  Ago</v>
      </c>
      <c r="ED4" s="1198" t="str">
        <f>+entero!ED3</f>
        <v>2019
A fines de Sep</v>
      </c>
      <c r="EE4" s="1198" t="str">
        <f>+entero!EE3</f>
        <v>2019
A fines de Oct</v>
      </c>
      <c r="EF4" s="1198" t="str">
        <f>+entero!EF3</f>
        <v>2019
A fines de Nov</v>
      </c>
      <c r="EG4" s="1198" t="str">
        <f>+entero!EG3</f>
        <v>2019
A fines de Dic</v>
      </c>
      <c r="EH4" s="1198" t="str">
        <f>+entero!EH3</f>
        <v>2020
A fines de Ene</v>
      </c>
      <c r="EI4" s="1198" t="str">
        <f>+entero!EI3</f>
        <v>2020
A fines de Feb</v>
      </c>
      <c r="EJ4" s="1198" t="str">
        <f>+entero!EJ3</f>
        <v>2020
A fines de Mar</v>
      </c>
      <c r="EK4" s="1198" t="str">
        <f>+entero!EK3</f>
        <v>2020
A fines de Abr</v>
      </c>
      <c r="EL4" s="1198" t="str">
        <f>+entero!EL3</f>
        <v>2020
A fines de May</v>
      </c>
      <c r="EM4" s="1198" t="str">
        <f>+entero!EM3</f>
        <v>2020
A fines de Jun</v>
      </c>
      <c r="EN4" s="1198" t="str">
        <f>+entero!EN3</f>
        <v>2020
 A fines de Jul</v>
      </c>
      <c r="EO4" s="1198" t="str">
        <f>+entero!EO3</f>
        <v>2020
 A fines de Ago</v>
      </c>
      <c r="EP4" s="1198" t="str">
        <f>+entero!EP3</f>
        <v>2020
 A fines de Sep</v>
      </c>
      <c r="EQ4" s="1198" t="str">
        <f>+entero!EQ3</f>
        <v>2020
 A fines de Oct</v>
      </c>
      <c r="ER4" s="1198" t="str">
        <f>+entero!ER3</f>
        <v>2020
 A fines de Nov</v>
      </c>
      <c r="ES4" s="1198" t="str">
        <f>+entero!ES3</f>
        <v>2020
 A fines de Dic</v>
      </c>
      <c r="ET4" s="1198" t="str">
        <f>+entero!ET3</f>
        <v>2021
 A fines de Ene</v>
      </c>
      <c r="EU4" s="1198" t="str">
        <f>+entero!EU3</f>
        <v>2021
 A fines de Feb</v>
      </c>
      <c r="EV4" s="1198" t="str">
        <f>+entero!EV3</f>
        <v>2021
 A fines de Mar</v>
      </c>
      <c r="EW4" s="1198" t="str">
        <f>+entero!EW3</f>
        <v>2021
 A fines de Abr</v>
      </c>
      <c r="EX4" s="1198" t="str">
        <f>+entero!EX3</f>
        <v>2021
 A fines de May</v>
      </c>
      <c r="EY4" s="1198" t="str">
        <f>+entero!EY3</f>
        <v>2021
 A fines de Jun</v>
      </c>
      <c r="EZ4" s="1198" t="str">
        <f>+entero!EZ3</f>
        <v>2021
 A fines de Jul</v>
      </c>
      <c r="FA4" s="1198" t="str">
        <f>+entero!FA3</f>
        <v>2021
 A fines de Ago</v>
      </c>
      <c r="FB4" s="1198" t="str">
        <f>+entero!FB3</f>
        <v>2021
 A fines de Sep</v>
      </c>
      <c r="FC4" s="1198" t="str">
        <f>+entero!FC3</f>
        <v>2021
 A fines de Oct</v>
      </c>
      <c r="FD4" s="1198" t="str">
        <f>+entero!FD3</f>
        <v>2021
 A fines de Nov</v>
      </c>
      <c r="FE4" s="1198" t="str">
        <f>+entero!FE3</f>
        <v>2021
 A fines de Dic</v>
      </c>
      <c r="FF4" s="1198" t="str">
        <f>+entero!FF3</f>
        <v>2022
 A fines de Ene</v>
      </c>
      <c r="FG4" s="1189" t="str">
        <f>+entero!FG3</f>
        <v>Semana 1</v>
      </c>
      <c r="FH4" s="1189" t="str">
        <f>+entero!FH3</f>
        <v>Semana 2</v>
      </c>
      <c r="FI4" s="1216" t="str">
        <f>+entero!FI3</f>
        <v>Semana 3</v>
      </c>
      <c r="FJ4" s="1217"/>
      <c r="FK4" s="1217"/>
      <c r="FL4" s="1217"/>
      <c r="FM4" s="1218"/>
      <c r="FN4" s="1219" t="s">
        <v>296</v>
      </c>
      <c r="FO4" s="1220"/>
      <c r="FP4" s="165"/>
      <c r="FQ4" s="165"/>
      <c r="FR4" s="165"/>
      <c r="FS4" s="165"/>
      <c r="FT4" s="165"/>
      <c r="FU4" s="165"/>
      <c r="FV4" s="165"/>
      <c r="FW4" s="165"/>
    </row>
    <row r="5" spans="3:179" ht="23.25" customHeight="1" thickBot="1" x14ac:dyDescent="0.25">
      <c r="C5" s="16"/>
      <c r="D5" s="1223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2"/>
      <c r="DI5" s="1222">
        <f>+entero!DI4</f>
        <v>0</v>
      </c>
      <c r="DJ5" s="1222">
        <f>+entero!DJ4</f>
        <v>0</v>
      </c>
      <c r="DK5" s="1222">
        <f>+entero!DK4</f>
        <v>0</v>
      </c>
      <c r="DL5" s="1222">
        <f>+entero!DL4</f>
        <v>0</v>
      </c>
      <c r="DM5" s="1222">
        <f>+entero!DM4</f>
        <v>0</v>
      </c>
      <c r="DN5" s="1222">
        <f>+entero!DN4</f>
        <v>0</v>
      </c>
      <c r="DO5" s="1222">
        <f>+entero!DO4</f>
        <v>0</v>
      </c>
      <c r="DP5" s="1222">
        <f>+entero!DP4</f>
        <v>0</v>
      </c>
      <c r="DQ5" s="1222">
        <f>+entero!DQ4</f>
        <v>0</v>
      </c>
      <c r="DR5" s="1222">
        <f>+entero!DR4</f>
        <v>0</v>
      </c>
      <c r="DS5" s="1222">
        <f>+entero!DS4</f>
        <v>0</v>
      </c>
      <c r="DT5" s="1222">
        <f>+entero!DT4</f>
        <v>0</v>
      </c>
      <c r="DU5" s="1222">
        <f>+entero!DU4</f>
        <v>0</v>
      </c>
      <c r="DV5" s="1222">
        <f>+entero!DV4</f>
        <v>0</v>
      </c>
      <c r="DW5" s="1222">
        <f>+entero!DW4</f>
        <v>0</v>
      </c>
      <c r="DX5" s="1222">
        <f>+entero!DX4</f>
        <v>0</v>
      </c>
      <c r="DY5" s="1222">
        <f>+entero!DY4</f>
        <v>0</v>
      </c>
      <c r="DZ5" s="1222">
        <f>+entero!DZ4</f>
        <v>0</v>
      </c>
      <c r="EA5" s="1222">
        <f>+entero!EA4</f>
        <v>0</v>
      </c>
      <c r="EB5" s="1222">
        <f>+entero!EB4</f>
        <v>0</v>
      </c>
      <c r="EC5" s="1222">
        <f>+entero!EC4</f>
        <v>0</v>
      </c>
      <c r="ED5" s="1222">
        <f>+entero!ED4</f>
        <v>0</v>
      </c>
      <c r="EE5" s="1222">
        <f>+entero!EE4</f>
        <v>0</v>
      </c>
      <c r="EF5" s="1222">
        <f>+entero!EF4</f>
        <v>0</v>
      </c>
      <c r="EG5" s="1222">
        <f>+entero!EG4</f>
        <v>0</v>
      </c>
      <c r="EH5" s="1222">
        <f>+entero!EH4</f>
        <v>0</v>
      </c>
      <c r="EI5" s="1222">
        <f>+entero!EI4</f>
        <v>0</v>
      </c>
      <c r="EJ5" s="1222">
        <f>+entero!EJ4</f>
        <v>0</v>
      </c>
      <c r="EK5" s="1222">
        <f>+entero!EK4</f>
        <v>0</v>
      </c>
      <c r="EL5" s="1222">
        <f>+entero!EL4</f>
        <v>0</v>
      </c>
      <c r="EM5" s="1222">
        <f>+entero!EM4</f>
        <v>0</v>
      </c>
      <c r="EN5" s="1222">
        <f>+entero!EN4</f>
        <v>0</v>
      </c>
      <c r="EO5" s="1222">
        <f>+entero!EO4</f>
        <v>0</v>
      </c>
      <c r="EP5" s="1222">
        <f>+entero!EP4</f>
        <v>0</v>
      </c>
      <c r="EQ5" s="1222">
        <f>+entero!EQ4</f>
        <v>0</v>
      </c>
      <c r="ER5" s="1222">
        <f>+entero!ER4</f>
        <v>0</v>
      </c>
      <c r="ES5" s="1222">
        <f>+entero!ES4</f>
        <v>0</v>
      </c>
      <c r="ET5" s="1222">
        <f>+entero!ET4</f>
        <v>0</v>
      </c>
      <c r="EU5" s="1222">
        <f>+entero!EU4</f>
        <v>0</v>
      </c>
      <c r="EV5" s="1222">
        <f>+entero!EV4</f>
        <v>0</v>
      </c>
      <c r="EW5" s="1222">
        <f>+entero!EW4</f>
        <v>0</v>
      </c>
      <c r="EX5" s="1222">
        <f>+entero!EX4</f>
        <v>0</v>
      </c>
      <c r="EY5" s="1222">
        <f>+entero!EY4</f>
        <v>0</v>
      </c>
      <c r="EZ5" s="1222">
        <f>+entero!EZ4</f>
        <v>0</v>
      </c>
      <c r="FA5" s="1222">
        <f>+entero!FA4</f>
        <v>0</v>
      </c>
      <c r="FB5" s="1222">
        <f>+entero!FB4</f>
        <v>0</v>
      </c>
      <c r="FC5" s="1222">
        <f>+entero!FC4</f>
        <v>0</v>
      </c>
      <c r="FD5" s="1222">
        <f>+entero!FD4</f>
        <v>0</v>
      </c>
      <c r="FE5" s="1222">
        <f>+entero!FE4</f>
        <v>0</v>
      </c>
      <c r="FF5" s="1222">
        <f>+entero!FF4</f>
        <v>0</v>
      </c>
      <c r="FG5" s="1190">
        <f>+entero!FG4</f>
        <v>44596</v>
      </c>
      <c r="FH5" s="1190">
        <f>+entero!FH4</f>
        <v>44603</v>
      </c>
      <c r="FI5" s="1074">
        <f>+entero!FI4</f>
        <v>44606</v>
      </c>
      <c r="FJ5" s="1073">
        <f>+entero!FJ4</f>
        <v>44607</v>
      </c>
      <c r="FK5" s="1073">
        <f>+entero!FK4</f>
        <v>44608</v>
      </c>
      <c r="FL5" s="1127">
        <f>+entero!FL4</f>
        <v>44609</v>
      </c>
      <c r="FM5" s="1143">
        <f>+entero!FM4</f>
        <v>44610</v>
      </c>
      <c r="FN5" s="1075" t="s">
        <v>225</v>
      </c>
      <c r="FO5" s="1076" t="s">
        <v>169</v>
      </c>
      <c r="FP5" s="165"/>
      <c r="FQ5" s="165"/>
      <c r="FR5" s="165"/>
      <c r="FS5" s="165"/>
      <c r="FT5" s="165"/>
      <c r="FU5" s="165"/>
      <c r="FV5" s="165"/>
      <c r="FW5" s="165"/>
    </row>
    <row r="6" spans="3:179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913"/>
      <c r="FJ6" s="697"/>
      <c r="FK6" s="697"/>
      <c r="FL6" s="697"/>
      <c r="FM6" s="1025"/>
      <c r="FN6" s="913"/>
      <c r="FO6" s="1025"/>
      <c r="FP6" s="165"/>
      <c r="FQ6" s="165"/>
      <c r="FR6" s="165"/>
      <c r="FS6" s="165"/>
      <c r="FT6" s="165"/>
      <c r="FU6" s="165"/>
      <c r="FV6" s="165"/>
      <c r="FW6" s="165"/>
    </row>
    <row r="7" spans="3:179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4426.5994307599994</v>
      </c>
      <c r="FH7" s="741">
        <f>+entero!FH7</f>
        <v>4473.4360465499994</v>
      </c>
      <c r="FI7" s="743">
        <f>+entero!FI7</f>
        <v>4466.6396853200004</v>
      </c>
      <c r="FJ7" s="458">
        <f>+entero!FJ7</f>
        <v>4525.5299898500007</v>
      </c>
      <c r="FK7" s="458">
        <f>+entero!FK7</f>
        <v>4527.7312734500001</v>
      </c>
      <c r="FL7" s="458">
        <f>+entero!FL7</f>
        <v>4514.5281525999999</v>
      </c>
      <c r="FM7" s="1026">
        <f>+entero!FM7</f>
        <v>4534.3865964199995</v>
      </c>
      <c r="FN7" s="743">
        <f>+entero!FN7</f>
        <v>60.950549870000032</v>
      </c>
      <c r="FO7" s="912">
        <f>+entero!FO7</f>
        <v>1.362499636426149</v>
      </c>
      <c r="FP7" s="165"/>
      <c r="FQ7" s="165"/>
      <c r="FR7" s="165"/>
      <c r="FS7" s="165"/>
      <c r="FT7" s="165"/>
      <c r="FU7" s="165"/>
      <c r="FV7" s="165"/>
      <c r="FW7" s="165"/>
    </row>
    <row r="8" spans="3:179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1336.2973251799999</v>
      </c>
      <c r="FH8" s="741">
        <f>+entero!FH8</f>
        <v>1349.9501939499999</v>
      </c>
      <c r="FI8" s="743">
        <f>+entero!FI8</f>
        <v>1299.5126810400002</v>
      </c>
      <c r="FJ8" s="458">
        <f>+entero!FJ8</f>
        <v>1347.9409917</v>
      </c>
      <c r="FK8" s="458">
        <f>+entero!FK8</f>
        <v>1371.3923778599999</v>
      </c>
      <c r="FL8" s="458">
        <f>+entero!FL8</f>
        <v>1336.7809881500002</v>
      </c>
      <c r="FM8" s="1026">
        <f>+entero!FM8</f>
        <v>1313.77153277</v>
      </c>
      <c r="FN8" s="743">
        <f>+entero!FN8</f>
        <v>-36.178661179999835</v>
      </c>
      <c r="FO8" s="912">
        <f>+entero!FO8</f>
        <v>-2.6799997023697486</v>
      </c>
      <c r="FP8" s="165"/>
      <c r="FQ8" s="165"/>
      <c r="FR8" s="165"/>
      <c r="FS8" s="165"/>
      <c r="FT8" s="165"/>
      <c r="FU8" s="165"/>
      <c r="FV8" s="165"/>
      <c r="FW8" s="165"/>
    </row>
    <row r="9" spans="3:179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558.23386682</v>
      </c>
      <c r="FH9" s="741">
        <f>+entero!FH9</f>
        <v>560.03614778999997</v>
      </c>
      <c r="FI9" s="743">
        <f>+entero!FI9</f>
        <v>559.37794814999995</v>
      </c>
      <c r="FJ9" s="458">
        <f>+entero!FJ9</f>
        <v>558.18122152000001</v>
      </c>
      <c r="FK9" s="458">
        <f>+entero!FK9</f>
        <v>558.80750846000001</v>
      </c>
      <c r="FL9" s="458">
        <f>+entero!FL9</f>
        <v>559.57341350000002</v>
      </c>
      <c r="FM9" s="1026">
        <f>+entero!FM9</f>
        <v>559.72100977999992</v>
      </c>
      <c r="FN9" s="743">
        <f>+entero!FN9</f>
        <v>-0.31513801000005515</v>
      </c>
      <c r="FO9" s="912">
        <f>+entero!FO9</f>
        <v>-5.6271012370120131E-2</v>
      </c>
      <c r="FP9" s="165"/>
      <c r="FQ9" s="165"/>
      <c r="FR9" s="165"/>
      <c r="FS9" s="165"/>
      <c r="FT9" s="165"/>
      <c r="FU9" s="165"/>
      <c r="FV9" s="165"/>
      <c r="FW9" s="165"/>
    </row>
    <row r="10" spans="3:179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2495.6506433700001</v>
      </c>
      <c r="FH10" s="741">
        <f>+entero!FH10</f>
        <v>2526.9126868099997</v>
      </c>
      <c r="FI10" s="743">
        <f>+entero!FI10</f>
        <v>2571.2549793799999</v>
      </c>
      <c r="FJ10" s="458">
        <f>+entero!FJ10</f>
        <v>2582.9917748799999</v>
      </c>
      <c r="FK10" s="458">
        <f>+entero!FK10</f>
        <v>2561.0745261300003</v>
      </c>
      <c r="FL10" s="458">
        <f>+entero!FL10</f>
        <v>2581.66692195</v>
      </c>
      <c r="FM10" s="1026">
        <f>+entero!FM10</f>
        <v>2624.3775956199997</v>
      </c>
      <c r="FN10" s="743">
        <f>+entero!FN10</f>
        <v>97.464908809999997</v>
      </c>
      <c r="FO10" s="912">
        <f>+entero!FO10</f>
        <v>3.8570746555173097</v>
      </c>
      <c r="FP10" s="165"/>
      <c r="FQ10" s="165"/>
      <c r="FR10" s="165"/>
      <c r="FS10" s="165"/>
      <c r="FT10" s="165"/>
      <c r="FU10" s="165"/>
      <c r="FV10" s="165"/>
      <c r="FW10" s="165"/>
    </row>
    <row r="11" spans="3:179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36.417595390000002</v>
      </c>
      <c r="FH11" s="741">
        <f>+entero!FH11</f>
        <v>36.537017999999996</v>
      </c>
      <c r="FI11" s="743">
        <f>+entero!FI11</f>
        <v>36.494076749999998</v>
      </c>
      <c r="FJ11" s="458">
        <f>+entero!FJ11</f>
        <v>36.416001750000007</v>
      </c>
      <c r="FK11" s="458">
        <f>+entero!FK11</f>
        <v>36.456860999999996</v>
      </c>
      <c r="FL11" s="458">
        <f>+entero!FL11</f>
        <v>36.506828999999996</v>
      </c>
      <c r="FM11" s="1026">
        <f>+entero!FM11</f>
        <v>36.516458250000007</v>
      </c>
      <c r="FN11" s="967">
        <f>+entero!FN11</f>
        <v>-2.0559749999989663E-2</v>
      </c>
      <c r="FO11" s="912">
        <f>+entero!FO11</f>
        <v>-5.6271012593281877E-2</v>
      </c>
      <c r="FP11" s="165"/>
      <c r="FQ11" s="165"/>
      <c r="FR11" s="165"/>
      <c r="FS11" s="165"/>
      <c r="FT11" s="165"/>
      <c r="FU11" s="165"/>
      <c r="FV11" s="165"/>
      <c r="FW11" s="165"/>
    </row>
    <row r="12" spans="3:179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4426.5974747999999</v>
      </c>
      <c r="FH12" s="741">
        <f>+entero!FH12</f>
        <v>4473.4360455999986</v>
      </c>
      <c r="FI12" s="743">
        <f>+entero!FI12</f>
        <v>4466.6396843699995</v>
      </c>
      <c r="FJ12" s="458">
        <f>+entero!FJ12</f>
        <v>4525.5299888999998</v>
      </c>
      <c r="FK12" s="458">
        <f>+entero!FK12</f>
        <v>4527.7312725000002</v>
      </c>
      <c r="FL12" s="458">
        <f>+entero!FL12</f>
        <v>4514.528151649999</v>
      </c>
      <c r="FM12" s="1026">
        <f>+entero!FM12</f>
        <v>4534.3865954699995</v>
      </c>
      <c r="FN12" s="743">
        <f>+entero!FN12</f>
        <v>60.950549870000941</v>
      </c>
      <c r="FO12" s="912">
        <f>+entero!FO12</f>
        <v>1.3624996367155164</v>
      </c>
      <c r="FP12" s="165"/>
      <c r="FQ12" s="165"/>
      <c r="FR12" s="165"/>
      <c r="FS12" s="165"/>
      <c r="FT12" s="165"/>
      <c r="FU12" s="165"/>
      <c r="FV12" s="165"/>
      <c r="FW12" s="165"/>
    </row>
    <row r="13" spans="3:179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1318.8581852827983</v>
      </c>
      <c r="FH13" s="741">
        <f>+entero!FH13</f>
        <v>1325.9866703965008</v>
      </c>
      <c r="FI13" s="743">
        <f>+entero!FI13</f>
        <v>1375.5730128819239</v>
      </c>
      <c r="FJ13" s="458">
        <f>+entero!FJ13</f>
        <v>1328.0858815174922</v>
      </c>
      <c r="FK13" s="458">
        <f>+entero!FK13</f>
        <v>1330.9982674591831</v>
      </c>
      <c r="FL13" s="458">
        <f>+entero!FL13</f>
        <v>1334.5598565903786</v>
      </c>
      <c r="FM13" s="1026">
        <f>+entero!FM13</f>
        <v>1327.9690075801743</v>
      </c>
      <c r="FN13" s="743">
        <f>+entero!FN13</f>
        <v>1.9823371836735078</v>
      </c>
      <c r="FO13" s="912">
        <f>+entero!FO13</f>
        <v>0.14949902800159695</v>
      </c>
      <c r="FP13" s="165"/>
      <c r="FQ13" s="165"/>
      <c r="FR13" s="165"/>
      <c r="FS13" s="165"/>
      <c r="FT13" s="165"/>
      <c r="FU13" s="165"/>
      <c r="FV13" s="165"/>
      <c r="FW13" s="165"/>
    </row>
    <row r="14" spans="3:179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421.09970553000005</v>
      </c>
      <c r="FH14" s="741">
        <f>+entero!FH14</f>
        <v>422.87158841999985</v>
      </c>
      <c r="FI14" s="743">
        <f>+entero!FI14</f>
        <v>422.8825640799999</v>
      </c>
      <c r="FJ14" s="458">
        <f>+entero!FJ14</f>
        <v>422.69732759999994</v>
      </c>
      <c r="FK14" s="458">
        <f>+entero!FK14</f>
        <v>422.70767143999996</v>
      </c>
      <c r="FL14" s="458">
        <f>+entero!FL14</f>
        <v>422.71832875000007</v>
      </c>
      <c r="FM14" s="1026">
        <f>+entero!FM14</f>
        <v>422.72459774999982</v>
      </c>
      <c r="FN14" s="1148">
        <f>+entero!FN14</f>
        <v>-0.14699067000003652</v>
      </c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3:179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3">
        <f>+entero!FI15</f>
        <v>0</v>
      </c>
      <c r="FJ15" s="458">
        <f>+entero!FJ15</f>
        <v>0</v>
      </c>
      <c r="FK15" s="458">
        <f>+entero!FK15</f>
        <v>0</v>
      </c>
      <c r="FL15" s="458">
        <f>+entero!FL15</f>
        <v>0</v>
      </c>
      <c r="FM15" s="1026">
        <f>+entero!FM15</f>
        <v>0</v>
      </c>
      <c r="FN15" s="914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3:179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21.599651099999999</v>
      </c>
      <c r="FH16" s="741">
        <f>+entero!FH16</f>
        <v>21.591026339999999</v>
      </c>
      <c r="FI16" s="743">
        <f>+entero!FI16</f>
        <v>21.59217009</v>
      </c>
      <c r="FJ16" s="458">
        <f>+entero!FJ16</f>
        <v>21.591225959999999</v>
      </c>
      <c r="FK16" s="458">
        <f>+entero!FK16</f>
        <v>21.593131200000002</v>
      </c>
      <c r="FL16" s="458">
        <f>+entero!FL16</f>
        <v>21.594361930000002</v>
      </c>
      <c r="FM16" s="1026">
        <f>+entero!FM16</f>
        <v>21.594019409999998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2:187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3">
        <f>+entero!FI17</f>
        <v>0</v>
      </c>
      <c r="FJ17" s="458">
        <f>+entero!FJ17</f>
        <v>0</v>
      </c>
      <c r="FK17" s="458">
        <f>+entero!FK17</f>
        <v>0</v>
      </c>
      <c r="FL17" s="458">
        <f>+entero!FL17</f>
        <v>0</v>
      </c>
      <c r="FM17" s="1026">
        <f>+entero!FM17</f>
        <v>0</v>
      </c>
      <c r="FN17" s="743"/>
      <c r="FO17" s="912"/>
      <c r="FP17" s="775"/>
      <c r="FQ17" s="775"/>
      <c r="FR17" s="775"/>
      <c r="FS17" s="775"/>
      <c r="FT17" s="775"/>
      <c r="FU17" s="775"/>
      <c r="FV17" s="775"/>
      <c r="FW17" s="775"/>
      <c r="FX17" s="776"/>
      <c r="FY17" s="776"/>
      <c r="FZ17" s="776"/>
      <c r="GA17" s="776"/>
      <c r="GB17" s="776"/>
      <c r="GC17" s="776"/>
      <c r="GD17" s="776"/>
      <c r="GE17" s="776"/>
    </row>
    <row r="18" spans="2:187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5767.0553111827985</v>
      </c>
      <c r="FH18" s="741">
        <f>+entero!FH18</f>
        <v>5821.0137423364995</v>
      </c>
      <c r="FI18" s="743">
        <f>+entero!FI18</f>
        <v>5863.8048673419235</v>
      </c>
      <c r="FJ18" s="458">
        <f>+entero!FJ18</f>
        <v>5875.2070963774922</v>
      </c>
      <c r="FK18" s="458">
        <f>+entero!FK18</f>
        <v>5880.3226711591833</v>
      </c>
      <c r="FL18" s="458">
        <f>+entero!FL18</f>
        <v>5870.682370170377</v>
      </c>
      <c r="FM18" s="1026">
        <f>+entero!FM18</f>
        <v>5883.9496224601744</v>
      </c>
      <c r="FN18" s="743">
        <f>+entero!FN18</f>
        <v>62.935880123674906</v>
      </c>
      <c r="FO18" s="912">
        <f>+entero!FO18</f>
        <v>1.0811841873167103</v>
      </c>
      <c r="FP18" s="165"/>
      <c r="FQ18" s="165"/>
      <c r="FR18" s="165"/>
      <c r="FS18" s="165"/>
      <c r="FT18" s="165"/>
      <c r="FU18" s="165"/>
      <c r="FV18" s="165"/>
      <c r="FW18" s="165"/>
    </row>
    <row r="19" spans="2:187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22.7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</v>
      </c>
      <c r="FH19" s="1066">
        <f>+entero!FH19</f>
        <v>0</v>
      </c>
      <c r="FI19" s="967">
        <f>+entero!FI19</f>
        <v>0</v>
      </c>
      <c r="FJ19" s="981">
        <f>+entero!FJ19</f>
        <v>0</v>
      </c>
      <c r="FK19" s="981">
        <f>+entero!FK19</f>
        <v>0</v>
      </c>
      <c r="FL19" s="981">
        <f>+entero!FL19</f>
        <v>0</v>
      </c>
      <c r="FM19" s="1027">
        <f>+entero!FM19</f>
        <v>0</v>
      </c>
      <c r="FN19" s="967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2:187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</v>
      </c>
      <c r="FI20" s="743">
        <f>+entero!FI20</f>
        <v>0</v>
      </c>
      <c r="FJ20" s="458">
        <f>+entero!FJ20</f>
        <v>0</v>
      </c>
      <c r="FK20" s="458">
        <f>+entero!FK20</f>
        <v>0</v>
      </c>
      <c r="FL20" s="458">
        <f>+entero!FL20</f>
        <v>0</v>
      </c>
      <c r="FM20" s="1026">
        <f>+entero!FM20</f>
        <v>0</v>
      </c>
      <c r="FN20" s="967"/>
      <c r="FO20" s="912"/>
      <c r="FP20" s="165"/>
      <c r="FQ20" s="165"/>
      <c r="FR20" s="165"/>
      <c r="FS20" s="165"/>
      <c r="FT20" s="165"/>
      <c r="FU20" s="165"/>
      <c r="FV20" s="165"/>
      <c r="FW20" s="165"/>
    </row>
    <row r="21" spans="2:187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222.1</v>
      </c>
      <c r="EV21" s="1026">
        <f>+entero!EV21</f>
        <v>176.6</v>
      </c>
      <c r="EW21" s="1026">
        <f>+entero!EW21</f>
        <v>92.7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35</v>
      </c>
      <c r="FH21" s="741">
        <f>+entero!FH21</f>
        <v>26.5</v>
      </c>
      <c r="FI21" s="743">
        <f>+entero!FI21</f>
        <v>0</v>
      </c>
      <c r="FJ21" s="458">
        <f>+entero!FJ21</f>
        <v>24.1</v>
      </c>
      <c r="FK21" s="458">
        <f>+entero!FK21</f>
        <v>5</v>
      </c>
      <c r="FL21" s="458">
        <f>+entero!FL21</f>
        <v>0</v>
      </c>
      <c r="FM21" s="1026">
        <f>+entero!FM21</f>
        <v>8</v>
      </c>
      <c r="FN21" s="743"/>
      <c r="FO21" s="912"/>
      <c r="FP21" s="775"/>
      <c r="FQ21" s="775"/>
      <c r="FR21" s="775"/>
      <c r="FS21" s="775"/>
      <c r="FT21" s="775"/>
      <c r="FU21" s="775"/>
      <c r="FV21" s="775"/>
      <c r="FW21" s="775"/>
      <c r="FX21" s="776"/>
      <c r="FY21" s="776"/>
      <c r="FZ21" s="776"/>
      <c r="GA21" s="776"/>
      <c r="GB21" s="776"/>
      <c r="GC21" s="776"/>
      <c r="GD21" s="776"/>
      <c r="GE21" s="776"/>
    </row>
    <row r="22" spans="2:187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4.3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0</v>
      </c>
      <c r="FH22" s="741">
        <f>+entero!FH22</f>
        <v>1.6</v>
      </c>
      <c r="FI22" s="743">
        <f>+entero!FI22</f>
        <v>0</v>
      </c>
      <c r="FJ22" s="458">
        <f>+entero!FJ22</f>
        <v>0.4</v>
      </c>
      <c r="FK22" s="458">
        <f>+entero!FK22</f>
        <v>0</v>
      </c>
      <c r="FL22" s="458">
        <f>+entero!FL22</f>
        <v>1.4</v>
      </c>
      <c r="FM22" s="1026">
        <f>+entero!FM22</f>
        <v>0</v>
      </c>
      <c r="FN22" s="743"/>
      <c r="FO22" s="912"/>
      <c r="FP22" s="775"/>
      <c r="FQ22" s="775"/>
      <c r="FR22" s="775"/>
      <c r="FS22" s="775"/>
      <c r="FT22" s="775"/>
      <c r="FU22" s="775"/>
      <c r="FV22" s="775"/>
      <c r="FW22" s="775"/>
      <c r="FX22" s="776"/>
      <c r="FY22" s="776"/>
      <c r="FZ22" s="776"/>
      <c r="GA22" s="776"/>
      <c r="GB22" s="776"/>
      <c r="GC22" s="776"/>
      <c r="GD22" s="776"/>
      <c r="GE22" s="776"/>
    </row>
    <row r="23" spans="2:187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3">
        <f>+entero!FI23</f>
        <v>0</v>
      </c>
      <c r="FJ23" s="458">
        <f>+entero!FJ23</f>
        <v>0</v>
      </c>
      <c r="FK23" s="458">
        <f>+entero!FK23</f>
        <v>0</v>
      </c>
      <c r="FL23" s="458">
        <f>+entero!FL23</f>
        <v>0</v>
      </c>
      <c r="FM23" s="1026">
        <f>+entero!FM23</f>
        <v>0</v>
      </c>
      <c r="FN23" s="967"/>
      <c r="FO23" s="912"/>
      <c r="FP23" s="775"/>
      <c r="FQ23" s="775"/>
      <c r="FR23" s="775"/>
      <c r="FS23" s="775"/>
      <c r="FT23" s="775"/>
      <c r="FU23" s="775"/>
      <c r="FV23" s="775"/>
      <c r="FW23" s="775"/>
      <c r="FX23" s="776"/>
      <c r="FY23" s="776"/>
      <c r="FZ23" s="776"/>
      <c r="GA23" s="776"/>
      <c r="GB23" s="776"/>
      <c r="GC23" s="776"/>
      <c r="GD23" s="776"/>
      <c r="GE23" s="776"/>
    </row>
    <row r="24" spans="2:187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3">
        <f>+entero!FI24</f>
        <v>0</v>
      </c>
      <c r="FJ24" s="458">
        <f>+entero!FJ24</f>
        <v>0</v>
      </c>
      <c r="FK24" s="458">
        <f>+entero!FK24</f>
        <v>0</v>
      </c>
      <c r="FL24" s="458">
        <f>+entero!FL24</f>
        <v>0</v>
      </c>
      <c r="FM24" s="1026">
        <f>+entero!FM24</f>
        <v>0</v>
      </c>
      <c r="FN24" s="907"/>
      <c r="FO24" s="912"/>
      <c r="FP24" s="165"/>
      <c r="FQ24" s="165"/>
      <c r="FR24" s="165"/>
      <c r="FS24" s="165"/>
      <c r="FT24" s="165"/>
      <c r="FU24" s="165"/>
      <c r="FV24" s="165"/>
      <c r="FW24" s="165"/>
    </row>
    <row r="25" spans="2:187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35.99</v>
      </c>
      <c r="FH25" s="741">
        <f>+entero!FH25</f>
        <v>96.1</v>
      </c>
      <c r="FI25" s="743">
        <f>+entero!FI25</f>
        <v>14.5</v>
      </c>
      <c r="FJ25" s="458">
        <f>+entero!FJ25</f>
        <v>42.5</v>
      </c>
      <c r="FK25" s="458">
        <f>+entero!FK25</f>
        <v>2</v>
      </c>
      <c r="FL25" s="458">
        <f>+entero!FL25</f>
        <v>18</v>
      </c>
      <c r="FM25" s="1026">
        <f>+entero!FM25</f>
        <v>12</v>
      </c>
      <c r="FN25" s="743">
        <f>+entero!FN25</f>
        <v>-7.0999999999999943</v>
      </c>
      <c r="FO25" s="912">
        <f>+entero!FO25</f>
        <v>-7.3881373569198665</v>
      </c>
      <c r="FP25" s="165"/>
      <c r="FQ25" s="165"/>
      <c r="FR25" s="165"/>
      <c r="FS25" s="165"/>
      <c r="FT25" s="165"/>
      <c r="FU25" s="165"/>
      <c r="FV25" s="165"/>
      <c r="FW25" s="165"/>
    </row>
    <row r="26" spans="2:187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14.1777</v>
      </c>
      <c r="FH26" s="741">
        <f>+entero!FH26</f>
        <v>60</v>
      </c>
      <c r="FI26" s="743">
        <f>+entero!FI26</f>
        <v>20</v>
      </c>
      <c r="FJ26" s="458">
        <f>+entero!FJ26</f>
        <v>0</v>
      </c>
      <c r="FK26" s="458">
        <f>+entero!FK26</f>
        <v>1.1735249999999999</v>
      </c>
      <c r="FL26" s="458">
        <f>+entero!FL26</f>
        <v>5</v>
      </c>
      <c r="FM26" s="1026">
        <f>+entero!FM26</f>
        <v>10.006087000000001</v>
      </c>
      <c r="FN26" s="743">
        <f>+entero!FN26</f>
        <v>-23.820387999999994</v>
      </c>
      <c r="FO26" s="912">
        <f>+entero!FO26</f>
        <v>-39.700646666666664</v>
      </c>
      <c r="FP26" s="165"/>
      <c r="FQ26" s="165"/>
      <c r="FR26" s="165"/>
      <c r="FS26" s="165"/>
      <c r="FT26" s="165"/>
      <c r="FU26" s="165"/>
      <c r="FV26" s="165"/>
      <c r="FW26" s="165"/>
    </row>
    <row r="27" spans="2:18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1070"/>
      <c r="FJ27" s="915"/>
      <c r="FK27" s="915"/>
      <c r="FL27" s="915"/>
      <c r="FM27" s="1077"/>
      <c r="FN27" s="1070"/>
      <c r="FO27" s="1077"/>
      <c r="FP27" s="165"/>
      <c r="FQ27" s="165"/>
      <c r="FR27" s="165"/>
      <c r="FS27" s="165"/>
      <c r="FT27" s="165"/>
      <c r="FU27" s="165"/>
      <c r="FV27" s="165"/>
      <c r="FW27" s="165"/>
    </row>
    <row r="28" spans="2:18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2:187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2:187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2:187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2:187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</sheetData>
  <mergeCells count="161">
    <mergeCell ref="FI4:FM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Q4:BQ5"/>
    <mergeCell ref="BO4:BO5"/>
    <mergeCell ref="BH4:BH5"/>
    <mergeCell ref="BR4:BR5"/>
    <mergeCell ref="BM4:BM5"/>
    <mergeCell ref="CF4:CF5"/>
    <mergeCell ref="CC4:CC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BB4:BB5"/>
    <mergeCell ref="BA4:BA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FN4:FO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  <mergeCell ref="DD4:DD5"/>
    <mergeCell ref="CM4:CM5"/>
    <mergeCell ref="CZ4:CZ5"/>
    <mergeCell ref="CT4:CT5"/>
    <mergeCell ref="CX4:CX5"/>
    <mergeCell ref="CS4:CS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N7:FO8 FN18 DU17:DU20 DU8:DU16 DU7 FN12:FO12 FN10:FO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Y179"/>
  <sheetViews>
    <sheetView showGridLines="0" zoomScale="98" zoomScaleNormal="98" workbookViewId="0">
      <pane xSplit="40" ySplit="4" topLeftCell="EZ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J27" sqref="FJ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9.28515625" style="785" hidden="1" customWidth="1"/>
    <col min="128" max="128" width="9.28515625" style="785" customWidth="1"/>
    <col min="129" max="129" width="9.28515625" style="785" hidden="1" customWidth="1"/>
    <col min="130" max="130" width="9.85546875" style="785" hidden="1" customWidth="1"/>
    <col min="131" max="131" width="9.85546875" style="785" customWidth="1"/>
    <col min="132" max="133" width="9.85546875" style="785" hidden="1" customWidth="1"/>
    <col min="134" max="134" width="9.85546875" style="785" customWidth="1"/>
    <col min="135" max="136" width="9.85546875" style="785" hidden="1" customWidth="1"/>
    <col min="137" max="140" width="9.85546875" style="785" customWidth="1"/>
    <col min="141" max="141" width="9.7109375" style="785" customWidth="1"/>
    <col min="142" max="143" width="9.85546875" style="785" customWidth="1"/>
    <col min="144" max="144" width="9.5703125" style="785" customWidth="1"/>
    <col min="145" max="150" width="9.85546875" style="785" customWidth="1"/>
    <col min="151" max="155" width="9.28515625" style="785" customWidth="1"/>
    <col min="156" max="161" width="9" style="785" customWidth="1"/>
    <col min="162" max="164" width="9.140625" style="785" customWidth="1"/>
    <col min="165" max="169" width="9.28515625" style="785" customWidth="1"/>
    <col min="170" max="181" width="11.42578125" style="168"/>
  </cols>
  <sheetData>
    <row r="1" spans="1:181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8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81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2" t="str">
        <f>+entero!FG3</f>
        <v>Semana 1</v>
      </c>
      <c r="FH3" s="119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81" ht="26.2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224"/>
      <c r="FF4" s="1224"/>
      <c r="FG4" s="1074">
        <f>+entero!FG4</f>
        <v>44596</v>
      </c>
      <c r="FH4" s="1074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81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168"/>
      <c r="FJ5" s="1085"/>
      <c r="FK5" s="1085"/>
      <c r="FL5" s="1085"/>
      <c r="FM5" s="1144"/>
      <c r="FN5" s="818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81" x14ac:dyDescent="0.2">
      <c r="A6" s="3"/>
      <c r="B6" s="120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96835.565041169539</v>
      </c>
      <c r="FH6" s="1029">
        <f>+entero!FH28</f>
        <v>96757.900554295396</v>
      </c>
      <c r="FI6" s="819">
        <f>+entero!FI28</f>
        <v>96772.562214639591</v>
      </c>
      <c r="FJ6" s="1080">
        <f>+entero!FJ28</f>
        <v>96621.116322397851</v>
      </c>
      <c r="FK6" s="1080">
        <f>+entero!FK28</f>
        <v>96878.979158590126</v>
      </c>
      <c r="FL6" s="1080">
        <f>+entero!FL28</f>
        <v>96546.490860971986</v>
      </c>
      <c r="FM6" s="1029">
        <f>+entero!FM28</f>
        <v>95853.317035004045</v>
      </c>
      <c r="FN6" s="819">
        <f>+entero!FN28</f>
        <v>-904.58351929135097</v>
      </c>
      <c r="FO6" s="894">
        <f>+entero!FO28</f>
        <v>-0.93489370284935724</v>
      </c>
      <c r="FP6" s="165"/>
      <c r="FQ6" s="165"/>
      <c r="FR6" s="165"/>
      <c r="FS6" s="165"/>
      <c r="FT6" s="165"/>
      <c r="FU6" s="165"/>
      <c r="FV6" s="165"/>
      <c r="FW6" s="165"/>
    </row>
    <row r="7" spans="1:181" x14ac:dyDescent="0.2">
      <c r="A7" s="3"/>
      <c r="B7" s="120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55340.688630600001</v>
      </c>
      <c r="FH7" s="1029">
        <f>+entero!FH29</f>
        <v>55294.214120500001</v>
      </c>
      <c r="FI7" s="819">
        <f>+entero!FI29</f>
        <v>55422.726541399999</v>
      </c>
      <c r="FJ7" s="1080">
        <f>+entero!FJ29</f>
        <v>55224.196782199993</v>
      </c>
      <c r="FK7" s="1080">
        <f>+entero!FK29</f>
        <v>55198.323581800003</v>
      </c>
      <c r="FL7" s="1080">
        <f>+entero!FL29</f>
        <v>55142.576114000003</v>
      </c>
      <c r="FM7" s="1029">
        <f>+entero!FM29</f>
        <v>54954.983842099995</v>
      </c>
      <c r="FN7" s="819">
        <f>+entero!FN29</f>
        <v>-339.23027840000577</v>
      </c>
      <c r="FO7" s="894">
        <f>+entero!FO29</f>
        <v>-0.61350049692493624</v>
      </c>
      <c r="FP7" s="165"/>
      <c r="FQ7" s="165"/>
      <c r="FR7" s="165"/>
      <c r="FS7" s="165"/>
      <c r="FT7" s="165"/>
      <c r="FU7" s="165"/>
      <c r="FV7" s="165"/>
      <c r="FW7" s="165"/>
    </row>
    <row r="8" spans="1:181" x14ac:dyDescent="0.2">
      <c r="A8" s="3"/>
      <c r="B8" s="120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24974.229953326532</v>
      </c>
      <c r="FH8" s="1029">
        <f>+entero!FH30</f>
        <v>24606.442847528444</v>
      </c>
      <c r="FI8" s="819">
        <f>+entero!FI30</f>
        <v>24781.578306444029</v>
      </c>
      <c r="FJ8" s="1080">
        <f>+entero!FJ30</f>
        <v>24179.061058170173</v>
      </c>
      <c r="FK8" s="1080">
        <f>+entero!FK30</f>
        <v>24138.087052263309</v>
      </c>
      <c r="FL8" s="1080">
        <f>+entero!FL30</f>
        <v>24172.912993481656</v>
      </c>
      <c r="FM8" s="1029">
        <f>+entero!FM30</f>
        <v>23849.09179694096</v>
      </c>
      <c r="FN8" s="819">
        <f>+entero!FN30</f>
        <v>-757.35105058748377</v>
      </c>
      <c r="FO8" s="894">
        <f>+entero!FO30</f>
        <v>-3.0778567031420989</v>
      </c>
      <c r="FP8" s="165"/>
      <c r="FQ8" s="165"/>
      <c r="FR8" s="165"/>
      <c r="FS8" s="165"/>
      <c r="FT8" s="165"/>
      <c r="FU8" s="165"/>
      <c r="FV8" s="165"/>
      <c r="FW8" s="165"/>
    </row>
    <row r="9" spans="1:181" x14ac:dyDescent="0.2">
      <c r="A9" s="3"/>
      <c r="B9" s="120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63926.785692465564</v>
      </c>
      <c r="FH9" s="1029">
        <f>+entero!FH31</f>
        <v>63458.141248795255</v>
      </c>
      <c r="FI9" s="819">
        <f>+entero!FI31</f>
        <v>63605.838391315658</v>
      </c>
      <c r="FJ9" s="1080">
        <f>+entero!FJ31</f>
        <v>63065.149063829915</v>
      </c>
      <c r="FK9" s="1080">
        <f>+entero!FK31</f>
        <v>62683.775060391366</v>
      </c>
      <c r="FL9" s="1080">
        <f>+entero!FL31</f>
        <v>62658.457902303431</v>
      </c>
      <c r="FM9" s="1029">
        <f>+entero!FM31</f>
        <v>62075.222549897881</v>
      </c>
      <c r="FN9" s="819">
        <f>+entero!FN31</f>
        <v>-1382.9186988973743</v>
      </c>
      <c r="FO9" s="894">
        <f>+entero!FO31</f>
        <v>-2.1792612763041319</v>
      </c>
      <c r="FP9" s="165"/>
      <c r="FQ9" s="165"/>
      <c r="FR9" s="165"/>
      <c r="FS9" s="165"/>
      <c r="FT9" s="165"/>
      <c r="FU9" s="165"/>
      <c r="FV9" s="165"/>
      <c r="FW9" s="165"/>
    </row>
    <row r="10" spans="1:181" s="785" customFormat="1" x14ac:dyDescent="0.2">
      <c r="A10" s="3"/>
      <c r="B10" s="1207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98376.60923970757</v>
      </c>
      <c r="FH10" s="1029">
        <f>+entero!FH32</f>
        <v>98190.334267678321</v>
      </c>
      <c r="FI10" s="819">
        <f>+entero!FI32</f>
        <v>98190.340906283018</v>
      </c>
      <c r="FJ10" s="1080">
        <f>+entero!FJ32</f>
        <v>98190.11156181457</v>
      </c>
      <c r="FK10" s="1080">
        <f>+entero!FK32</f>
        <v>98235.98545335613</v>
      </c>
      <c r="FL10" s="1080">
        <f>+entero!FL32</f>
        <v>98235.99057162767</v>
      </c>
      <c r="FM10" s="1029">
        <f>+entero!FM32</f>
        <v>98232.485779479233</v>
      </c>
      <c r="FN10" s="819">
        <f>+entero!FN32</f>
        <v>42.151511800911976</v>
      </c>
      <c r="FO10" s="1024"/>
      <c r="FP10" s="775"/>
      <c r="FQ10" s="775"/>
      <c r="FR10" s="775"/>
      <c r="FS10" s="775"/>
      <c r="FT10" s="775"/>
      <c r="FU10" s="775"/>
      <c r="FV10" s="775"/>
      <c r="FW10" s="775"/>
      <c r="FX10" s="776"/>
      <c r="FY10" s="776"/>
    </row>
    <row r="11" spans="1:181" s="785" customFormat="1" x14ac:dyDescent="0.2">
      <c r="A11" s="3"/>
      <c r="B11" s="1207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-34449.823547242013</v>
      </c>
      <c r="FH11" s="1029">
        <f>+entero!FH33</f>
        <v>-34732.193018883074</v>
      </c>
      <c r="FI11" s="819">
        <f>+entero!FI33</f>
        <v>-34584.502514967353</v>
      </c>
      <c r="FJ11" s="1080">
        <f>+entero!FJ33</f>
        <v>-35124.962497984656</v>
      </c>
      <c r="FK11" s="1080">
        <f>+entero!FK33</f>
        <v>-35552.210392964749</v>
      </c>
      <c r="FL11" s="1080">
        <f>+entero!FL33</f>
        <v>-35577.532669324239</v>
      </c>
      <c r="FM11" s="1029">
        <f>+entero!FM33</f>
        <v>-36157.263229581346</v>
      </c>
      <c r="FN11" s="819">
        <f>+entero!FN33</f>
        <v>-1425.0702106982717</v>
      </c>
      <c r="FO11" s="1024">
        <f>+entero!FO33</f>
        <v>-4.10302398677646</v>
      </c>
      <c r="FP11" s="775"/>
      <c r="FQ11" s="775"/>
      <c r="FR11" s="775"/>
      <c r="FS11" s="775"/>
      <c r="FT11" s="775"/>
      <c r="FU11" s="775"/>
      <c r="FV11" s="775"/>
      <c r="FW11" s="775"/>
      <c r="FX11" s="776"/>
      <c r="FY11" s="776"/>
    </row>
    <row r="12" spans="1:181" x14ac:dyDescent="0.2">
      <c r="A12" s="3"/>
      <c r="B12" s="120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22019.557454827998</v>
      </c>
      <c r="FH12" s="1029">
        <f>+entero!FH34</f>
        <v>22142.574239209996</v>
      </c>
      <c r="FI12" s="819">
        <f>+entero!FI34</f>
        <v>22176.792911165998</v>
      </c>
      <c r="FJ12" s="1080">
        <f>+entero!FJ34</f>
        <v>22244.929332602998</v>
      </c>
      <c r="FK12" s="1080">
        <f>+entero!FK34</f>
        <v>22737.354326366796</v>
      </c>
      <c r="FL12" s="1080">
        <f>+entero!FL34</f>
        <v>22727.559282307797</v>
      </c>
      <c r="FM12" s="1029">
        <f>+entero!FM34</f>
        <v>22800.839546567993</v>
      </c>
      <c r="FN12" s="819">
        <f>+entero!FN34</f>
        <v>658.26530735799679</v>
      </c>
      <c r="FO12" s="894">
        <f>+entero!FO34</f>
        <v>2.972849047480409</v>
      </c>
      <c r="FP12" s="165"/>
      <c r="FQ12" s="165"/>
      <c r="FR12" s="165"/>
      <c r="FS12" s="165"/>
      <c r="FT12" s="165"/>
      <c r="FU12" s="165"/>
      <c r="FV12" s="165"/>
      <c r="FW12" s="165"/>
    </row>
    <row r="13" spans="1:181" ht="13.5" x14ac:dyDescent="0.2">
      <c r="A13" s="3"/>
      <c r="B13" s="120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820"/>
      <c r="FJ13" s="1081"/>
      <c r="FK13" s="1081"/>
      <c r="FL13" s="1081"/>
      <c r="FM13" s="1030"/>
      <c r="FN13" s="820"/>
      <c r="FO13" s="895"/>
      <c r="FP13" s="165"/>
      <c r="FQ13" s="165"/>
      <c r="FR13" s="165"/>
      <c r="FS13" s="165"/>
      <c r="FT13" s="165"/>
      <c r="FU13" s="165"/>
      <c r="FV13" s="165"/>
      <c r="FW13" s="165"/>
    </row>
    <row r="14" spans="1:181" x14ac:dyDescent="0.2">
      <c r="A14" s="3"/>
      <c r="B14" s="120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84093.206648264109</v>
      </c>
      <c r="FH14" s="1029">
        <f>+entero!FH36</f>
        <v>83953.204374174107</v>
      </c>
      <c r="FI14" s="819">
        <f>+entero!FI36</f>
        <v>84472.466367884103</v>
      </c>
      <c r="FJ14" s="1080">
        <f>+entero!FJ36</f>
        <v>83590.198855354087</v>
      </c>
      <c r="FK14" s="1080">
        <f>+entero!FK36</f>
        <v>83461.255828694106</v>
      </c>
      <c r="FL14" s="1080">
        <f>+entero!FL36</f>
        <v>83402.16997846411</v>
      </c>
      <c r="FM14" s="1029">
        <f>+entero!FM36</f>
        <v>82916.431919324095</v>
      </c>
      <c r="FN14" s="819">
        <f>+entero!FN36</f>
        <v>-1036.7724548500119</v>
      </c>
      <c r="FO14" s="894">
        <f>+entero!FO36</f>
        <v>-1.2349408966323463</v>
      </c>
      <c r="FP14" s="165"/>
      <c r="FQ14" s="165"/>
      <c r="FR14" s="165"/>
      <c r="FS14" s="165"/>
      <c r="FT14" s="165"/>
      <c r="FU14" s="165"/>
      <c r="FV14" s="165"/>
      <c r="FW14" s="165"/>
    </row>
    <row r="15" spans="1:181" x14ac:dyDescent="0.2">
      <c r="A15" s="3"/>
      <c r="B15" s="120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150035.55485662539</v>
      </c>
      <c r="FH15" s="1029">
        <f>+entero!FH37</f>
        <v>149085.26505882535</v>
      </c>
      <c r="FI15" s="819">
        <f>+entero!FI37</f>
        <v>149059.41738356536</v>
      </c>
      <c r="FJ15" s="1080">
        <f>+entero!FJ37</f>
        <v>148279.24360520535</v>
      </c>
      <c r="FK15" s="1080">
        <f>+entero!FK37</f>
        <v>148073.29411179537</v>
      </c>
      <c r="FL15" s="1080">
        <f>+entero!FL37</f>
        <v>147733.78875084539</v>
      </c>
      <c r="FM15" s="1029">
        <f>+entero!FM37</f>
        <v>147123.85706495537</v>
      </c>
      <c r="FN15" s="819">
        <f>+entero!FN37</f>
        <v>-1961.4079938699724</v>
      </c>
      <c r="FO15" s="894">
        <f>+entero!FO37</f>
        <v>-1.3156283373115709</v>
      </c>
      <c r="FP15" s="165"/>
      <c r="FQ15" s="165"/>
      <c r="FR15" s="165"/>
      <c r="FS15" s="165"/>
      <c r="FT15" s="165"/>
      <c r="FU15" s="165"/>
      <c r="FV15" s="165"/>
      <c r="FW15" s="165"/>
    </row>
    <row r="16" spans="1:181" x14ac:dyDescent="0.2">
      <c r="A16" s="3"/>
      <c r="B16" s="120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258876.24633223296</v>
      </c>
      <c r="FH16" s="1029">
        <f>+entero!FH38</f>
        <v>258128.09048130293</v>
      </c>
      <c r="FI16" s="819">
        <f>+entero!FI38</f>
        <v>258083.28670569297</v>
      </c>
      <c r="FJ16" s="1080">
        <f>+entero!FJ38</f>
        <v>257282.25030297288</v>
      </c>
      <c r="FK16" s="1080">
        <f>+entero!FK38</f>
        <v>257023.55443736288</v>
      </c>
      <c r="FL16" s="1080">
        <f>+entero!FL38</f>
        <v>256734.33692782291</v>
      </c>
      <c r="FM16" s="1029">
        <f>+entero!FM38</f>
        <v>256179.79609371291</v>
      </c>
      <c r="FN16" s="819">
        <f>+entero!FN38</f>
        <v>-1948.2943875900237</v>
      </c>
      <c r="FO16" s="894">
        <f>+entero!FO38</f>
        <v>-0.7547781351333186</v>
      </c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120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821"/>
      <c r="FJ17" s="1082"/>
      <c r="FK17" s="1082"/>
      <c r="FL17" s="1082"/>
      <c r="FM17" s="1031"/>
      <c r="FN17" s="821"/>
      <c r="FO17" s="835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120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89.223568948470572</v>
      </c>
      <c r="FH18" s="1032">
        <f>+entero!FH40</f>
        <v>89.328470828200622</v>
      </c>
      <c r="FI18" s="1169">
        <f>+entero!FI40</f>
        <v>89.316142471410586</v>
      </c>
      <c r="FJ18" s="1083">
        <f>+entero!FJ40</f>
        <v>89.260240854331542</v>
      </c>
      <c r="FK18" s="1083">
        <f>+entero!FK40</f>
        <v>89.255192525203753</v>
      </c>
      <c r="FL18" s="1083">
        <f>+entero!FL40</f>
        <v>89.204393349435293</v>
      </c>
      <c r="FM18" s="1032">
        <f>+entero!FM40</f>
        <v>89.155071722587408</v>
      </c>
      <c r="FN18" s="1142">
        <f>+entero!FN40</f>
        <v>-0.17339910561321403</v>
      </c>
      <c r="FO18" s="836">
        <f>+entero!FO40</f>
        <v>-0.19411404225949502</v>
      </c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120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85.668361365649858</v>
      </c>
      <c r="FH19" s="1032">
        <f>+entero!FH41</f>
        <v>85.660830168891195</v>
      </c>
      <c r="FI19" s="1169">
        <f>+entero!FI41</f>
        <v>85.626386851901131</v>
      </c>
      <c r="FJ19" s="1083">
        <f>+entero!FJ41</f>
        <v>85.584180454793383</v>
      </c>
      <c r="FK19" s="1083">
        <f>+entero!FK41</f>
        <v>85.576012846861929</v>
      </c>
      <c r="FL19" s="1083">
        <f>+entero!FL41</f>
        <v>85.522509085693954</v>
      </c>
      <c r="FM19" s="1032">
        <f>+entero!FM41</f>
        <v>85.462307299977383</v>
      </c>
      <c r="FN19" s="1142">
        <f>+entero!FN41</f>
        <v>-0.19852286891381254</v>
      </c>
      <c r="FO19" s="836">
        <f>+entero!FO41</f>
        <v>-0.23175454699936893</v>
      </c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120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88.239456323853062</v>
      </c>
      <c r="FH20" s="837">
        <f>+entero!FH42</f>
        <v>88.246598384789294</v>
      </c>
      <c r="FI20" s="1170">
        <f>+entero!FI42</f>
        <v>88.227348876872554</v>
      </c>
      <c r="FJ20" s="1084">
        <f>+entero!FJ42</f>
        <v>88.205528938783019</v>
      </c>
      <c r="FK20" s="1084">
        <f>+entero!FK42</f>
        <v>88.195265108546266</v>
      </c>
      <c r="FL20" s="1084">
        <f>+entero!FL42</f>
        <v>88.175585956842028</v>
      </c>
      <c r="FM20" s="1121">
        <f>+entero!FM42</f>
        <v>88.151272439100481</v>
      </c>
      <c r="FN20" s="1147">
        <f>+entero!FN42</f>
        <v>-9.5325945688813363E-2</v>
      </c>
      <c r="FO20" s="837">
        <f>+entero!FO42</f>
        <v>-0.1080222325093545</v>
      </c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165"/>
      <c r="FO84" s="165"/>
      <c r="FP84" s="165"/>
      <c r="FQ84" s="165"/>
      <c r="FR84" s="165"/>
      <c r="FS84" s="165"/>
      <c r="FT84" s="165"/>
      <c r="FU84" s="165"/>
      <c r="FV84" s="165"/>
      <c r="FW84" s="165"/>
    </row>
    <row r="85" spans="1:17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165"/>
      <c r="FO85" s="165"/>
      <c r="FP85" s="165"/>
      <c r="FQ85" s="165"/>
      <c r="FR85" s="165"/>
      <c r="FS85" s="165"/>
      <c r="FT85" s="165"/>
      <c r="FU85" s="165"/>
      <c r="FV85" s="165"/>
      <c r="FW85" s="165"/>
    </row>
    <row r="86" spans="1:17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165"/>
      <c r="FO86" s="165"/>
      <c r="FP86" s="165"/>
      <c r="FQ86" s="165"/>
      <c r="FR86" s="165"/>
      <c r="FS86" s="165"/>
      <c r="FT86" s="165"/>
      <c r="FU86" s="165"/>
      <c r="FV86" s="165"/>
      <c r="FW86" s="165"/>
    </row>
    <row r="87" spans="1:17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165"/>
      <c r="FO87" s="165"/>
      <c r="FP87" s="165"/>
      <c r="FQ87" s="165"/>
      <c r="FR87" s="165"/>
      <c r="FS87" s="165"/>
      <c r="FT87" s="165"/>
      <c r="FU87" s="165"/>
      <c r="FV87" s="165"/>
      <c r="FW87" s="165"/>
    </row>
    <row r="88" spans="1:17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165"/>
      <c r="FO88" s="165"/>
      <c r="FP88" s="165"/>
      <c r="FQ88" s="165"/>
      <c r="FR88" s="165"/>
      <c r="FS88" s="165"/>
      <c r="FT88" s="165"/>
      <c r="FU88" s="165"/>
      <c r="FV88" s="165"/>
      <c r="FW88" s="165"/>
    </row>
    <row r="89" spans="1:17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165"/>
      <c r="FO89" s="165"/>
      <c r="FP89" s="165"/>
      <c r="FQ89" s="165"/>
      <c r="FR89" s="165"/>
      <c r="FS89" s="165"/>
      <c r="FT89" s="165"/>
      <c r="FU89" s="165"/>
      <c r="FV89" s="165"/>
      <c r="FW89" s="165"/>
    </row>
    <row r="90" spans="1:17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  <c r="FW90" s="165"/>
    </row>
    <row r="91" spans="1:17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  <c r="FW91" s="165"/>
    </row>
    <row r="92" spans="1:17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  <c r="FW92" s="165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</row>
    <row r="158" spans="3:16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</row>
    <row r="159" spans="3:16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</row>
    <row r="160" spans="3:16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</row>
    <row r="161" spans="3:16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</row>
    <row r="162" spans="3:16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</row>
    <row r="163" spans="3:16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</row>
    <row r="164" spans="3:16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</row>
    <row r="165" spans="3:16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</row>
    <row r="166" spans="3:16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</row>
    <row r="167" spans="3:16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</row>
    <row r="168" spans="3:16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</row>
    <row r="169" spans="3:16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</sheetData>
  <mergeCells count="162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N3:FO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I3:FM3"/>
    <mergeCell ref="FD3:FD4"/>
    <mergeCell ref="FE3:FE4"/>
    <mergeCell ref="FF3:FF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W170"/>
  <sheetViews>
    <sheetView showGridLines="0" zoomScaleNormal="100" workbookViewId="0">
      <pane xSplit="4" ySplit="4" topLeftCell="FB5" activePane="bottomRight" state="frozen"/>
      <selection pane="topRight" activeCell="E1" sqref="E1"/>
      <selection pane="bottomLeft" activeCell="A5" sqref="A5"/>
      <selection pane="bottomRight" activeCell="FM29" sqref="FM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4" width="9.7109375" style="785" hidden="1" customWidth="1"/>
    <col min="125" max="125" width="9.7109375" style="785" customWidth="1"/>
    <col min="126" max="127" width="8.28515625" style="785" hidden="1" customWidth="1"/>
    <col min="128" max="128" width="8.28515625" style="785" customWidth="1"/>
    <col min="129" max="130" width="8.28515625" style="785" hidden="1" customWidth="1"/>
    <col min="131" max="131" width="8.28515625" style="785" customWidth="1"/>
    <col min="132" max="133" width="8.28515625" style="785" hidden="1" customWidth="1"/>
    <col min="134" max="134" width="8.28515625" style="785" customWidth="1"/>
    <col min="135" max="136" width="8.28515625" style="785" hidden="1" customWidth="1"/>
    <col min="137" max="144" width="8.28515625" style="785" customWidth="1"/>
    <col min="145" max="145" width="8.42578125" style="785" customWidth="1"/>
    <col min="146" max="146" width="8.7109375" style="785" customWidth="1"/>
    <col min="147" max="147" width="8.28515625" style="785" customWidth="1"/>
    <col min="148" max="150" width="8.5703125" style="785" customWidth="1"/>
    <col min="151" max="152" width="8.28515625" style="785" customWidth="1"/>
    <col min="153" max="155" width="8.140625" style="785" customWidth="1"/>
    <col min="156" max="164" width="7.7109375" style="785" customWidth="1"/>
    <col min="165" max="169" width="8.285156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8.7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296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18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5414.1670553935855</v>
      </c>
      <c r="FH6" s="1034">
        <f>+entero!FH44</f>
        <v>5453.1479591836733</v>
      </c>
      <c r="FI6" s="945">
        <f>+entero!FI44</f>
        <v>5453.1479591836733</v>
      </c>
      <c r="FJ6" s="1087">
        <f>+entero!FJ44</f>
        <v>5453.1479591836733</v>
      </c>
      <c r="FK6" s="1087">
        <f>+entero!FK44</f>
        <v>5453.1479591836733</v>
      </c>
      <c r="FL6" s="1087">
        <f>+entero!FL44</f>
        <v>5453.1479591836733</v>
      </c>
      <c r="FM6" s="1034">
        <f>+entero!FM44</f>
        <v>5499.1211370262381</v>
      </c>
      <c r="FN6" s="1152">
        <f>+entero!FN44</f>
        <v>45.973177842564837</v>
      </c>
      <c r="FO6" s="896">
        <f>+entero!FO44</f>
        <v>0.8430575914438776</v>
      </c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5366.9912536443153</v>
      </c>
      <c r="FH7" s="1026">
        <f>+entero!FH45</f>
        <v>5403.434402332362</v>
      </c>
      <c r="FI7" s="743">
        <f>+entero!FI45</f>
        <v>5403.434402332362</v>
      </c>
      <c r="FJ7" s="458">
        <f>+entero!FJ45</f>
        <v>5403.434402332362</v>
      </c>
      <c r="FK7" s="458">
        <f>+entero!FK45</f>
        <v>5403.434402332362</v>
      </c>
      <c r="FL7" s="458">
        <f>+entero!FL45</f>
        <v>5403.434402332362</v>
      </c>
      <c r="FM7" s="1026">
        <f>+entero!FM45</f>
        <v>5447.1661807580176</v>
      </c>
      <c r="FN7" s="945"/>
      <c r="FO7" s="893"/>
      <c r="FP7" s="165"/>
      <c r="FQ7" s="165"/>
      <c r="FR7" s="165"/>
      <c r="FS7" s="165"/>
      <c r="FT7" s="165"/>
      <c r="FU7" s="165"/>
      <c r="FV7" s="165"/>
      <c r="FW7" s="165"/>
    </row>
    <row r="8" spans="1:179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36817.560000000005</v>
      </c>
      <c r="FH8" s="1026">
        <f>+entero!FH46</f>
        <v>37067.560000000005</v>
      </c>
      <c r="FI8" s="743">
        <f>+entero!FI46</f>
        <v>37067.560000000005</v>
      </c>
      <c r="FJ8" s="458">
        <f>+entero!FJ46</f>
        <v>37067.560000000005</v>
      </c>
      <c r="FK8" s="458">
        <f>+entero!FK46</f>
        <v>37067.560000000005</v>
      </c>
      <c r="FL8" s="458">
        <f>+entero!FL46</f>
        <v>37067.560000000005</v>
      </c>
      <c r="FM8" s="1026">
        <f>+entero!FM46</f>
        <v>37367.560000000005</v>
      </c>
      <c r="FN8" s="945"/>
      <c r="FO8" s="893"/>
      <c r="FP8" s="165"/>
      <c r="FQ8" s="165"/>
      <c r="FR8" s="165"/>
      <c r="FS8" s="165"/>
      <c r="FT8" s="165"/>
      <c r="FU8" s="165"/>
      <c r="FV8" s="165"/>
      <c r="FW8" s="165"/>
    </row>
    <row r="9" spans="1:179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743">
        <f>+entero!FI47</f>
        <v>0</v>
      </c>
      <c r="FJ9" s="458">
        <f>+entero!FJ47</f>
        <v>0</v>
      </c>
      <c r="FK9" s="458">
        <f>+entero!FK47</f>
        <v>0</v>
      </c>
      <c r="FL9" s="458">
        <f>+entero!FL47</f>
        <v>0</v>
      </c>
      <c r="FM9" s="1026">
        <f>+entero!FM47</f>
        <v>0</v>
      </c>
      <c r="FN9" s="743"/>
      <c r="FO9" s="918"/>
      <c r="FP9" s="165"/>
      <c r="FQ9" s="165"/>
      <c r="FR9" s="165"/>
      <c r="FS9" s="165"/>
      <c r="FT9" s="165"/>
      <c r="FU9" s="165"/>
      <c r="FV9" s="165"/>
      <c r="FW9" s="165"/>
    </row>
    <row r="10" spans="1:179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47.175801749270363</v>
      </c>
      <c r="FH10" s="1026">
        <f>+entero!FH48</f>
        <v>49.713556851311175</v>
      </c>
      <c r="FI10" s="743">
        <f>+entero!FI48</f>
        <v>49.713556851311175</v>
      </c>
      <c r="FJ10" s="458">
        <f>+entero!FJ48</f>
        <v>49.713556851311175</v>
      </c>
      <c r="FK10" s="458">
        <f>+entero!FK48</f>
        <v>49.713556851311175</v>
      </c>
      <c r="FL10" s="458">
        <f>+entero!FL48</f>
        <v>49.713556851311175</v>
      </c>
      <c r="FM10" s="1026">
        <f>+entero!FM48</f>
        <v>51.954956268220791</v>
      </c>
      <c r="FN10" s="967">
        <f>+entero!FN48</f>
        <v>2.2413994169096156</v>
      </c>
      <c r="FO10" s="893">
        <f>+entero!FO48</f>
        <v>4.5086281466712226</v>
      </c>
      <c r="FP10" s="165"/>
      <c r="FQ10" s="165"/>
      <c r="FR10" s="165"/>
      <c r="FS10" s="165"/>
      <c r="FT10" s="165"/>
      <c r="FU10" s="165"/>
      <c r="FV10" s="165"/>
      <c r="FW10" s="165"/>
    </row>
    <row r="11" spans="1:179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323.62599999999469</v>
      </c>
      <c r="FH11" s="1026">
        <f>+entero!FH49</f>
        <v>341.03499999999468</v>
      </c>
      <c r="FI11" s="743">
        <f>+entero!FI49</f>
        <v>341.03499999999468</v>
      </c>
      <c r="FJ11" s="458">
        <f>+entero!FJ49</f>
        <v>341.03499999999468</v>
      </c>
      <c r="FK11" s="458">
        <f>+entero!FK49</f>
        <v>341.03499999999468</v>
      </c>
      <c r="FL11" s="458">
        <f>+entero!FL49</f>
        <v>341.03499999999468</v>
      </c>
      <c r="FM11" s="1026">
        <f>+entero!FM49</f>
        <v>356.41099999999466</v>
      </c>
      <c r="FN11" s="743">
        <f>+entero!FN49</f>
        <v>15.375999999999976</v>
      </c>
      <c r="FO11" s="893">
        <f>+entero!FO49</f>
        <v>4.5086281466712261</v>
      </c>
      <c r="FP11" s="165"/>
      <c r="FQ11" s="165"/>
      <c r="FR11" s="165"/>
      <c r="FS11" s="165"/>
      <c r="FT11" s="165"/>
      <c r="FU11" s="165"/>
      <c r="FV11" s="165"/>
      <c r="FW11" s="165"/>
    </row>
    <row r="12" spans="1:179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270.69900000000001</v>
      </c>
      <c r="FH12" s="1026">
        <f>+entero!FH50</f>
        <v>288.108</v>
      </c>
      <c r="FI12" s="743">
        <f>+entero!FI50</f>
        <v>288.108</v>
      </c>
      <c r="FJ12" s="458">
        <f>+entero!FJ50</f>
        <v>288.108</v>
      </c>
      <c r="FK12" s="458">
        <f>+entero!FK50</f>
        <v>288.108</v>
      </c>
      <c r="FL12" s="458">
        <f>+entero!FL50</f>
        <v>288.108</v>
      </c>
      <c r="FM12" s="1026">
        <f>+entero!FM50</f>
        <v>303.48399999999998</v>
      </c>
      <c r="FN12" s="743">
        <f>+entero!FN50</f>
        <v>15.375999999999976</v>
      </c>
      <c r="FO12" s="912">
        <f>+entero!FO50</f>
        <v>5.3368875560553599</v>
      </c>
      <c r="FP12" s="775"/>
      <c r="FQ12" s="775"/>
      <c r="FR12" s="775"/>
      <c r="FS12" s="775"/>
      <c r="FT12" s="775"/>
      <c r="FU12" s="775"/>
      <c r="FV12" s="775"/>
      <c r="FW12" s="775"/>
    </row>
    <row r="13" spans="1:179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743">
        <f>+entero!FI51</f>
        <v>0</v>
      </c>
      <c r="FJ13" s="458">
        <f>+entero!FJ51</f>
        <v>0</v>
      </c>
      <c r="FK13" s="458">
        <f>+entero!FK51</f>
        <v>0</v>
      </c>
      <c r="FL13" s="458">
        <f>+entero!FL51</f>
        <v>0</v>
      </c>
      <c r="FM13" s="1026">
        <f>+entero!FM51</f>
        <v>0</v>
      </c>
      <c r="FN13" s="743"/>
      <c r="FO13" s="912"/>
      <c r="FP13" s="165"/>
      <c r="FQ13" s="165"/>
      <c r="FR13" s="165"/>
      <c r="FS13" s="165"/>
      <c r="FT13" s="165"/>
      <c r="FU13" s="165"/>
      <c r="FV13" s="165"/>
      <c r="FW13" s="165"/>
    </row>
    <row r="14" spans="1:179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0</v>
      </c>
      <c r="FH14" s="1059">
        <f>+entero!FH52</f>
        <v>0</v>
      </c>
      <c r="FI14" s="1171">
        <f>+entero!FI52</f>
        <v>0</v>
      </c>
      <c r="FJ14" s="1088">
        <f>+entero!FJ52</f>
        <v>0</v>
      </c>
      <c r="FK14" s="1088">
        <f>+entero!FK52</f>
        <v>0</v>
      </c>
      <c r="FL14" s="1088">
        <f>+entero!FL52</f>
        <v>0</v>
      </c>
      <c r="FM14" s="1059">
        <f>+entero!FM52</f>
        <v>0</v>
      </c>
      <c r="FN14" s="743"/>
      <c r="FO14" s="912"/>
      <c r="FP14" s="165"/>
      <c r="FQ14" s="165"/>
      <c r="FR14" s="165"/>
      <c r="FS14" s="165"/>
      <c r="FT14" s="165"/>
      <c r="FU14" s="165"/>
      <c r="FV14" s="165"/>
      <c r="FW14" s="165"/>
    </row>
    <row r="15" spans="1:179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0</v>
      </c>
      <c r="FH15" s="1059">
        <f>+entero!FH53</f>
        <v>0</v>
      </c>
      <c r="FI15" s="1171">
        <f>+entero!FI53</f>
        <v>0</v>
      </c>
      <c r="FJ15" s="1088">
        <f>+entero!FJ53</f>
        <v>0</v>
      </c>
      <c r="FK15" s="1088">
        <f>+entero!FK53</f>
        <v>0</v>
      </c>
      <c r="FL15" s="1088">
        <f>+entero!FL53</f>
        <v>0</v>
      </c>
      <c r="FM15" s="1059">
        <f>+entero!FM53</f>
        <v>0</v>
      </c>
      <c r="FN15" s="743"/>
      <c r="FO15" s="912"/>
      <c r="FP15" s="165"/>
      <c r="FQ15" s="165"/>
      <c r="FR15" s="165"/>
      <c r="FS15" s="165"/>
      <c r="FT15" s="165"/>
      <c r="FU15" s="165"/>
      <c r="FV15" s="165"/>
      <c r="FW15" s="165"/>
    </row>
    <row r="16" spans="1:179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0</v>
      </c>
      <c r="FH16" s="1059">
        <f>+entero!FH54</f>
        <v>0</v>
      </c>
      <c r="FI16" s="1171">
        <f>+entero!FI54</f>
        <v>0</v>
      </c>
      <c r="FJ16" s="1088">
        <f>+entero!FJ54</f>
        <v>0</v>
      </c>
      <c r="FK16" s="1088">
        <f>+entero!FK54</f>
        <v>0</v>
      </c>
      <c r="FL16" s="1088">
        <f>+entero!FL54</f>
        <v>0</v>
      </c>
      <c r="FM16" s="1059">
        <f>+entero!FM54</f>
        <v>0</v>
      </c>
      <c r="FN16" s="743"/>
      <c r="FO16" s="912"/>
      <c r="FP16" s="165"/>
      <c r="FQ16" s="165"/>
      <c r="FR16" s="165"/>
      <c r="FS16" s="165"/>
      <c r="FT16" s="165"/>
      <c r="FU16" s="165"/>
      <c r="FV16" s="165"/>
      <c r="FW16" s="165"/>
    </row>
    <row r="17" spans="1:179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0</v>
      </c>
      <c r="FH17" s="1059">
        <f>+entero!FH55</f>
        <v>0</v>
      </c>
      <c r="FI17" s="1171">
        <f>+entero!FI55</f>
        <v>0</v>
      </c>
      <c r="FJ17" s="1088">
        <f>+entero!FJ55</f>
        <v>0</v>
      </c>
      <c r="FK17" s="1088">
        <f>+entero!FK55</f>
        <v>0</v>
      </c>
      <c r="FL17" s="1088">
        <f>+entero!FL55</f>
        <v>0</v>
      </c>
      <c r="FM17" s="1059">
        <f>+entero!FM55</f>
        <v>0</v>
      </c>
      <c r="FN17" s="743"/>
      <c r="FO17" s="912"/>
      <c r="FP17" s="165"/>
      <c r="FQ17" s="165"/>
      <c r="FR17" s="165"/>
      <c r="FS17" s="165"/>
      <c r="FT17" s="165"/>
      <c r="FU17" s="165"/>
      <c r="FV17" s="165"/>
      <c r="FW17" s="165"/>
    </row>
    <row r="18" spans="1:179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0</v>
      </c>
      <c r="FI18" s="1171">
        <f>+entero!FI56</f>
        <v>0</v>
      </c>
      <c r="FJ18" s="1088">
        <f>+entero!FJ56</f>
        <v>0</v>
      </c>
      <c r="FK18" s="1088">
        <f>+entero!FK56</f>
        <v>0</v>
      </c>
      <c r="FL18" s="1088">
        <f>+entero!FL56</f>
        <v>0</v>
      </c>
      <c r="FM18" s="1059">
        <f>+entero!FM56</f>
        <v>0</v>
      </c>
      <c r="FN18" s="743"/>
      <c r="FO18" s="912"/>
      <c r="FP18" s="165"/>
      <c r="FQ18" s="165"/>
      <c r="FR18" s="165"/>
      <c r="FS18" s="165"/>
      <c r="FT18" s="165"/>
      <c r="FU18" s="165"/>
      <c r="FV18" s="165"/>
      <c r="FW18" s="165"/>
    </row>
    <row r="19" spans="1:179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0</v>
      </c>
      <c r="FI19" s="1171">
        <f>+entero!FI57</f>
        <v>0</v>
      </c>
      <c r="FJ19" s="1088">
        <f>+entero!FJ57</f>
        <v>0</v>
      </c>
      <c r="FK19" s="1088">
        <f>+entero!FK57</f>
        <v>0</v>
      </c>
      <c r="FL19" s="1088">
        <f>+entero!FL57</f>
        <v>0</v>
      </c>
      <c r="FM19" s="1059">
        <f>+entero!FM57</f>
        <v>0</v>
      </c>
      <c r="FN19" s="743"/>
      <c r="FO19" s="912"/>
      <c r="FP19" s="165"/>
      <c r="FQ19" s="165"/>
      <c r="FR19" s="165"/>
      <c r="FS19" s="165"/>
      <c r="FT19" s="165"/>
      <c r="FU19" s="165"/>
      <c r="FV19" s="165"/>
      <c r="FW19" s="165"/>
    </row>
    <row r="20" spans="1:179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172">
        <f>+entero!FI58</f>
        <v>0</v>
      </c>
      <c r="FJ20" s="1089">
        <f>+entero!FJ58</f>
        <v>0</v>
      </c>
      <c r="FK20" s="1089">
        <f>+entero!FK58</f>
        <v>0</v>
      </c>
      <c r="FL20" s="1089">
        <f>+entero!FL58</f>
        <v>0</v>
      </c>
      <c r="FM20" s="1122">
        <f>+entero!FM58</f>
        <v>0</v>
      </c>
      <c r="FN20" s="1123"/>
      <c r="FO20" s="1124"/>
      <c r="FP20" s="165"/>
      <c r="FQ20" s="165"/>
      <c r="FR20" s="165"/>
      <c r="FS20" s="165"/>
      <c r="FT20" s="165"/>
      <c r="FU20" s="165"/>
      <c r="FV20" s="165"/>
      <c r="FW20" s="165"/>
    </row>
    <row r="21" spans="1:17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165"/>
      <c r="FO74" s="165"/>
      <c r="FP74" s="165"/>
      <c r="FQ74" s="165"/>
      <c r="FR74" s="165"/>
      <c r="FS74" s="165"/>
      <c r="FT74" s="165"/>
      <c r="FU74" s="165"/>
      <c r="FV74" s="165"/>
      <c r="FW74" s="165"/>
    </row>
    <row r="75" spans="1:17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165"/>
      <c r="FO75" s="165"/>
      <c r="FP75" s="165"/>
      <c r="FQ75" s="165"/>
      <c r="FR75" s="165"/>
      <c r="FS75" s="165"/>
      <c r="FT75" s="165"/>
      <c r="FU75" s="165"/>
      <c r="FV75" s="165"/>
      <c r="FW75" s="165"/>
    </row>
    <row r="76" spans="1:17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165"/>
      <c r="FO76" s="165"/>
      <c r="FP76" s="165"/>
      <c r="FQ76" s="165"/>
      <c r="FR76" s="165"/>
      <c r="FS76" s="165"/>
      <c r="FT76" s="165"/>
      <c r="FU76" s="165"/>
      <c r="FV76" s="165"/>
      <c r="FW76" s="165"/>
    </row>
    <row r="77" spans="1:17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165"/>
      <c r="FO77" s="165"/>
      <c r="FP77" s="165"/>
      <c r="FQ77" s="165"/>
      <c r="FR77" s="165"/>
      <c r="FS77" s="165"/>
      <c r="FT77" s="165"/>
      <c r="FU77" s="165"/>
      <c r="FV77" s="165"/>
      <c r="FW77" s="165"/>
    </row>
    <row r="78" spans="1:17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165"/>
      <c r="FO78" s="165"/>
      <c r="FP78" s="165"/>
      <c r="FQ78" s="165"/>
      <c r="FR78" s="165"/>
      <c r="FS78" s="165"/>
      <c r="FT78" s="165"/>
      <c r="FU78" s="165"/>
      <c r="FV78" s="165"/>
      <c r="FW78" s="165"/>
    </row>
    <row r="79" spans="1:17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165"/>
      <c r="FO79" s="165"/>
      <c r="FP79" s="165"/>
      <c r="FQ79" s="165"/>
      <c r="FR79" s="165"/>
      <c r="FS79" s="165"/>
      <c r="FT79" s="165"/>
      <c r="FU79" s="165"/>
      <c r="FV79" s="165"/>
      <c r="FW79" s="165"/>
    </row>
    <row r="80" spans="1:17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165"/>
      <c r="FO80" s="165"/>
      <c r="FP80" s="165"/>
      <c r="FQ80" s="165"/>
      <c r="FR80" s="165"/>
      <c r="FS80" s="165"/>
      <c r="FT80" s="165"/>
      <c r="FU80" s="165"/>
      <c r="FV80" s="165"/>
      <c r="FW80" s="165"/>
    </row>
    <row r="81" spans="1:17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165"/>
      <c r="FO81" s="165"/>
      <c r="FP81" s="165"/>
      <c r="FQ81" s="165"/>
      <c r="FR81" s="165"/>
      <c r="FS81" s="165"/>
      <c r="FT81" s="165"/>
      <c r="FU81" s="165"/>
      <c r="FV81" s="165"/>
      <c r="FW81" s="165"/>
    </row>
    <row r="82" spans="1:17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165"/>
      <c r="FO82" s="165"/>
      <c r="FP82" s="165"/>
      <c r="FQ82" s="165"/>
      <c r="FR82" s="165"/>
      <c r="FS82" s="165"/>
      <c r="FT82" s="165"/>
      <c r="FU82" s="165"/>
      <c r="FV82" s="165"/>
      <c r="FW82" s="165"/>
    </row>
    <row r="83" spans="1:17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165"/>
      <c r="FO83" s="165"/>
      <c r="FP83" s="165"/>
      <c r="FQ83" s="165"/>
      <c r="FR83" s="165"/>
      <c r="FS83" s="165"/>
      <c r="FT83" s="165"/>
      <c r="FU83" s="165"/>
      <c r="FV83" s="165"/>
      <c r="FW83" s="165"/>
    </row>
    <row r="84" spans="1:17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1:17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1:17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1:17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1:17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1:17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1:17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1:17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1:17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1:17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1:17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1:17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1:17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</sheetData>
  <mergeCells count="161">
    <mergeCell ref="FF3:FF4"/>
    <mergeCell ref="FE3:FE4"/>
    <mergeCell ref="FD3:FD4"/>
    <mergeCell ref="ER3:ER4"/>
    <mergeCell ref="ES3:ES4"/>
    <mergeCell ref="DL3:DL4"/>
    <mergeCell ref="DN3:DN4"/>
    <mergeCell ref="DK3:DK4"/>
    <mergeCell ref="DM3:DM4"/>
    <mergeCell ref="CV3:CV4"/>
    <mergeCell ref="CW3:CW4"/>
    <mergeCell ref="CX3:CX4"/>
    <mergeCell ref="EL3:EL4"/>
    <mergeCell ref="EE3:EE4"/>
    <mergeCell ref="BA3:BA4"/>
    <mergeCell ref="BF3:BF4"/>
    <mergeCell ref="BQ3:BQ4"/>
    <mergeCell ref="BM3:BM4"/>
    <mergeCell ref="BP3:BP4"/>
    <mergeCell ref="BJ3:BJ4"/>
    <mergeCell ref="AW3:AW4"/>
    <mergeCell ref="AB3:AB4"/>
    <mergeCell ref="ED3:ED4"/>
    <mergeCell ref="AC3:AC4"/>
    <mergeCell ref="AG3:AG4"/>
    <mergeCell ref="EB3:EB4"/>
    <mergeCell ref="CB3:CB4"/>
    <mergeCell ref="BX3:BX4"/>
    <mergeCell ref="BS3:BS4"/>
    <mergeCell ref="BR3:BR4"/>
    <mergeCell ref="BK3:BK4"/>
    <mergeCell ref="BN3:BN4"/>
    <mergeCell ref="BG3:BG4"/>
    <mergeCell ref="DA3:DA4"/>
    <mergeCell ref="AJ3:AJ4"/>
    <mergeCell ref="DJ3:DJ4"/>
    <mergeCell ref="DB3:DB4"/>
    <mergeCell ref="DC3:DC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V3:AV4"/>
    <mergeCell ref="BC3:BC4"/>
    <mergeCell ref="BH3:BH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X3:X4"/>
    <mergeCell ref="Y3:Y4"/>
    <mergeCell ref="AA3:AA4"/>
    <mergeCell ref="BT3:BT4"/>
    <mergeCell ref="T3:T4"/>
    <mergeCell ref="W3:W4"/>
    <mergeCell ref="CY3:CY4"/>
    <mergeCell ref="AM3:AM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BL3:BL4"/>
    <mergeCell ref="BI3:BI4"/>
    <mergeCell ref="AO3:AO4"/>
    <mergeCell ref="CA3:CA4"/>
    <mergeCell ref="CZ3:CZ4"/>
    <mergeCell ref="DP3:DP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W3:BW4"/>
    <mergeCell ref="CP3:CP4"/>
    <mergeCell ref="CQ3:CQ4"/>
    <mergeCell ref="CR3:CR4"/>
    <mergeCell ref="CS3:CS4"/>
    <mergeCell ref="CT3:CT4"/>
    <mergeCell ref="CU3:CU4"/>
    <mergeCell ref="CM3:CM4"/>
    <mergeCell ref="CN3:CN4"/>
    <mergeCell ref="DO3:DO4"/>
    <mergeCell ref="DD3:DD4"/>
    <mergeCell ref="EZ3:EZ4"/>
    <mergeCell ref="FN3:FO3"/>
    <mergeCell ref="EW3:EW4"/>
    <mergeCell ref="DI3:DI4"/>
    <mergeCell ref="FC3:FC4"/>
    <mergeCell ref="FI3:FM3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A3:FA4"/>
    <mergeCell ref="DW3:DW4"/>
    <mergeCell ref="DT3:DT4"/>
    <mergeCell ref="DH3:DH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W186"/>
  <sheetViews>
    <sheetView showGridLines="0" zoomScaleNormal="100" workbookViewId="0">
      <pane xSplit="40" ySplit="4" topLeftCell="FB5" activePane="bottomRight" state="frozen"/>
      <selection pane="topRight" activeCell="AO1" sqref="AO1"/>
      <selection pane="bottomLeft" activeCell="A5" sqref="A5"/>
      <selection pane="bottomRight" activeCell="FQ20" sqref="FQ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customWidth="1"/>
    <col min="126" max="127" width="9" style="785" hidden="1" customWidth="1"/>
    <col min="128" max="128" width="9" style="785" customWidth="1"/>
    <col min="129" max="129" width="8.85546875" style="785" hidden="1" customWidth="1"/>
    <col min="130" max="130" width="9" style="785" hidden="1" customWidth="1"/>
    <col min="131" max="131" width="9" style="785" customWidth="1"/>
    <col min="132" max="133" width="9" style="785" hidden="1" customWidth="1"/>
    <col min="134" max="134" width="9" style="785" customWidth="1"/>
    <col min="135" max="136" width="9" style="785" hidden="1" customWidth="1"/>
    <col min="137" max="140" width="9" style="785" customWidth="1"/>
    <col min="141" max="141" width="8.42578125" style="785" customWidth="1"/>
    <col min="142" max="169" width="9" style="785" customWidth="1"/>
    <col min="170" max="179" width="11.42578125" style="168"/>
  </cols>
  <sheetData>
    <row r="1" spans="1:178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600000000000001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200" t="s">
        <v>226</v>
      </c>
      <c r="DJ3" s="1200" t="str">
        <f>+entero!DJ3</f>
        <v>2018
A fines de Ene</v>
      </c>
      <c r="DK3" s="1200" t="str">
        <f>+entero!DK3</f>
        <v>2018
A fines de Feb</v>
      </c>
      <c r="DL3" s="1200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294</v>
      </c>
      <c r="FO3" s="1226"/>
      <c r="FP3" s="165"/>
      <c r="FQ3" s="165"/>
      <c r="FR3" s="165"/>
      <c r="FS3" s="165"/>
      <c r="FT3" s="165"/>
      <c r="FU3" s="165"/>
      <c r="FV3" s="165"/>
    </row>
    <row r="4" spans="1:178" ht="24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199"/>
      <c r="DI4" s="1232"/>
      <c r="DJ4" s="1232"/>
      <c r="DK4" s="1232"/>
      <c r="DL4" s="123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140"/>
      <c r="FJ5" s="1090"/>
      <c r="FK5" s="1090"/>
      <c r="FL5" s="1090"/>
      <c r="FM5" s="1091"/>
      <c r="FN5" s="734"/>
      <c r="FO5" s="824"/>
      <c r="FP5" s="165"/>
      <c r="FQ5" s="165"/>
      <c r="FR5" s="165"/>
      <c r="FS5" s="165"/>
      <c r="FT5" s="165"/>
      <c r="FU5" s="165"/>
      <c r="FV5" s="165"/>
    </row>
    <row r="6" spans="1:178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29944.606801289774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30853.325026980739</v>
      </c>
      <c r="FH6" s="1035">
        <f>+entero!FH60</f>
        <v>30767.134128967617</v>
      </c>
      <c r="FI6" s="463">
        <f>+entero!FI60</f>
        <v>30737.421295297063</v>
      </c>
      <c r="FJ6" s="839">
        <f>+entero!FJ60</f>
        <v>30693.337310743129</v>
      </c>
      <c r="FK6" s="839">
        <f>+entero!FK60</f>
        <v>30654.596160039044</v>
      </c>
      <c r="FL6" s="839">
        <f>+entero!FL60</f>
        <v>30636.591228205227</v>
      </c>
      <c r="FM6" s="1035">
        <f>+entero!FM60</f>
        <v>30569.270028775198</v>
      </c>
      <c r="FN6" s="463">
        <f>+entero!FN60</f>
        <v>-197.86410019241885</v>
      </c>
      <c r="FO6" s="899">
        <f>+entero!FO60</f>
        <v>-0.64310214712564817</v>
      </c>
      <c r="FP6" s="165"/>
      <c r="FQ6" s="165"/>
      <c r="FR6" s="165"/>
      <c r="FS6" s="165"/>
      <c r="FT6" s="165"/>
      <c r="FU6" s="165"/>
      <c r="FV6" s="165"/>
    </row>
    <row r="7" spans="1:178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85.66218149255738</v>
      </c>
      <c r="FH7" s="1036">
        <f>+entero!FH61</f>
        <v>85.690550437558926</v>
      </c>
      <c r="FI7" s="897">
        <f>+entero!FI61</f>
        <v>85.654460363424818</v>
      </c>
      <c r="FJ7" s="842">
        <f>+entero!FJ61</f>
        <v>85.653540707175111</v>
      </c>
      <c r="FK7" s="842">
        <f>+entero!FK61</f>
        <v>85.640425475688389</v>
      </c>
      <c r="FL7" s="842">
        <f>+entero!FL61</f>
        <v>85.623938035303809</v>
      </c>
      <c r="FM7" s="1036">
        <f>+entero!FM61</f>
        <v>85.599000021583009</v>
      </c>
      <c r="FN7" s="486">
        <f>+entero!FN61</f>
        <v>-9.1550415975916621E-2</v>
      </c>
      <c r="FO7" s="899">
        <f>+entero!FO61</f>
        <v>0</v>
      </c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30749.698393730752</v>
      </c>
      <c r="FH8" s="1035">
        <f>+entero!FH62</f>
        <v>30663.507495717629</v>
      </c>
      <c r="FI8" s="463">
        <f>+entero!FI62</f>
        <v>30633.794662047076</v>
      </c>
      <c r="FJ8" s="839">
        <f>+entero!FJ62</f>
        <v>30589.710677493142</v>
      </c>
      <c r="FK8" s="839">
        <f>+entero!FK62</f>
        <v>30550.969526789057</v>
      </c>
      <c r="FL8" s="839">
        <f>+entero!FL62</f>
        <v>30530.4268398532</v>
      </c>
      <c r="FM8" s="1035">
        <f>+entero!FM62</f>
        <v>30460.864241006257</v>
      </c>
      <c r="FN8" s="463">
        <f>+entero!FN62</f>
        <v>-202.64325471137272</v>
      </c>
      <c r="FO8" s="899">
        <f>+entero!FO62</f>
        <v>-0.66086130146615885</v>
      </c>
      <c r="FP8" s="165"/>
      <c r="FQ8" s="165"/>
      <c r="FR8" s="165"/>
      <c r="FS8" s="165"/>
      <c r="FT8" s="165"/>
      <c r="FU8" s="165"/>
      <c r="FV8" s="165"/>
    </row>
    <row r="9" spans="1:178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85.648669153471133</v>
      </c>
      <c r="FH9" s="1036">
        <f>+entero!FH63</f>
        <v>85.654809209657628</v>
      </c>
      <c r="FI9" s="897">
        <f>+entero!FI63</f>
        <v>85.616710625319683</v>
      </c>
      <c r="FJ9" s="842">
        <f>+entero!FJ63</f>
        <v>85.606412935877003</v>
      </c>
      <c r="FK9" s="842">
        <f>+entero!FK63</f>
        <v>85.59104150094781</v>
      </c>
      <c r="FL9" s="842">
        <f>+entero!FL63</f>
        <v>85.579559901520582</v>
      </c>
      <c r="FM9" s="1036">
        <f>+entero!FM63</f>
        <v>85.544867791558318</v>
      </c>
      <c r="FN9" s="486">
        <f>+entero!FN63</f>
        <v>-0.10994141809931079</v>
      </c>
      <c r="FO9" s="899">
        <f>+entero!FO63</f>
        <v>0</v>
      </c>
      <c r="FP9" s="165"/>
      <c r="FQ9" s="165"/>
      <c r="FR9" s="165"/>
      <c r="FS9" s="165"/>
      <c r="FT9" s="165"/>
      <c r="FU9" s="165"/>
      <c r="FV9" s="165"/>
    </row>
    <row r="10" spans="1:17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259"/>
      <c r="FJ10" s="840"/>
      <c r="FK10" s="840"/>
      <c r="FL10" s="840"/>
      <c r="FM10" s="1037"/>
      <c r="FN10" s="259"/>
      <c r="FO10" s="899"/>
      <c r="FP10" s="165"/>
      <c r="FQ10" s="165"/>
      <c r="FR10" s="165"/>
      <c r="FS10" s="165"/>
      <c r="FT10" s="165"/>
      <c r="FU10" s="165"/>
      <c r="FV10" s="165"/>
    </row>
    <row r="11" spans="1:178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5271.121180324214</v>
      </c>
      <c r="FH11" s="1038">
        <f>+entero!FH65</f>
        <v>5273.5824072148844</v>
      </c>
      <c r="FI11" s="898">
        <f>+entero!FI65</f>
        <v>5326.0949043489964</v>
      </c>
      <c r="FJ11" s="841">
        <f>+entero!FJ65</f>
        <v>5270.1696501434571</v>
      </c>
      <c r="FK11" s="841">
        <f>+entero!FK65</f>
        <v>5250.3429074495798</v>
      </c>
      <c r="FL11" s="841">
        <f>+entero!FL65</f>
        <v>5263.3471096259636</v>
      </c>
      <c r="FM11" s="1038">
        <f>+entero!FM65</f>
        <v>5203.8140698125526</v>
      </c>
      <c r="FN11" s="898">
        <f>+entero!FN65</f>
        <v>-69.768337402331781</v>
      </c>
      <c r="FO11" s="899">
        <f>+entero!FO65</f>
        <v>-1.3229780444291617</v>
      </c>
      <c r="FP11" s="165"/>
      <c r="FQ11" s="165"/>
      <c r="FR11" s="165"/>
      <c r="FS11" s="165"/>
      <c r="FT11" s="165"/>
      <c r="FU11" s="165"/>
      <c r="FV11" s="165"/>
    </row>
    <row r="12" spans="1:178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74.93840244421267</v>
      </c>
      <c r="FH12" s="1036">
        <f>+entero!FH66</f>
        <v>75.235242450952867</v>
      </c>
      <c r="FI12" s="897">
        <f>+entero!FI66</f>
        <v>75.299243972630919</v>
      </c>
      <c r="FJ12" s="842">
        <f>+entero!FJ66</f>
        <v>75.168600974124828</v>
      </c>
      <c r="FK12" s="842">
        <f>+entero!FK66</f>
        <v>75.101581124245655</v>
      </c>
      <c r="FL12" s="842">
        <f>+entero!FL66</f>
        <v>75.063340521378379</v>
      </c>
      <c r="FM12" s="1036">
        <f>+entero!FM66</f>
        <v>74.810392374442756</v>
      </c>
      <c r="FN12" s="486">
        <f>+entero!FN66</f>
        <v>-0.42485007651011131</v>
      </c>
      <c r="FO12" s="899">
        <f>+entero!FO66</f>
        <v>0</v>
      </c>
      <c r="FP12" s="165"/>
      <c r="FQ12" s="165"/>
      <c r="FR12" s="165"/>
      <c r="FS12" s="165"/>
      <c r="FT12" s="165"/>
      <c r="FU12" s="165"/>
      <c r="FV12" s="165"/>
    </row>
    <row r="13" spans="1:17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898">
        <f>+entero!FI67</f>
        <v>0</v>
      </c>
      <c r="FJ13" s="841">
        <f>+entero!FJ67</f>
        <v>0</v>
      </c>
      <c r="FK13" s="841">
        <f>+entero!FK67</f>
        <v>0</v>
      </c>
      <c r="FL13" s="841">
        <f>+entero!FL67</f>
        <v>0</v>
      </c>
      <c r="FM13" s="1038">
        <f>+entero!FM67</f>
        <v>0</v>
      </c>
      <c r="FN13" s="486">
        <f>+entero!FN67</f>
        <v>0</v>
      </c>
      <c r="FO13" s="899">
        <f>+entero!FO67</f>
        <v>0</v>
      </c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9612.5872023850261</v>
      </c>
      <c r="FH14" s="1038">
        <f>+entero!FH68</f>
        <v>9494.4694875584937</v>
      </c>
      <c r="FI14" s="898">
        <f>+entero!FI68</f>
        <v>9415.0074366882327</v>
      </c>
      <c r="FJ14" s="841">
        <f>+entero!FJ68</f>
        <v>9429.8899052261313</v>
      </c>
      <c r="FK14" s="841">
        <f>+entero!FK68</f>
        <v>9418.6644727552848</v>
      </c>
      <c r="FL14" s="841">
        <f>+entero!FL68</f>
        <v>9377.7869930584948</v>
      </c>
      <c r="FM14" s="1038">
        <f>+entero!FM68</f>
        <v>9359.6829658354636</v>
      </c>
      <c r="FN14" s="898">
        <f>+entero!FN68</f>
        <v>-134.78652172303009</v>
      </c>
      <c r="FO14" s="899">
        <f>+entero!FO68</f>
        <v>-1.4196319436241664</v>
      </c>
      <c r="FP14" s="165"/>
      <c r="FQ14" s="165"/>
      <c r="FR14" s="165"/>
      <c r="FS14" s="165"/>
      <c r="FT14" s="165"/>
      <c r="FU14" s="165"/>
      <c r="FV14" s="165"/>
    </row>
    <row r="15" spans="1:178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81.13457065205634</v>
      </c>
      <c r="FH15" s="1036">
        <f>+entero!FH69</f>
        <v>80.933355211007679</v>
      </c>
      <c r="FI15" s="897">
        <f>+entero!FI69</f>
        <v>80.800601572161739</v>
      </c>
      <c r="FJ15" s="842">
        <f>+entero!FJ69</f>
        <v>80.834031167693368</v>
      </c>
      <c r="FK15" s="842">
        <f>+entero!FK69</f>
        <v>80.823509063768441</v>
      </c>
      <c r="FL15" s="842">
        <f>+entero!FL69</f>
        <v>80.749162120928602</v>
      </c>
      <c r="FM15" s="1036">
        <f>+entero!FM69</f>
        <v>80.693530960683873</v>
      </c>
      <c r="FN15" s="897">
        <f>+entero!FN69</f>
        <v>-0.23982425032380661</v>
      </c>
      <c r="FO15" s="899">
        <f>+entero!FO69</f>
        <v>0</v>
      </c>
      <c r="FP15" s="165"/>
      <c r="FQ15" s="165"/>
      <c r="FR15" s="165"/>
      <c r="FS15" s="165"/>
      <c r="FT15" s="165"/>
      <c r="FU15" s="165"/>
      <c r="FV15" s="165"/>
    </row>
    <row r="16" spans="1:17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898">
        <f>+entero!FI70</f>
        <v>0</v>
      </c>
      <c r="FJ16" s="841">
        <f>+entero!FJ70</f>
        <v>0</v>
      </c>
      <c r="FK16" s="841">
        <f>+entero!FK70</f>
        <v>0</v>
      </c>
      <c r="FL16" s="841">
        <f>+entero!FL70</f>
        <v>0</v>
      </c>
      <c r="FM16" s="1038">
        <f>+entero!FM70</f>
        <v>0</v>
      </c>
      <c r="FN16" s="486">
        <f>+entero!FN70</f>
        <v>0</v>
      </c>
      <c r="FO16" s="899">
        <f>+entero!FO70</f>
        <v>0</v>
      </c>
      <c r="FP16" s="165"/>
      <c r="FQ16" s="165"/>
      <c r="FR16" s="165"/>
      <c r="FS16" s="165"/>
      <c r="FT16" s="165"/>
      <c r="FU16" s="165"/>
      <c r="FV16" s="165"/>
    </row>
    <row r="17" spans="1:178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14951.877575995624</v>
      </c>
      <c r="FH17" s="1038">
        <f>+entero!FH71</f>
        <v>14984.537025001453</v>
      </c>
      <c r="FI17" s="898">
        <f>+entero!FI71</f>
        <v>14978.826967001454</v>
      </c>
      <c r="FJ17" s="841">
        <f>+entero!FJ71</f>
        <v>14974.321804360055</v>
      </c>
      <c r="FK17" s="841">
        <f>+entero!FK71</f>
        <v>14965.815576718653</v>
      </c>
      <c r="FL17" s="841">
        <f>+entero!FL71</f>
        <v>14976.727868778418</v>
      </c>
      <c r="FM17" s="1038">
        <f>+entero!FM71</f>
        <v>14981.158002916902</v>
      </c>
      <c r="FN17" s="897">
        <f>+entero!FN71</f>
        <v>-3.3790220845512522</v>
      </c>
      <c r="FO17" s="899">
        <f>+entero!FO71</f>
        <v>-2.2550059964571541E-2</v>
      </c>
      <c r="FP17" s="165"/>
      <c r="FQ17" s="165"/>
      <c r="FR17" s="165"/>
      <c r="FS17" s="165"/>
      <c r="FT17" s="165"/>
      <c r="FU17" s="165"/>
      <c r="FV17" s="165"/>
    </row>
    <row r="18" spans="1:178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92.693271834975974</v>
      </c>
      <c r="FH18" s="1036">
        <f>+entero!FH72</f>
        <v>92.685133358824785</v>
      </c>
      <c r="FI18" s="897">
        <f>+entero!FI72</f>
        <v>92.684850743278076</v>
      </c>
      <c r="FJ18" s="842">
        <f>+entero!FJ72</f>
        <v>92.67575099390271</v>
      </c>
      <c r="FK18" s="842">
        <f>+entero!FK72</f>
        <v>92.671787998624723</v>
      </c>
      <c r="FL18" s="842">
        <f>+entero!FL72</f>
        <v>92.678087365736715</v>
      </c>
      <c r="FM18" s="1036">
        <f>+entero!FM72</f>
        <v>92.699107101277647</v>
      </c>
      <c r="FN18" s="486">
        <f>+entero!FN72</f>
        <v>1.397374245286187E-2</v>
      </c>
      <c r="FO18" s="899">
        <f>+entero!FO72</f>
        <v>0</v>
      </c>
      <c r="FP18" s="165"/>
      <c r="FQ18" s="165"/>
      <c r="FR18" s="165"/>
      <c r="FS18" s="165"/>
      <c r="FT18" s="165"/>
      <c r="FU18" s="165"/>
      <c r="FV18" s="165"/>
    </row>
    <row r="19" spans="1:17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898">
        <f>+entero!FI73</f>
        <v>0</v>
      </c>
      <c r="FJ19" s="841">
        <f>+entero!FJ73</f>
        <v>0</v>
      </c>
      <c r="FK19" s="841">
        <f>+entero!FK73</f>
        <v>0</v>
      </c>
      <c r="FL19" s="841">
        <f>+entero!FL73</f>
        <v>0</v>
      </c>
      <c r="FM19" s="1038">
        <f>+entero!FM73</f>
        <v>0</v>
      </c>
      <c r="FN19" s="486">
        <f>+entero!FN73</f>
        <v>0</v>
      </c>
      <c r="FO19" s="899">
        <f>+entero!FO73</f>
        <v>0</v>
      </c>
      <c r="FP19" s="165"/>
      <c r="FQ19" s="165"/>
      <c r="FR19" s="165"/>
      <c r="FS19" s="165"/>
      <c r="FT19" s="165"/>
      <c r="FU19" s="165"/>
      <c r="FV19" s="165"/>
    </row>
    <row r="20" spans="1:178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914.11243502588718</v>
      </c>
      <c r="FH20" s="1038">
        <f>+entero!FH74</f>
        <v>910.91857594279691</v>
      </c>
      <c r="FI20" s="898">
        <f>+entero!FI74</f>
        <v>913.86535400839477</v>
      </c>
      <c r="FJ20" s="841">
        <f>+entero!FJ74</f>
        <v>915.32931776349676</v>
      </c>
      <c r="FK20" s="841">
        <f>+entero!FK74</f>
        <v>916.14656986553723</v>
      </c>
      <c r="FL20" s="841">
        <f>+entero!FL74</f>
        <v>912.56486839031891</v>
      </c>
      <c r="FM20" s="1038">
        <f>+entero!FM74</f>
        <v>916.20920244133913</v>
      </c>
      <c r="FN20" s="897">
        <f>+entero!FN74</f>
        <v>5.290626498542224</v>
      </c>
      <c r="FO20" s="899">
        <f>+entero!FO74</f>
        <v>0.58080125252319592</v>
      </c>
      <c r="FP20" s="165"/>
      <c r="FQ20" s="165"/>
      <c r="FR20" s="165"/>
      <c r="FS20" s="165"/>
      <c r="FT20" s="165"/>
      <c r="FU20" s="165"/>
      <c r="FV20" s="165"/>
    </row>
    <row r="21" spans="1:178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76.905729125026923</v>
      </c>
      <c r="FH21" s="1036">
        <f>+entero!FH75</f>
        <v>76.923890275462114</v>
      </c>
      <c r="FI21" s="897">
        <f>+entero!FI75</f>
        <v>77.00860360452549</v>
      </c>
      <c r="FJ21" s="842">
        <f>+entero!FJ75</f>
        <v>76.976821837713103</v>
      </c>
      <c r="FK21" s="842">
        <f>+entero!FK75</f>
        <v>76.779862640665186</v>
      </c>
      <c r="FL21" s="842">
        <f>+entero!FL75</f>
        <v>76.891674361020193</v>
      </c>
      <c r="FM21" s="1036">
        <f>+entero!FM75</f>
        <v>76.731829269082525</v>
      </c>
      <c r="FN21" s="897">
        <f>+entero!FN75</f>
        <v>-0.19206100637958912</v>
      </c>
      <c r="FO21" s="899">
        <f>+entero!FO75</f>
        <v>0</v>
      </c>
      <c r="FP21" s="165"/>
      <c r="FQ21" s="165"/>
      <c r="FR21" s="165"/>
      <c r="FS21" s="165"/>
      <c r="FT21" s="165"/>
      <c r="FU21" s="165"/>
      <c r="FV21" s="165"/>
    </row>
    <row r="22" spans="1:17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259"/>
      <c r="FJ22" s="840"/>
      <c r="FK22" s="840"/>
      <c r="FL22" s="840"/>
      <c r="FM22" s="1037"/>
      <c r="FN22" s="259"/>
      <c r="FO22" s="899">
        <f>+entero!FO76</f>
        <v>0</v>
      </c>
      <c r="FP22" s="165"/>
      <c r="FQ22" s="165"/>
      <c r="FR22" s="165"/>
      <c r="FS22" s="165"/>
      <c r="FT22" s="165"/>
      <c r="FU22" s="165"/>
      <c r="FV22" s="165"/>
    </row>
    <row r="23" spans="1:178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3823.1742006050786</v>
      </c>
      <c r="FH23" s="1035">
        <f>+entero!FH77</f>
        <v>3775.4016664416904</v>
      </c>
      <c r="FI23" s="463">
        <f>+entero!FI77</f>
        <v>3754.7086673835342</v>
      </c>
      <c r="FJ23" s="839">
        <f>+entero!FJ77</f>
        <v>3743.2752821874865</v>
      </c>
      <c r="FK23" s="839">
        <f>+entero!FK77</f>
        <v>3788.5913858284775</v>
      </c>
      <c r="FL23" s="839">
        <f>+entero!FL77</f>
        <v>3734.8816572707697</v>
      </c>
      <c r="FM23" s="1035">
        <f>+entero!FM77</f>
        <v>3670.8875045551777</v>
      </c>
      <c r="FN23" s="463">
        <f>+entero!FN77</f>
        <v>-104.51416188651274</v>
      </c>
      <c r="FO23" s="899">
        <f>+entero!FO77</f>
        <v>-2.7682925187935608</v>
      </c>
      <c r="FP23" s="165"/>
      <c r="FQ23" s="165"/>
      <c r="FR23" s="165"/>
      <c r="FS23" s="165"/>
      <c r="FT23" s="165"/>
      <c r="FU23" s="165"/>
      <c r="FV23" s="165"/>
    </row>
    <row r="24" spans="1:178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2331.999941553061</v>
      </c>
      <c r="FH24" s="1035">
        <f>+entero!FH78</f>
        <v>2267.4376613798831</v>
      </c>
      <c r="FI24" s="463">
        <f>+entero!FI78</f>
        <v>2255.3219039766768</v>
      </c>
      <c r="FJ24" s="839">
        <f>+entero!FJ78</f>
        <v>2212.0988792119533</v>
      </c>
      <c r="FK24" s="839">
        <f>+entero!FK78</f>
        <v>2255.0048462877548</v>
      </c>
      <c r="FL24" s="839">
        <f>+entero!FL78</f>
        <v>2216.6068813973761</v>
      </c>
      <c r="FM24" s="1035">
        <f>+entero!FM78</f>
        <v>2145.9445483198251</v>
      </c>
      <c r="FN24" s="463">
        <f>+entero!FN78</f>
        <v>-121.49311306005802</v>
      </c>
      <c r="FO24" s="899">
        <f>+entero!FO78</f>
        <v>-5.3581677295649035</v>
      </c>
      <c r="FP24" s="165"/>
      <c r="FQ24" s="165"/>
      <c r="FR24" s="165"/>
      <c r="FS24" s="165"/>
      <c r="FT24" s="165"/>
      <c r="FU24" s="165"/>
      <c r="FV24" s="165"/>
    </row>
    <row r="25" spans="1:178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435.6177022259476</v>
      </c>
      <c r="FH25" s="1035">
        <f>+entero!FH79</f>
        <v>439.06725438192422</v>
      </c>
      <c r="FI25" s="463">
        <f>+entero!FI79</f>
        <v>439.06733538629743</v>
      </c>
      <c r="FJ25" s="839">
        <f>+entero!FJ79</f>
        <v>438.70763934693872</v>
      </c>
      <c r="FK25" s="839">
        <f>+entero!FK79</f>
        <v>438.70763934693872</v>
      </c>
      <c r="FL25" s="839">
        <f>+entero!FL79</f>
        <v>438.70763934693872</v>
      </c>
      <c r="FM25" s="1035">
        <f>+entero!FM79</f>
        <v>438.70763934693872</v>
      </c>
      <c r="FN25" s="463">
        <f>+entero!FN79</f>
        <v>-0.35961503498549519</v>
      </c>
      <c r="FO25" s="899">
        <f>+entero!FO79</f>
        <v>-8.1904316798055446E-2</v>
      </c>
      <c r="FP25" s="165"/>
      <c r="FQ25" s="165"/>
      <c r="FR25" s="165"/>
      <c r="FS25" s="165"/>
      <c r="FT25" s="165"/>
      <c r="FU25" s="165"/>
      <c r="FV25" s="165"/>
    </row>
    <row r="26" spans="1:178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634.45685129607011</v>
      </c>
      <c r="FH26" s="1035">
        <f>+entero!FH80</f>
        <v>646.02516225988336</v>
      </c>
      <c r="FI26" s="463">
        <f>+entero!FI80</f>
        <v>637.43686394055965</v>
      </c>
      <c r="FJ26" s="839">
        <f>+entero!FJ80</f>
        <v>669.77143602859474</v>
      </c>
      <c r="FK26" s="839">
        <f>+entero!FK80</f>
        <v>672.17122875378413</v>
      </c>
      <c r="FL26" s="839">
        <f>+entero!FL80</f>
        <v>656.84880777645458</v>
      </c>
      <c r="FM26" s="1035">
        <f>+entero!FM80</f>
        <v>663.51071913841383</v>
      </c>
      <c r="FN26" s="463">
        <f>+entero!FN80</f>
        <v>17.485556878530474</v>
      </c>
      <c r="FO26" s="899">
        <f>+entero!FO80</f>
        <v>2.7066371249942698</v>
      </c>
      <c r="FP26" s="165"/>
      <c r="FQ26" s="165"/>
      <c r="FR26" s="165"/>
      <c r="FS26" s="165"/>
      <c r="FT26" s="165"/>
      <c r="FU26" s="165"/>
      <c r="FV26" s="165"/>
    </row>
    <row r="27" spans="1:178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421.09970553000005</v>
      </c>
      <c r="FH27" s="1035">
        <f>+entero!FH81</f>
        <v>422.87158841999985</v>
      </c>
      <c r="FI27" s="463">
        <f>+entero!FI81</f>
        <v>422.8825640799999</v>
      </c>
      <c r="FJ27" s="839">
        <f>+entero!FJ81</f>
        <v>422.69732759999994</v>
      </c>
      <c r="FK27" s="839">
        <f>+entero!FK81</f>
        <v>422.70767143999996</v>
      </c>
      <c r="FL27" s="839">
        <f>+entero!FL81</f>
        <v>422.71832875000007</v>
      </c>
      <c r="FM27" s="1035">
        <f>+entero!FM81</f>
        <v>422.72459774999982</v>
      </c>
      <c r="FN27" s="1146">
        <f>+entero!FN81</f>
        <v>-0.14699067000003652</v>
      </c>
      <c r="FO27" s="899">
        <f>+entero!FO81</f>
        <v>-3.4760119626207675E-2</v>
      </c>
      <c r="FP27" s="165"/>
      <c r="FQ27" s="165"/>
      <c r="FR27" s="165"/>
      <c r="FS27" s="165"/>
      <c r="FT27" s="165"/>
      <c r="FU27" s="165"/>
      <c r="FV27" s="165"/>
    </row>
    <row r="28" spans="1:178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1610.6854506856403</v>
      </c>
      <c r="FH28" s="1035">
        <f>+entero!FH82</f>
        <v>1554.4950827778368</v>
      </c>
      <c r="FI28" s="463">
        <f>+entero!FI82</f>
        <v>1529.7251675671196</v>
      </c>
      <c r="FJ28" s="839">
        <f>+entero!FJ82</f>
        <v>1517.1903573585168</v>
      </c>
      <c r="FK28" s="839">
        <f>+entero!FK82</f>
        <v>1562.8277333955207</v>
      </c>
      <c r="FL28" s="839">
        <f>+entero!FL82</f>
        <v>1509.8848562726805</v>
      </c>
      <c r="FM28" s="1035">
        <f>+entero!FM82</f>
        <v>1448.5858629021384</v>
      </c>
      <c r="FN28" s="463">
        <f>+entero!FN82</f>
        <v>-105.90921987569845</v>
      </c>
      <c r="FO28" s="899">
        <f>+entero!FO82</f>
        <v>-6.8130945571369574</v>
      </c>
      <c r="FP28" s="165"/>
      <c r="FQ28" s="165"/>
      <c r="FR28" s="165"/>
      <c r="FS28" s="165"/>
      <c r="FT28" s="165"/>
      <c r="FU28" s="165"/>
      <c r="FV28" s="165"/>
    </row>
    <row r="29" spans="1:178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1367.9252150495702</v>
      </c>
      <c r="FH29" s="1035">
        <f>+entero!FH83</f>
        <v>1302.3001967179534</v>
      </c>
      <c r="FI29" s="463">
        <f>+entero!FI83</f>
        <v>1286.8068815865599</v>
      </c>
      <c r="FJ29" s="839">
        <f>+entero!FJ83</f>
        <v>1242.3398907199221</v>
      </c>
      <c r="FK29" s="839">
        <f>+entero!FK83</f>
        <v>1284.7984432317367</v>
      </c>
      <c r="FL29" s="839">
        <f>+entero!FL83</f>
        <v>1246.7834599162259</v>
      </c>
      <c r="FM29" s="1035">
        <f>+entero!FM83</f>
        <v>1178.5816838437247</v>
      </c>
      <c r="FN29" s="463">
        <f>+entero!FN83</f>
        <v>-123.71851287422874</v>
      </c>
      <c r="FO29" s="899">
        <f>+entero!FO83</f>
        <v>-9.499999553560933</v>
      </c>
      <c r="FP29" s="165"/>
      <c r="FQ29" s="165"/>
      <c r="FR29" s="165"/>
      <c r="FS29" s="165"/>
      <c r="FT29" s="165"/>
      <c r="FU29" s="165"/>
      <c r="FV29" s="165"/>
    </row>
    <row r="30" spans="1:178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242.76023563607021</v>
      </c>
      <c r="FH30" s="1035">
        <f>+entero!FH84</f>
        <v>252.1948860598834</v>
      </c>
      <c r="FI30" s="463">
        <f>+entero!FI84</f>
        <v>242.91828598055966</v>
      </c>
      <c r="FJ30" s="839">
        <f>+entero!FJ84</f>
        <v>274.85046663859464</v>
      </c>
      <c r="FK30" s="839">
        <f>+entero!FK84</f>
        <v>278.02929016378414</v>
      </c>
      <c r="FL30" s="839">
        <f>+entero!FL84</f>
        <v>263.10139635645459</v>
      </c>
      <c r="FM30" s="1035">
        <f>+entero!FM84</f>
        <v>270.00417905841374</v>
      </c>
      <c r="FN30" s="463">
        <f>+entero!FN84</f>
        <v>17.809292998530339</v>
      </c>
      <c r="FO30" s="899">
        <f>+entero!FO84</f>
        <v>7.0617185291780817</v>
      </c>
      <c r="FP30" s="165"/>
      <c r="FQ30" s="165"/>
      <c r="FR30" s="165"/>
      <c r="FS30" s="165"/>
      <c r="FT30" s="165"/>
      <c r="FU30" s="165"/>
      <c r="FV30" s="165"/>
    </row>
    <row r="31" spans="1:178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463">
        <f>+entero!FI85</f>
        <v>0</v>
      </c>
      <c r="FJ31" s="839">
        <f>+entero!FJ85</f>
        <v>0</v>
      </c>
      <c r="FK31" s="839">
        <f>+entero!FK85</f>
        <v>0</v>
      </c>
      <c r="FL31" s="839">
        <f>+entero!FL85</f>
        <v>0</v>
      </c>
      <c r="FM31" s="1035">
        <f>+entero!FM85</f>
        <v>0</v>
      </c>
      <c r="FN31" s="463">
        <f>+entero!FN85</f>
        <v>0</v>
      </c>
      <c r="FO31" s="899" t="e">
        <f>+entero!FO85</f>
        <v>#DIV/0!</v>
      </c>
      <c r="FP31" s="165"/>
      <c r="FQ31" s="165"/>
      <c r="FR31" s="165"/>
      <c r="FS31" s="165"/>
      <c r="FT31" s="165"/>
      <c r="FU31" s="165"/>
      <c r="FV31" s="165"/>
    </row>
    <row r="32" spans="1:178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27723.928717062849</v>
      </c>
      <c r="EX32" s="1035">
        <f>+entero!EX86</f>
        <v>27838.718292505997</v>
      </c>
      <c r="EY32" s="1035">
        <f>+entero!EY86</f>
        <v>27894.293620335433</v>
      </c>
      <c r="EZ32" s="1035">
        <f>+entero!EZ86</f>
        <v>27935.415926460333</v>
      </c>
      <c r="FA32" s="1035">
        <f>+entero!FA86</f>
        <v>28193.996523807513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28823.746832632525</v>
      </c>
      <c r="FH32" s="1035">
        <f>+entero!FH86</f>
        <v>28781.597706963446</v>
      </c>
      <c r="FI32" s="463">
        <f>+entero!FI86</f>
        <v>28767.739416998425</v>
      </c>
      <c r="FJ32" s="839">
        <f>+entero!FJ86</f>
        <v>28738.881283793035</v>
      </c>
      <c r="FK32" s="839">
        <f>+entero!FK86</f>
        <v>28723.73051376388</v>
      </c>
      <c r="FL32" s="839">
        <f>+entero!FL86</f>
        <v>28741.02524068371</v>
      </c>
      <c r="FM32" s="1035">
        <f>+entero!FM86</f>
        <v>28750.250056629779</v>
      </c>
      <c r="FN32" s="463">
        <f>+entero!FN86</f>
        <v>-31.347650333667843</v>
      </c>
      <c r="FO32" s="899">
        <f>+entero!FO86</f>
        <v>-0.10891560174258</v>
      </c>
      <c r="FP32" s="165"/>
      <c r="FQ32" s="165"/>
      <c r="FR32" s="165"/>
      <c r="FS32" s="165"/>
      <c r="FT32" s="165"/>
      <c r="FU32" s="165"/>
      <c r="FV32" s="165"/>
    </row>
    <row r="33" spans="1:178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765">
        <f>+entero!FI87</f>
        <v>0</v>
      </c>
      <c r="FJ33" s="1037">
        <f>+entero!FJ87</f>
        <v>0</v>
      </c>
      <c r="FK33" s="840">
        <f>+entero!FK87</f>
        <v>0</v>
      </c>
      <c r="FL33" s="840">
        <f>+entero!FL87</f>
        <v>0</v>
      </c>
      <c r="FM33" s="1037">
        <f>+entero!FM87</f>
        <v>0</v>
      </c>
      <c r="FN33" s="259" t="e">
        <f>+entero!FN87</f>
        <v>#REF!</v>
      </c>
      <c r="FO33" s="900" t="e">
        <f>+entero!FO87</f>
        <v>#REF!</v>
      </c>
      <c r="FP33" s="165"/>
      <c r="FQ33" s="165"/>
      <c r="FR33" s="165"/>
      <c r="FS33" s="165"/>
      <c r="FT33" s="165"/>
      <c r="FU33" s="165"/>
      <c r="FV33" s="165"/>
    </row>
    <row r="34" spans="1:178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99.057616001736903</v>
      </c>
      <c r="FH34" s="1039">
        <f>+entero!FH88</f>
        <v>99.061221827349655</v>
      </c>
      <c r="FI34" s="946">
        <f>+entero!FI88</f>
        <v>99.061433848239659</v>
      </c>
      <c r="FJ34" s="843">
        <f>+entero!FJ88</f>
        <v>99.06184929624466</v>
      </c>
      <c r="FK34" s="843">
        <f>+entero!FK88</f>
        <v>99.061967215126231</v>
      </c>
      <c r="FL34" s="843">
        <f>+entero!FL88</f>
        <v>99.063040388369771</v>
      </c>
      <c r="FM34" s="1039">
        <f>+entero!FM88</f>
        <v>99.062958372169888</v>
      </c>
      <c r="FN34" s="946"/>
      <c r="FO34" s="899"/>
      <c r="FP34" s="165"/>
      <c r="FQ34" s="165"/>
      <c r="FR34" s="165"/>
      <c r="FS34" s="165"/>
      <c r="FT34" s="165"/>
      <c r="FU34" s="165"/>
      <c r="FV34" s="165"/>
    </row>
    <row r="35" spans="1:17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141"/>
      <c r="FJ35" s="762"/>
      <c r="FK35" s="762"/>
      <c r="FL35" s="762"/>
      <c r="FM35" s="1092"/>
      <c r="FN35" s="823"/>
      <c r="FO35" s="822"/>
      <c r="FP35" s="165"/>
      <c r="FQ35" s="165"/>
      <c r="FR35" s="165"/>
      <c r="FS35" s="165"/>
      <c r="FT35" s="165"/>
      <c r="FU35" s="165"/>
      <c r="FV35" s="165"/>
    </row>
    <row r="36" spans="1:17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165"/>
      <c r="FO93" s="165"/>
      <c r="FP93" s="165"/>
      <c r="FQ93" s="165"/>
      <c r="FR93" s="165"/>
      <c r="FS93" s="165"/>
      <c r="FT93" s="165"/>
      <c r="FU93" s="165"/>
      <c r="FV93" s="165"/>
    </row>
    <row r="94" spans="1:17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165"/>
      <c r="FO94" s="165"/>
      <c r="FP94" s="165"/>
      <c r="FQ94" s="165"/>
      <c r="FR94" s="165"/>
      <c r="FS94" s="165"/>
      <c r="FT94" s="165"/>
      <c r="FU94" s="165"/>
      <c r="FV94" s="165"/>
    </row>
    <row r="95" spans="1:17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165"/>
      <c r="FO95" s="165"/>
      <c r="FP95" s="165"/>
      <c r="FQ95" s="165"/>
      <c r="FR95" s="165"/>
      <c r="FS95" s="165"/>
      <c r="FT95" s="165"/>
      <c r="FU95" s="165"/>
      <c r="FV95" s="165"/>
    </row>
    <row r="96" spans="1:17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165"/>
      <c r="FO96" s="165"/>
      <c r="FP96" s="165"/>
      <c r="FQ96" s="165"/>
      <c r="FR96" s="165"/>
      <c r="FS96" s="165"/>
      <c r="FT96" s="165"/>
      <c r="FU96" s="165"/>
      <c r="FV96" s="165"/>
    </row>
    <row r="97" spans="1:17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165"/>
      <c r="FO97" s="165"/>
      <c r="FP97" s="165"/>
      <c r="FQ97" s="165"/>
      <c r="FR97" s="165"/>
      <c r="FS97" s="165"/>
      <c r="FT97" s="165"/>
      <c r="FU97" s="165"/>
      <c r="FV97" s="165"/>
    </row>
    <row r="98" spans="1:17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165"/>
      <c r="FO98" s="165"/>
      <c r="FP98" s="165"/>
      <c r="FQ98" s="165"/>
      <c r="FR98" s="165"/>
      <c r="FS98" s="165"/>
      <c r="FT98" s="165"/>
      <c r="FU98" s="165"/>
      <c r="FV98" s="165"/>
    </row>
    <row r="99" spans="1:17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165"/>
      <c r="FO99" s="165"/>
      <c r="FP99" s="165"/>
      <c r="FQ99" s="165"/>
      <c r="FR99" s="165"/>
      <c r="FS99" s="165"/>
      <c r="FT99" s="165"/>
      <c r="FU99" s="165"/>
      <c r="FV99" s="165"/>
    </row>
    <row r="100" spans="1:17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1:17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1:17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1:17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1:17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1:17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1:17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1:17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1:17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1:17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1:17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1:17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1:17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  <row r="161" spans="3:16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</row>
    <row r="162" spans="3:16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</row>
    <row r="163" spans="3:16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</row>
    <row r="164" spans="3:16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</row>
    <row r="165" spans="3:16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</row>
    <row r="166" spans="3:16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</row>
    <row r="167" spans="3:16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</row>
    <row r="168" spans="3:16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</row>
    <row r="169" spans="3:16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</row>
    <row r="170" spans="3:16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</row>
    <row r="171" spans="3:16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</row>
    <row r="172" spans="3:16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</row>
    <row r="173" spans="3:16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</row>
    <row r="174" spans="3:16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</row>
    <row r="175" spans="3:16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</row>
    <row r="176" spans="3:16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</row>
    <row r="177" spans="3:16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</row>
    <row r="178" spans="3:16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</row>
    <row r="179" spans="3:16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</row>
    <row r="180" spans="3:16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</row>
    <row r="181" spans="3:16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</row>
    <row r="182" spans="3:16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</row>
    <row r="183" spans="3:16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</row>
    <row r="184" spans="3:16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</row>
    <row r="185" spans="3:16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</row>
    <row r="186" spans="3:16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</row>
  </sheetData>
  <mergeCells count="161"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FN3:FO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FI3:FM3"/>
    <mergeCell ref="EX3:EX4"/>
    <mergeCell ref="EY3:EY4"/>
    <mergeCell ref="FA3:FA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DY3:DY4"/>
    <mergeCell ref="DZ3:DZ4"/>
    <mergeCell ref="EQ3:EQ4"/>
    <mergeCell ref="EM3:EM4"/>
    <mergeCell ref="FE3:FE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W160"/>
  <sheetViews>
    <sheetView showGridLines="0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L31" sqref="FL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4" width="8" style="785" hidden="1" customWidth="1"/>
    <col min="125" max="125" width="8" style="785" customWidth="1"/>
    <col min="126" max="127" width="8.42578125" style="785" hidden="1" customWidth="1"/>
    <col min="128" max="128" width="8.42578125" style="785" customWidth="1"/>
    <col min="129" max="130" width="8.42578125" style="785" hidden="1" customWidth="1"/>
    <col min="131" max="131" width="8.42578125" style="785" customWidth="1"/>
    <col min="132" max="133" width="8.42578125" style="785" hidden="1" customWidth="1"/>
    <col min="134" max="134" width="8.42578125" style="785" customWidth="1"/>
    <col min="135" max="136" width="8.42578125" style="785" hidden="1" customWidth="1"/>
    <col min="137" max="147" width="8.42578125" style="785" customWidth="1"/>
    <col min="148" max="150" width="8.7109375" style="785" customWidth="1"/>
    <col min="151" max="153" width="8.42578125" style="785" customWidth="1"/>
    <col min="154" max="154" width="9" style="785" customWidth="1"/>
    <col min="155" max="169" width="8.42578125" style="785" customWidth="1"/>
    <col min="170" max="179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s="148" customFormat="1" ht="13.5" customHeight="1" x14ac:dyDescent="0.2">
      <c r="C3" s="149"/>
      <c r="D3" s="1235" t="str">
        <f>+entero!D3</f>
        <v>V   A   R   I   A   B   L   E   S     b/</v>
      </c>
      <c r="E3" s="1233" t="str">
        <f>+entero!E3</f>
        <v>2008                          A  fines de Dic*</v>
      </c>
      <c r="F3" s="1233" t="str">
        <f>+entero!F3</f>
        <v>2009                          A  fines de Ene*</v>
      </c>
      <c r="G3" s="1233" t="str">
        <f>+entero!G3</f>
        <v>2009                          A  fines de Feb*</v>
      </c>
      <c r="H3" s="1233" t="str">
        <f>+entero!H3</f>
        <v>2009                          A  fines de Mar*</v>
      </c>
      <c r="I3" s="1233" t="str">
        <f>+entero!I3</f>
        <v>2009                          A  fines de adr*</v>
      </c>
      <c r="J3" s="1233" t="str">
        <f>+entero!J3</f>
        <v>2009                          A  fines de May*</v>
      </c>
      <c r="K3" s="1233" t="str">
        <f>+entero!K3</f>
        <v>2009                          A  fines de Jun*</v>
      </c>
      <c r="L3" s="1233" t="str">
        <f>+entero!L3</f>
        <v>2009                          A  fines de Jul*</v>
      </c>
      <c r="M3" s="1233" t="str">
        <f>+entero!M3</f>
        <v>2009                          A  fines de Ago*</v>
      </c>
      <c r="N3" s="1233" t="str">
        <f>+entero!N3</f>
        <v>2009                          A  fines de Sep*</v>
      </c>
      <c r="O3" s="1233" t="str">
        <f>+entero!O3</f>
        <v>2009                          A  fines de Oct*</v>
      </c>
      <c r="P3" s="1233" t="str">
        <f>+entero!P3</f>
        <v>2009                          A  fines de Nov*</v>
      </c>
      <c r="Q3" s="1233" t="str">
        <f>+entero!Q3</f>
        <v>2009                          A  fines de Dic*</v>
      </c>
      <c r="R3" s="1233" t="str">
        <f>+entero!R3</f>
        <v>2010                          A  fines de Ene*</v>
      </c>
      <c r="S3" s="1233" t="str">
        <f>+entero!S3</f>
        <v>2010                          A  fines de Feb*</v>
      </c>
      <c r="T3" s="1233" t="str">
        <f>+entero!T3</f>
        <v>2010                          A  fines de Mar*</v>
      </c>
      <c r="U3" s="1233" t="str">
        <f>+entero!U3</f>
        <v>2010                          A  fines de adr*</v>
      </c>
      <c r="V3" s="1233" t="str">
        <f>+entero!V3</f>
        <v>2010                          A  fines de May*</v>
      </c>
      <c r="W3" s="1233" t="str">
        <f>+entero!W3</f>
        <v>2010                          A  fines de Jun*</v>
      </c>
      <c r="X3" s="1233" t="str">
        <f>+entero!X3</f>
        <v>2010                          A  fines de Jul*</v>
      </c>
      <c r="Y3" s="1233" t="str">
        <f>+entero!Y3</f>
        <v>2010                          A  fines de Ago*</v>
      </c>
      <c r="Z3" s="1233" t="str">
        <f>+entero!Z3</f>
        <v>2010                          A  fines de Sep*</v>
      </c>
      <c r="AA3" s="1233" t="str">
        <f>+entero!AA3</f>
        <v>2010                          A  fines de Oct*</v>
      </c>
      <c r="AB3" s="1233" t="str">
        <f>+entero!AB3</f>
        <v>2010                          A  fines de Nov*</v>
      </c>
      <c r="AC3" s="1233" t="str">
        <f>+entero!AC3</f>
        <v>2010                          A  fines de Dic*</v>
      </c>
      <c r="AD3" s="1233" t="str">
        <f>+entero!AD3</f>
        <v>2011                          A  fines de Ene*</v>
      </c>
      <c r="AE3" s="1233" t="str">
        <f>+entero!AE3</f>
        <v>2011                          A  fines de Feb*</v>
      </c>
      <c r="AF3" s="1233" t="str">
        <f>+entero!AF3</f>
        <v>2011                          A  fines de Mar*</v>
      </c>
      <c r="AG3" s="1233" t="str">
        <f>+entero!AG3</f>
        <v>2011                          A  fines de adr*</v>
      </c>
      <c r="AH3" s="1233" t="str">
        <f>+entero!AH3</f>
        <v>2011                          A  fines de May*</v>
      </c>
      <c r="AI3" s="1233" t="str">
        <f>+entero!AI3</f>
        <v>2011                          A  fines de Jun*</v>
      </c>
      <c r="AJ3" s="1233" t="str">
        <f>+entero!AJ3</f>
        <v>2011                          A  fines de Jul*</v>
      </c>
      <c r="AK3" s="1233" t="str">
        <f>+entero!AK3</f>
        <v>2011                          A  fines de Ago*</v>
      </c>
      <c r="AL3" s="1233" t="str">
        <f>+entero!AL3</f>
        <v>2011                          A  fines de Sep*</v>
      </c>
      <c r="AM3" s="1233" t="str">
        <f>+entero!AM3</f>
        <v>2011                          A  fines de Oct*</v>
      </c>
      <c r="AN3" s="1233" t="str">
        <f>+entero!AN3</f>
        <v>2011                          A  fines de Nov*</v>
      </c>
      <c r="AO3" s="1233" t="str">
        <f>+entero!AO3</f>
        <v>2011                          A  fines de Dic*</v>
      </c>
      <c r="AP3" s="1233" t="str">
        <f>+entero!AP3</f>
        <v>2012                          A  fines de Ene*</v>
      </c>
      <c r="AQ3" s="1233" t="str">
        <f>+entero!AQ3</f>
        <v>2012                          A  fines de Feb*</v>
      </c>
      <c r="AR3" s="1233" t="str">
        <f>+entero!AR3</f>
        <v>2012                          A  fines de Mar*</v>
      </c>
      <c r="AS3" s="1233" t="str">
        <f>+entero!AS3</f>
        <v>2012                          A  fines de adr*</v>
      </c>
      <c r="AT3" s="1233" t="str">
        <f>+entero!AT3</f>
        <v>2012                          A  fines de May*</v>
      </c>
      <c r="AU3" s="1233" t="str">
        <f>+entero!AU3</f>
        <v>2012                          A  fines de Jun*</v>
      </c>
      <c r="AV3" s="1233" t="str">
        <f>+entero!AV3</f>
        <v>2012                          A  fines de Jul*</v>
      </c>
      <c r="AW3" s="1233" t="str">
        <f>+entero!AW3</f>
        <v>2012                          A  fines de Ago*</v>
      </c>
      <c r="AX3" s="1233" t="str">
        <f>+entero!AX3</f>
        <v>2012                          A  fines de Sep*</v>
      </c>
      <c r="AY3" s="1233" t="str">
        <f>+entero!AY3</f>
        <v>2012                          A  fines de Oct*</v>
      </c>
      <c r="AZ3" s="1233" t="str">
        <f>+entero!AZ3</f>
        <v>2012                          A  fines de Nov*</v>
      </c>
      <c r="BA3" s="1233" t="str">
        <f>+entero!BA3</f>
        <v>2012                          A  fines de Dic*</v>
      </c>
      <c r="BB3" s="1233" t="str">
        <f>+entero!BB3</f>
        <v>2013                          A  fines de Ene*</v>
      </c>
      <c r="BC3" s="1233" t="str">
        <f>+entero!BC3</f>
        <v>2013                          A  fines de Feb*</v>
      </c>
      <c r="BD3" s="1233" t="str">
        <f>+entero!BD3</f>
        <v>2013                          A  fines de Mar*</v>
      </c>
      <c r="BE3" s="1233" t="str">
        <f>+entero!BE3</f>
        <v>2013                          A  fines de adr*</v>
      </c>
      <c r="BF3" s="1233" t="str">
        <f>+entero!BF3</f>
        <v>2013                          A  fines de May*</v>
      </c>
      <c r="BG3" s="1233" t="str">
        <f>+entero!BG3</f>
        <v>2013                          A  fines de Jun*</v>
      </c>
      <c r="BH3" s="1233" t="str">
        <f>+entero!BH3</f>
        <v>2013                          A  fines de Jul*</v>
      </c>
      <c r="BI3" s="1233" t="str">
        <f>+entero!BI3</f>
        <v>2013                          A  fines de Ago*</v>
      </c>
      <c r="BJ3" s="1233" t="str">
        <f>+entero!BJ3</f>
        <v>2013                          A  fines de Sep*</v>
      </c>
      <c r="BK3" s="1233" t="str">
        <f>+entero!BK3</f>
        <v>2013                          A  fines de Oct*</v>
      </c>
      <c r="BL3" s="1233" t="str">
        <f>+entero!BL3</f>
        <v>2013                          A  fines de Nov*</v>
      </c>
      <c r="BM3" s="1233" t="str">
        <f>+entero!BM3</f>
        <v>2013                          A  fines de Dic*</v>
      </c>
      <c r="BN3" s="1233" t="str">
        <f>+entero!BN3</f>
        <v>2014                          A  fines de Ene*</v>
      </c>
      <c r="BO3" s="1233" t="str">
        <f>+entero!BO3</f>
        <v>2014                          A  fines de Feb*</v>
      </c>
      <c r="BP3" s="1233" t="str">
        <f>+entero!BP3</f>
        <v>2014                          A  fines de Mar*</v>
      </c>
      <c r="BQ3" s="1233" t="str">
        <f>+entero!BQ3</f>
        <v>2014                          A  fines de adr*</v>
      </c>
      <c r="BR3" s="1233" t="str">
        <f>+entero!BR3</f>
        <v>2014                          A  fines de May*</v>
      </c>
      <c r="BS3" s="1233" t="str">
        <f>+entero!BS3</f>
        <v>2014                          A  fines de Jun*</v>
      </c>
      <c r="BT3" s="1233" t="str">
        <f>+entero!BT3</f>
        <v>2014                          A  fines de Jul*</v>
      </c>
      <c r="BU3" s="1233" t="str">
        <f>+entero!BU3</f>
        <v>2014                          A  fines de Ago*</v>
      </c>
      <c r="BV3" s="1233" t="str">
        <f>+entero!BV3</f>
        <v>2014                          A  fines de Sep*</v>
      </c>
      <c r="BW3" s="1233" t="str">
        <f>+entero!BW3</f>
        <v>2014                          A  fines de Oct*</v>
      </c>
      <c r="BX3" s="1233" t="str">
        <f>+entero!BX3</f>
        <v>2014                          A  fines de Nov*</v>
      </c>
      <c r="BY3" s="1233" t="str">
        <f>+entero!BY3</f>
        <v>2014                          A  fines de Dic*</v>
      </c>
      <c r="BZ3" s="1233" t="str">
        <f>+entero!BZ3</f>
        <v>2015                         A  fines de Ene*</v>
      </c>
      <c r="CA3" s="1233" t="str">
        <f>+entero!CA3</f>
        <v>2015                         A  fines de Feb*</v>
      </c>
      <c r="CB3" s="1233" t="str">
        <f>+entero!CB3</f>
        <v>2015                         A  fines de Mar*</v>
      </c>
      <c r="CC3" s="1233" t="str">
        <f>+entero!CC3</f>
        <v xml:space="preserve">2015                         A  fines de adr* </v>
      </c>
      <c r="CD3" s="1233" t="str">
        <f>+entero!CD3</f>
        <v xml:space="preserve">2015                         A  fines de May* </v>
      </c>
      <c r="CE3" s="1233" t="str">
        <f>+entero!CE3</f>
        <v xml:space="preserve">2015                         A  fines de Jun* </v>
      </c>
      <c r="CF3" s="1233" t="str">
        <f>+entero!CF3</f>
        <v xml:space="preserve">2015                         A  fines de Jul* </v>
      </c>
      <c r="CG3" s="1233" t="str">
        <f>+entero!CG3</f>
        <v xml:space="preserve">2015                         A  fines de Ago* </v>
      </c>
      <c r="CH3" s="1233" t="str">
        <f>+entero!CH3</f>
        <v xml:space="preserve">2015                         A  fines de Sep* </v>
      </c>
      <c r="CI3" s="1233" t="str">
        <f>+entero!CI3</f>
        <v xml:space="preserve">2015                         A  fines de Oct* </v>
      </c>
      <c r="CJ3" s="1233" t="str">
        <f>+entero!CJ3</f>
        <v xml:space="preserve">2015                         A  fines de Nov* </v>
      </c>
      <c r="CK3" s="1233" t="str">
        <f>+entero!CK3</f>
        <v xml:space="preserve">2015                         A  fines de Dic* </v>
      </c>
      <c r="CL3" s="1233" t="str">
        <f>+entero!CL3</f>
        <v xml:space="preserve">2016                         A  fines de Ene* </v>
      </c>
      <c r="CM3" s="1233" t="str">
        <f>+entero!CM3</f>
        <v xml:space="preserve">2016                         A  fines de Feb* </v>
      </c>
      <c r="CN3" s="1233" t="str">
        <f>+entero!CN3</f>
        <v xml:space="preserve">2016                         A  fines de Mar* </v>
      </c>
      <c r="CO3" s="1233" t="str">
        <f>+entero!CO3</f>
        <v xml:space="preserve">2016                         A  fines de adr* </v>
      </c>
      <c r="CP3" s="1233" t="str">
        <f>+entero!CP3</f>
        <v xml:space="preserve">2016                         A  fines de May* </v>
      </c>
      <c r="CQ3" s="1233" t="str">
        <f>+entero!CQ3</f>
        <v xml:space="preserve">2016                         A  fines de Jun* </v>
      </c>
      <c r="CR3" s="1233" t="str">
        <f>+entero!CR3</f>
        <v xml:space="preserve">2016                         A  fines de Jul* </v>
      </c>
      <c r="CS3" s="1233" t="str">
        <f>+entero!CS3</f>
        <v xml:space="preserve">2016                         A  fines de Ago* </v>
      </c>
      <c r="CT3" s="1233" t="str">
        <f>+entero!CT3</f>
        <v xml:space="preserve">2016                         A  fines de Sep* </v>
      </c>
      <c r="CU3" s="1233" t="str">
        <f>+entero!CU3</f>
        <v xml:space="preserve">2016                         A  fines de Oct* </v>
      </c>
      <c r="CV3" s="1233" t="str">
        <f>+entero!CV3</f>
        <v xml:space="preserve">2016                         A  fines de Nov* </v>
      </c>
      <c r="CW3" s="1233" t="str">
        <f>+entero!CW3</f>
        <v>2016                         A  fines de Dic* 15</v>
      </c>
      <c r="CX3" s="1233" t="str">
        <f>+entero!CX3</f>
        <v xml:space="preserve">2017                         A  fines de Ene* </v>
      </c>
      <c r="CY3" s="1233" t="str">
        <f>+entero!CY3</f>
        <v xml:space="preserve">2017                         A  fines de Feb* </v>
      </c>
      <c r="CZ3" s="1233" t="str">
        <f>+entero!CZ3</f>
        <v xml:space="preserve">2017                         A  fines de Mar* </v>
      </c>
      <c r="DA3" s="1233" t="str">
        <f>+entero!DA3</f>
        <v xml:space="preserve">2017                         A  fines de Abr* </v>
      </c>
      <c r="DB3" s="1233" t="str">
        <f>+entero!DB3</f>
        <v xml:space="preserve">2017                         A  fines de May* </v>
      </c>
      <c r="DC3" s="1233" t="str">
        <f>+entero!DC3</f>
        <v xml:space="preserve">2017                         A  fines de Jun* </v>
      </c>
      <c r="DD3" s="1233" t="str">
        <f>+entero!DD3</f>
        <v xml:space="preserve">2017                         A  fines de Jul* </v>
      </c>
      <c r="DE3" s="1233" t="str">
        <f>+entero!DE3</f>
        <v xml:space="preserve">2017                         A  fines de Ago* </v>
      </c>
      <c r="DF3" s="1233" t="str">
        <f>+entero!DF3</f>
        <v xml:space="preserve">2017                         A  fines de Sep* </v>
      </c>
      <c r="DG3" s="1233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1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71"/>
      <c r="FQ3" s="171"/>
      <c r="FR3" s="171"/>
      <c r="FS3" s="171"/>
      <c r="FT3" s="171"/>
      <c r="FU3" s="171"/>
      <c r="FV3" s="171"/>
      <c r="FW3" s="171"/>
    </row>
    <row r="4" spans="1:179" s="148" customFormat="1" ht="28.5" customHeight="1" thickBot="1" x14ac:dyDescent="0.25">
      <c r="C4" s="150"/>
      <c r="D4" s="1236"/>
      <c r="E4" s="1234"/>
      <c r="F4" s="1234"/>
      <c r="G4" s="1234"/>
      <c r="H4" s="1234"/>
      <c r="I4" s="1234"/>
      <c r="J4" s="1234"/>
      <c r="K4" s="1234"/>
      <c r="L4" s="1234"/>
      <c r="M4" s="1234"/>
      <c r="N4" s="1234"/>
      <c r="O4" s="1234"/>
      <c r="P4" s="1234"/>
      <c r="Q4" s="1234"/>
      <c r="R4" s="1234"/>
      <c r="S4" s="1234"/>
      <c r="T4" s="1234"/>
      <c r="U4" s="1234"/>
      <c r="V4" s="1234"/>
      <c r="W4" s="1234"/>
      <c r="X4" s="1234"/>
      <c r="Y4" s="1234"/>
      <c r="Z4" s="1234"/>
      <c r="AA4" s="1234"/>
      <c r="AB4" s="1234"/>
      <c r="AC4" s="1234"/>
      <c r="AD4" s="1234"/>
      <c r="AE4" s="1234"/>
      <c r="AF4" s="1234"/>
      <c r="AG4" s="1234"/>
      <c r="AH4" s="1234"/>
      <c r="AI4" s="1234"/>
      <c r="AJ4" s="1234"/>
      <c r="AK4" s="1234"/>
      <c r="AL4" s="1234"/>
      <c r="AM4" s="1234"/>
      <c r="AN4" s="1234"/>
      <c r="AO4" s="1234"/>
      <c r="AP4" s="1234"/>
      <c r="AQ4" s="1234"/>
      <c r="AR4" s="1234"/>
      <c r="AS4" s="1234"/>
      <c r="AT4" s="1234"/>
      <c r="AU4" s="1234"/>
      <c r="AV4" s="1234"/>
      <c r="AW4" s="1234"/>
      <c r="AX4" s="1234"/>
      <c r="AY4" s="1234"/>
      <c r="AZ4" s="1234"/>
      <c r="BA4" s="1234"/>
      <c r="BB4" s="1234"/>
      <c r="BC4" s="1234"/>
      <c r="BD4" s="1234"/>
      <c r="BE4" s="1234"/>
      <c r="BF4" s="1234"/>
      <c r="BG4" s="1234"/>
      <c r="BH4" s="1234"/>
      <c r="BI4" s="1234"/>
      <c r="BJ4" s="1234"/>
      <c r="BK4" s="1234"/>
      <c r="BL4" s="1234"/>
      <c r="BM4" s="1234"/>
      <c r="BN4" s="1234"/>
      <c r="BO4" s="1234"/>
      <c r="BP4" s="1234"/>
      <c r="BQ4" s="1234"/>
      <c r="BR4" s="1234"/>
      <c r="BS4" s="1234"/>
      <c r="BT4" s="1234"/>
      <c r="BU4" s="1234"/>
      <c r="BV4" s="1234"/>
      <c r="BW4" s="1234"/>
      <c r="BX4" s="1234"/>
      <c r="BY4" s="1234"/>
      <c r="BZ4" s="1234"/>
      <c r="CA4" s="1234"/>
      <c r="CB4" s="1234"/>
      <c r="CC4" s="1234"/>
      <c r="CD4" s="1234"/>
      <c r="CE4" s="1234"/>
      <c r="CF4" s="1234"/>
      <c r="CG4" s="1234"/>
      <c r="CH4" s="1234"/>
      <c r="CI4" s="1234"/>
      <c r="CJ4" s="1234"/>
      <c r="CK4" s="1234"/>
      <c r="CL4" s="1234"/>
      <c r="CM4" s="1234"/>
      <c r="CN4" s="1234"/>
      <c r="CO4" s="1234"/>
      <c r="CP4" s="1234"/>
      <c r="CQ4" s="1234"/>
      <c r="CR4" s="1234"/>
      <c r="CS4" s="1234"/>
      <c r="CT4" s="1234"/>
      <c r="CU4" s="1234"/>
      <c r="CV4" s="1234"/>
      <c r="CW4" s="1234"/>
      <c r="CX4" s="1234"/>
      <c r="CY4" s="1234"/>
      <c r="CZ4" s="1234"/>
      <c r="DA4" s="1234"/>
      <c r="DB4" s="1234"/>
      <c r="DC4" s="1234"/>
      <c r="DD4" s="1234"/>
      <c r="DE4" s="1234"/>
      <c r="DF4" s="1234"/>
      <c r="DG4" s="1234"/>
      <c r="DH4" s="1199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3">
        <f>+entero!FG4</f>
        <v>44596</v>
      </c>
      <c r="FH4" s="1192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71"/>
      <c r="FQ4" s="171"/>
      <c r="FR4" s="171"/>
      <c r="FS4" s="171"/>
      <c r="FT4" s="171"/>
      <c r="FU4" s="171"/>
      <c r="FV4" s="171"/>
      <c r="FW4" s="171"/>
    </row>
    <row r="5" spans="1:179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805">
        <v>7.5</v>
      </c>
      <c r="FH5" s="1041">
        <v>7.5</v>
      </c>
      <c r="FI5" s="1173"/>
      <c r="FJ5" s="1125"/>
      <c r="FK5" s="1125"/>
      <c r="FL5" s="1125"/>
      <c r="FM5" s="1093"/>
      <c r="FN5" s="825">
        <v>7.5</v>
      </c>
      <c r="FO5" s="824"/>
      <c r="FP5" s="165"/>
      <c r="FQ5" s="165"/>
      <c r="FR5" s="165"/>
      <c r="FS5" s="165"/>
      <c r="FT5" s="165"/>
      <c r="FU5" s="165"/>
      <c r="FV5" s="165"/>
      <c r="FW5" s="165"/>
    </row>
    <row r="6" spans="1:179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721">
        <f>+entero!FG90</f>
        <v>6.96</v>
      </c>
      <c r="FH6" s="1042">
        <f>+entero!FH90</f>
        <v>6.96</v>
      </c>
      <c r="FI6" s="1174">
        <f>+entero!FI90</f>
        <v>6.96</v>
      </c>
      <c r="FJ6" s="845">
        <f>+entero!FJ90</f>
        <v>6.96</v>
      </c>
      <c r="FK6" s="845">
        <f>+entero!FK90</f>
        <v>6.96</v>
      </c>
      <c r="FL6" s="845">
        <f>+entero!FL90</f>
        <v>6.96</v>
      </c>
      <c r="FM6" s="1042">
        <f>+entero!FM90</f>
        <v>6.96</v>
      </c>
      <c r="FN6" s="910"/>
      <c r="FO6" s="846"/>
      <c r="FP6" s="165"/>
      <c r="FQ6" s="165"/>
      <c r="FR6" s="165"/>
      <c r="FS6" s="165"/>
      <c r="FT6" s="165"/>
      <c r="FU6" s="165"/>
      <c r="FV6" s="165"/>
      <c r="FW6" s="165"/>
    </row>
    <row r="7" spans="1:179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721">
        <f>+entero!FG91</f>
        <v>6.86</v>
      </c>
      <c r="FH7" s="1042">
        <f>+entero!FH91</f>
        <v>6.86</v>
      </c>
      <c r="FI7" s="1174">
        <f>+entero!FI91</f>
        <v>6.86</v>
      </c>
      <c r="FJ7" s="845">
        <f>+entero!FJ91</f>
        <v>6.86</v>
      </c>
      <c r="FK7" s="845">
        <f>+entero!FK91</f>
        <v>6.86</v>
      </c>
      <c r="FL7" s="845">
        <f>+entero!FL91</f>
        <v>6.86</v>
      </c>
      <c r="FM7" s="1042">
        <f>+entero!FM91</f>
        <v>6.86</v>
      </c>
      <c r="FN7" s="910"/>
      <c r="FO7" s="846"/>
      <c r="FP7" s="165"/>
      <c r="FQ7" s="165"/>
      <c r="FR7" s="165"/>
      <c r="FS7" s="165"/>
      <c r="FT7" s="165"/>
      <c r="FU7" s="165"/>
      <c r="FV7" s="165"/>
      <c r="FW7" s="165"/>
    </row>
    <row r="8" spans="1:179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725">
        <f>+entero!FG92</f>
        <v>6.9383602909365596</v>
      </c>
      <c r="FH8" s="979">
        <f>+entero!FH92</f>
        <v>6.9446091085446273</v>
      </c>
      <c r="FI8" s="804">
        <f>+entero!FI92</f>
        <v>6.9443497240445788</v>
      </c>
      <c r="FJ8" s="446">
        <f>+entero!FJ92</f>
        <v>6.9390830955795177</v>
      </c>
      <c r="FK8" s="446">
        <f>+entero!FK92</f>
        <v>6.9436346423303581</v>
      </c>
      <c r="FL8" s="446">
        <f>+entero!FL92</f>
        <v>6.9384802561757599</v>
      </c>
      <c r="FM8" s="979">
        <f>+entero!FM92</f>
        <v>6.9456999999326658</v>
      </c>
      <c r="FN8" s="1153">
        <f>+entero!FN92</f>
        <v>1.0908913880385285E-3</v>
      </c>
      <c r="FO8" s="846">
        <f>+entero!FO92</f>
        <v>1.570846351447339E-2</v>
      </c>
      <c r="FP8" s="165"/>
      <c r="FQ8" s="165"/>
      <c r="FR8" s="165"/>
      <c r="FS8" s="165"/>
      <c r="FT8" s="165"/>
      <c r="FU8" s="165"/>
      <c r="FV8" s="165"/>
      <c r="FW8" s="165"/>
    </row>
    <row r="9" spans="1:179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59.755752987893366</v>
      </c>
      <c r="EX9" s="979">
        <f>+entero!EX93</f>
        <v>60.828207653531301</v>
      </c>
      <c r="EY9" s="979">
        <f>+entero!EY93</f>
        <v>60.391815083475635</v>
      </c>
      <c r="EZ9" s="979">
        <f>+entero!EZ93</f>
        <v>60.057547937440063</v>
      </c>
      <c r="FA9" s="979">
        <f>+entero!FA93</f>
        <v>60.029261057833388</v>
      </c>
      <c r="FB9" s="979">
        <f>+entero!FB93</f>
        <v>59.478551689622812</v>
      </c>
      <c r="FC9" s="979">
        <f>+entero!FC93</f>
        <v>60.02477963380953</v>
      </c>
      <c r="FD9" s="979">
        <f>+entero!FD93</f>
        <v>59.800056489144623</v>
      </c>
      <c r="FE9" s="979">
        <f>+entero!FE93</f>
        <v>60.173780628625842</v>
      </c>
      <c r="FF9" s="979">
        <f>+entero!FF93</f>
        <v>60.670387228613748</v>
      </c>
      <c r="FG9" s="1194"/>
      <c r="FH9" s="265"/>
      <c r="FI9" s="1175"/>
      <c r="FJ9" s="265"/>
      <c r="FK9" s="265"/>
      <c r="FL9" s="265"/>
      <c r="FM9" s="1056"/>
      <c r="FN9" s="804"/>
      <c r="FO9" s="847"/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721">
        <f>+entero!FG94</f>
        <v>2.3758599999999999</v>
      </c>
      <c r="FH10" s="1042">
        <f>+entero!FH94</f>
        <v>2.3762699999999999</v>
      </c>
      <c r="FI10" s="1174">
        <f>+entero!FI94</f>
        <v>2.37642</v>
      </c>
      <c r="FJ10" s="845">
        <f>+entero!FJ94</f>
        <v>2.3764699999999999</v>
      </c>
      <c r="FK10" s="845">
        <f>+entero!FK94</f>
        <v>2.3765200000000002</v>
      </c>
      <c r="FL10" s="845">
        <f>+entero!FL94</f>
        <v>2.3765700000000001</v>
      </c>
      <c r="FM10" s="1042">
        <f>+entero!FM94</f>
        <v>2.37662</v>
      </c>
      <c r="FN10" s="1065"/>
      <c r="FO10" s="846"/>
      <c r="FP10" s="165"/>
      <c r="FQ10" s="165"/>
      <c r="FR10" s="165"/>
      <c r="FS10" s="165"/>
      <c r="FT10" s="165"/>
      <c r="FU10" s="165"/>
      <c r="FV10" s="165"/>
      <c r="FW10" s="165"/>
    </row>
    <row r="11" spans="1:179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194"/>
      <c r="FH11" s="265"/>
      <c r="FI11" s="1175"/>
      <c r="FJ11" s="265"/>
      <c r="FK11" s="265"/>
      <c r="FL11" s="265"/>
      <c r="FM11" s="1056"/>
      <c r="FN11" s="888"/>
      <c r="FO11" s="876"/>
      <c r="FP11" s="165"/>
      <c r="FQ11" s="165"/>
      <c r="FR11" s="165"/>
      <c r="FS11" s="165"/>
      <c r="FT11" s="165"/>
      <c r="FU11" s="165"/>
      <c r="FV11" s="165"/>
      <c r="FW11" s="165"/>
    </row>
    <row r="12" spans="1:17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165"/>
      <c r="FO72" s="165"/>
      <c r="FP72" s="165"/>
      <c r="FQ72" s="165"/>
      <c r="FR72" s="165"/>
      <c r="FS72" s="165"/>
      <c r="FT72" s="165"/>
      <c r="FU72" s="165"/>
      <c r="FV72" s="165"/>
      <c r="FW72" s="165"/>
    </row>
    <row r="73" spans="1:17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165"/>
      <c r="FO73" s="165"/>
      <c r="FP73" s="165"/>
      <c r="FQ73" s="165"/>
      <c r="FR73" s="165"/>
      <c r="FS73" s="165"/>
      <c r="FT73" s="165"/>
      <c r="FU73" s="165"/>
      <c r="FV73" s="165"/>
      <c r="FW73" s="165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</row>
    <row r="101" spans="3:169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</row>
    <row r="102" spans="3:16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</row>
    <row r="103" spans="3:16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</row>
    <row r="104" spans="3:16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</row>
    <row r="105" spans="3:16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</row>
    <row r="106" spans="3:16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</row>
    <row r="107" spans="3:16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</row>
    <row r="108" spans="3:16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</row>
    <row r="109" spans="3:16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</row>
    <row r="110" spans="3:16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</row>
    <row r="111" spans="3:16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</row>
    <row r="112" spans="3:16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</row>
    <row r="113" spans="3:16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</row>
    <row r="114" spans="3:16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</row>
    <row r="115" spans="3:16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</row>
    <row r="116" spans="3:16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</row>
    <row r="117" spans="3:16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</row>
    <row r="118" spans="3:16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</row>
    <row r="119" spans="3:16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</row>
    <row r="120" spans="3:16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</row>
    <row r="121" spans="3:16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</row>
    <row r="122" spans="3:16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</row>
    <row r="123" spans="3:16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</row>
    <row r="124" spans="3:16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</row>
    <row r="125" spans="3:16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</row>
    <row r="126" spans="3:16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</row>
    <row r="127" spans="3:16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</row>
    <row r="128" spans="3:16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</row>
    <row r="129" spans="3:16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</row>
    <row r="130" spans="3:16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</row>
    <row r="131" spans="3:16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</row>
    <row r="132" spans="3:16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</row>
    <row r="133" spans="3:16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</row>
    <row r="134" spans="3:16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</row>
    <row r="135" spans="3:16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</row>
    <row r="136" spans="3:16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</row>
    <row r="137" spans="3:16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</row>
    <row r="138" spans="3:16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</row>
    <row r="139" spans="3:16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</row>
    <row r="140" spans="3:16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</row>
    <row r="141" spans="3:16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</row>
    <row r="142" spans="3:16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</row>
    <row r="143" spans="3:16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</row>
    <row r="144" spans="3:16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</row>
    <row r="145" spans="3:16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</row>
    <row r="146" spans="3:16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</row>
    <row r="147" spans="3:16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</row>
    <row r="148" spans="3:16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</row>
  </sheetData>
  <mergeCells count="161"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N3:FO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EI3:EI4"/>
    <mergeCell ref="EL3:EL4"/>
    <mergeCell ref="EK3:EK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EA3:EA4"/>
    <mergeCell ref="DZ3:DZ4"/>
    <mergeCell ref="EC3:EC4"/>
    <mergeCell ref="CZ3:CZ4"/>
    <mergeCell ref="DA3:DA4"/>
    <mergeCell ref="EG3:EG4"/>
    <mergeCell ref="FA3:FA4"/>
    <mergeCell ref="EY3:EY4"/>
    <mergeCell ref="EX3:EX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FB3:FB4"/>
    <mergeCell ref="FC3:FC4"/>
    <mergeCell ref="FI3:FM3"/>
    <mergeCell ref="FD3:FD4"/>
    <mergeCell ref="FE3:FE4"/>
    <mergeCell ref="FF3:FF4"/>
    <mergeCell ref="EZ3:EZ4"/>
    <mergeCell ref="EW3:EW4"/>
    <mergeCell ref="EV3:EV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B158"/>
  <sheetViews>
    <sheetView showGridLines="0" topLeftCell="B1" workbookViewId="0">
      <pane xSplit="39" ySplit="9" topLeftCell="FC10" activePane="bottomRight" state="frozen"/>
      <selection activeCell="B1" sqref="B1"/>
      <selection pane="topRight" activeCell="AO1" sqref="AO1"/>
      <selection pane="bottomLeft" activeCell="B10" sqref="B10"/>
      <selection pane="bottomRight" activeCell="FQ24" sqref="FQ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4" width="7.7109375" style="785" hidden="1" customWidth="1"/>
    <col min="125" max="125" width="7.7109375" style="785" customWidth="1"/>
    <col min="126" max="127" width="8.140625" style="785" hidden="1" customWidth="1"/>
    <col min="128" max="128" width="8.140625" style="785" customWidth="1"/>
    <col min="129" max="130" width="8.140625" style="785" hidden="1" customWidth="1"/>
    <col min="131" max="131" width="8.140625" style="785" customWidth="1"/>
    <col min="132" max="133" width="8.140625" style="785" hidden="1" customWidth="1"/>
    <col min="134" max="134" width="8.140625" style="785" customWidth="1"/>
    <col min="135" max="136" width="8.140625" style="785" hidden="1" customWidth="1"/>
    <col min="137" max="141" width="8.140625" style="785" customWidth="1"/>
    <col min="142" max="142" width="8.5703125" style="785" customWidth="1"/>
    <col min="143" max="144" width="8.140625" style="785" customWidth="1"/>
    <col min="145" max="146" width="8.42578125" style="785" customWidth="1"/>
    <col min="147" max="155" width="8.140625" style="785" customWidth="1"/>
    <col min="156" max="164" width="7.7109375" style="785" customWidth="1"/>
    <col min="165" max="169" width="8.140625" style="785" customWidth="1"/>
    <col min="170" max="170" width="9.28515625" style="168" customWidth="1"/>
    <col min="171" max="184" width="11.42578125" style="168"/>
  </cols>
  <sheetData>
    <row r="1" spans="1:17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165"/>
      <c r="FO1" s="165"/>
      <c r="FP1" s="165"/>
      <c r="FQ1" s="165"/>
      <c r="FR1" s="165"/>
      <c r="FS1" s="165"/>
      <c r="FT1" s="165"/>
      <c r="FU1" s="165"/>
      <c r="FV1" s="165"/>
      <c r="FW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165"/>
      <c r="FO2" s="165"/>
      <c r="FP2" s="165"/>
      <c r="FQ2" s="165"/>
      <c r="FR2" s="165"/>
      <c r="FS2" s="165"/>
      <c r="FT2" s="165"/>
      <c r="FU2" s="165"/>
      <c r="FV2" s="165"/>
      <c r="FW2" s="165"/>
    </row>
    <row r="3" spans="1:179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entero!CT3</f>
        <v xml:space="preserve">2016                         A  fines de Sep* </v>
      </c>
      <c r="CU3" s="1212" t="str">
        <f>entero!CU3</f>
        <v xml:space="preserve">2016                         A  fines de Oct* </v>
      </c>
      <c r="CV3" s="1212" t="str">
        <f>entero!CV3</f>
        <v xml:space="preserve">2016                         A  fines de Nov* </v>
      </c>
      <c r="CW3" s="1212" t="str">
        <f>entero!CW3</f>
        <v>2016                         A  fines de Dic* 15</v>
      </c>
      <c r="CX3" s="1212" t="str">
        <f>entero!CX3</f>
        <v xml:space="preserve">2017                         A  fines de Ene* </v>
      </c>
      <c r="CY3" s="1212" t="str">
        <f>entero!CY3</f>
        <v xml:space="preserve">2017                         A  fines de Feb* </v>
      </c>
      <c r="CZ3" s="1212" t="str">
        <f>entero!CZ3</f>
        <v xml:space="preserve">2017                         A  fines de Mar* </v>
      </c>
      <c r="DA3" s="1212" t="str">
        <f>entero!DA3</f>
        <v xml:space="preserve">2017                         A  fines de Abr* </v>
      </c>
      <c r="DB3" s="1212" t="str">
        <f>entero!DB3</f>
        <v xml:space="preserve">2017                         A  fines de May* </v>
      </c>
      <c r="DC3" s="1212" t="str">
        <f>entero!DC3</f>
        <v xml:space="preserve">2017                         A  fines de Jun* </v>
      </c>
      <c r="DD3" s="1212" t="str">
        <f>entero!DD3</f>
        <v xml:space="preserve">2017                         A  fines de Jul* </v>
      </c>
      <c r="DE3" s="1212" t="str">
        <f>entero!DE3</f>
        <v xml:space="preserve">2017                         A  fines de Ago* </v>
      </c>
      <c r="DF3" s="1212" t="str">
        <f>entero!DF3</f>
        <v xml:space="preserve">2017                         A  fines de Sep* </v>
      </c>
      <c r="DG3" s="1212" t="str">
        <f>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225" t="s">
        <v>295</v>
      </c>
      <c r="FO3" s="1226"/>
      <c r="FP3" s="165"/>
      <c r="FQ3" s="165"/>
      <c r="FR3" s="165"/>
      <c r="FS3" s="165"/>
      <c r="FT3" s="165"/>
      <c r="FU3" s="165"/>
      <c r="FV3" s="165"/>
      <c r="FW3" s="165"/>
    </row>
    <row r="4" spans="1:179" ht="27.75" customHeight="1" thickBot="1" x14ac:dyDescent="0.25"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2"/>
      <c r="DI4" s="1222"/>
      <c r="DJ4" s="1222"/>
      <c r="DK4" s="1222"/>
      <c r="DL4" s="1222"/>
      <c r="DM4" s="1222"/>
      <c r="DN4" s="1222"/>
      <c r="DO4" s="1222"/>
      <c r="DP4" s="1222"/>
      <c r="DQ4" s="1222"/>
      <c r="DR4" s="1222"/>
      <c r="DS4" s="1222"/>
      <c r="DT4" s="1222"/>
      <c r="DU4" s="1222"/>
      <c r="DV4" s="1222"/>
      <c r="DW4" s="1222"/>
      <c r="DX4" s="1222"/>
      <c r="DY4" s="1222"/>
      <c r="DZ4" s="1222"/>
      <c r="EA4" s="1222"/>
      <c r="EB4" s="1222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074">
        <f>+entero!FI4</f>
        <v>44606</v>
      </c>
      <c r="FJ4" s="1073">
        <f>+entero!FJ4</f>
        <v>44607</v>
      </c>
      <c r="FK4" s="1073">
        <f>+entero!FK4</f>
        <v>44608</v>
      </c>
      <c r="FL4" s="1127">
        <f>+entero!FL4</f>
        <v>44609</v>
      </c>
      <c r="FM4" s="1143">
        <f>+entero!FM4</f>
        <v>44610</v>
      </c>
      <c r="FN4" s="1074" t="s">
        <v>225</v>
      </c>
      <c r="FO4" s="1086" t="s">
        <v>169</v>
      </c>
      <c r="FP4" s="165"/>
      <c r="FQ4" s="165"/>
      <c r="FR4" s="165"/>
      <c r="FS4" s="165"/>
      <c r="FT4" s="165"/>
      <c r="FU4" s="165"/>
      <c r="FV4" s="165"/>
      <c r="FW4" s="165"/>
    </row>
    <row r="5" spans="1:179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34"/>
      <c r="FJ5" s="844"/>
      <c r="FK5" s="844"/>
      <c r="FL5" s="844"/>
      <c r="FM5" s="1033"/>
      <c r="FN5" s="734"/>
      <c r="FO5" s="838"/>
      <c r="FP5" s="165"/>
      <c r="FQ5" s="165"/>
      <c r="FR5" s="165"/>
      <c r="FS5" s="165"/>
      <c r="FT5" s="165"/>
      <c r="FU5" s="165"/>
      <c r="FV5" s="165"/>
      <c r="FW5" s="165"/>
    </row>
    <row r="6" spans="1:179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722"/>
      <c r="FJ6" s="1057"/>
      <c r="FK6" s="1057"/>
      <c r="FL6" s="1057"/>
      <c r="FM6" s="1063"/>
      <c r="FN6" s="722" t="e">
        <f>+entero!#REF!</f>
        <v>#REF!</v>
      </c>
      <c r="FO6" s="838" t="e">
        <f>+entero!#REF!</f>
        <v>#REF!</v>
      </c>
      <c r="FP6" s="165"/>
      <c r="FQ6" s="165"/>
      <c r="FR6" s="165"/>
      <c r="FS6" s="165"/>
      <c r="FT6" s="165"/>
      <c r="FU6" s="165"/>
      <c r="FV6" s="165"/>
      <c r="FW6" s="165"/>
    </row>
    <row r="7" spans="1:179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722"/>
      <c r="FJ7" s="1057"/>
      <c r="FK7" s="1057"/>
      <c r="FL7" s="1057"/>
      <c r="FM7" s="1063"/>
      <c r="FN7" s="722" t="e">
        <f>+entero!#REF!</f>
        <v>#REF!</v>
      </c>
      <c r="FO7" s="838" t="e">
        <f>+entero!#REF!</f>
        <v>#REF!</v>
      </c>
      <c r="FP7" s="165"/>
      <c r="FQ7" s="165"/>
      <c r="FR7" s="165"/>
      <c r="FS7" s="165"/>
      <c r="FT7" s="165"/>
      <c r="FU7" s="165"/>
      <c r="FV7" s="165"/>
      <c r="FW7" s="165"/>
    </row>
    <row r="8" spans="1:179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722"/>
      <c r="FJ8" s="1057"/>
      <c r="FK8" s="1057"/>
      <c r="FL8" s="1057"/>
      <c r="FM8" s="1063"/>
      <c r="FN8" s="722" t="e">
        <f>+entero!#REF!</f>
        <v>#REF!</v>
      </c>
      <c r="FO8" s="838" t="e">
        <f>+entero!#REF!</f>
        <v>#REF!</v>
      </c>
      <c r="FP8" s="165"/>
      <c r="FQ8" s="165"/>
      <c r="FR8" s="165"/>
      <c r="FS8" s="165"/>
      <c r="FT8" s="165"/>
      <c r="FU8" s="165"/>
      <c r="FV8" s="165"/>
      <c r="FW8" s="165"/>
    </row>
    <row r="9" spans="1:179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722"/>
      <c r="FJ9" s="1057"/>
      <c r="FK9" s="1057"/>
      <c r="FL9" s="1057"/>
      <c r="FM9" s="1063"/>
      <c r="FN9" s="722" t="e">
        <f>+entero!#REF!</f>
        <v>#REF!</v>
      </c>
      <c r="FO9" s="838" t="e">
        <f>+entero!#REF!</f>
        <v>#REF!</v>
      </c>
      <c r="FP9" s="165"/>
      <c r="FQ9" s="165"/>
      <c r="FR9" s="165"/>
      <c r="FS9" s="165"/>
      <c r="FT9" s="165"/>
      <c r="FU9" s="165"/>
      <c r="FV9" s="165"/>
      <c r="FW9" s="165"/>
    </row>
    <row r="10" spans="1:179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572.21937189845971</v>
      </c>
      <c r="FD10" s="1043">
        <f>+entero!FD97</f>
        <v>575.1533024264603</v>
      </c>
      <c r="FE10" s="1043">
        <f>+entero!FE97</f>
        <v>593.52051695490832</v>
      </c>
      <c r="FF10" s="1043">
        <f>+entero!FF97</f>
        <v>604.69233869511879</v>
      </c>
      <c r="FG10" s="1043">
        <f>+entero!FG97</f>
        <v>606.73071971627428</v>
      </c>
      <c r="FH10" s="1043">
        <f>+entero!FH97</f>
        <v>492.46208217403864</v>
      </c>
      <c r="FI10" s="1176">
        <f>+entero!FI97</f>
        <v>492.46208217403864</v>
      </c>
      <c r="FJ10" s="949">
        <f>+entero!FJ97</f>
        <v>492.46208217403864</v>
      </c>
      <c r="FK10" s="949">
        <f>+entero!FK97</f>
        <v>492.46208217403864</v>
      </c>
      <c r="FL10" s="949">
        <f>+entero!FL97</f>
        <v>492.46208217403864</v>
      </c>
      <c r="FM10" s="1094">
        <f>+entero!FM97</f>
        <v>494.33097166380912</v>
      </c>
      <c r="FN10" s="1139"/>
      <c r="FO10" s="901"/>
      <c r="FP10" s="165"/>
      <c r="FQ10" s="165"/>
      <c r="FR10" s="165"/>
      <c r="FS10" s="165"/>
      <c r="FT10" s="165"/>
      <c r="FU10" s="165"/>
      <c r="FV10" s="165"/>
      <c r="FW10" s="165"/>
    </row>
    <row r="11" spans="1:17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165"/>
      <c r="FO11" s="165"/>
      <c r="FP11" s="165"/>
      <c r="FQ11" s="165"/>
      <c r="FR11" s="165"/>
      <c r="FS11" s="165"/>
      <c r="FT11" s="165"/>
      <c r="FU11" s="165"/>
      <c r="FV11" s="165"/>
      <c r="FW11" s="165"/>
    </row>
    <row r="12" spans="1:179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165"/>
      <c r="FO12" s="165"/>
      <c r="FP12" s="165"/>
      <c r="FQ12" s="165"/>
      <c r="FR12" s="165"/>
      <c r="FS12" s="165"/>
      <c r="FT12" s="165"/>
      <c r="FU12" s="165"/>
      <c r="FV12" s="165"/>
      <c r="FW12" s="165"/>
    </row>
    <row r="13" spans="1:179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165"/>
      <c r="FO13" s="165"/>
      <c r="FP13" s="165"/>
      <c r="FQ13" s="165"/>
      <c r="FR13" s="165"/>
      <c r="FS13" s="165"/>
      <c r="FT13" s="165"/>
      <c r="FU13" s="165"/>
      <c r="FV13" s="165"/>
      <c r="FW13" s="165"/>
    </row>
    <row r="14" spans="1:179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165"/>
      <c r="FO14" s="165"/>
      <c r="FP14" s="165"/>
      <c r="FQ14" s="165"/>
      <c r="FR14" s="165"/>
      <c r="FS14" s="165"/>
      <c r="FT14" s="165"/>
      <c r="FU14" s="165"/>
      <c r="FV14" s="165"/>
      <c r="FW14" s="165"/>
    </row>
    <row r="15" spans="1:179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165"/>
      <c r="FO15" s="165"/>
      <c r="FP15" s="165"/>
      <c r="FQ15" s="165"/>
      <c r="FR15" s="165"/>
      <c r="FS15" s="165"/>
      <c r="FT15" s="165"/>
      <c r="FU15" s="165"/>
      <c r="FV15" s="165"/>
      <c r="FW15" s="165"/>
    </row>
    <row r="16" spans="1:179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165"/>
      <c r="FO16" s="165"/>
      <c r="FP16" s="165"/>
      <c r="FQ16" s="165"/>
      <c r="FR16" s="165"/>
      <c r="FS16" s="165"/>
      <c r="FT16" s="165"/>
      <c r="FU16" s="165"/>
      <c r="FV16" s="165"/>
      <c r="FW16" s="165"/>
    </row>
    <row r="17" spans="1:17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165"/>
      <c r="FO17" s="165"/>
      <c r="FP17" s="165"/>
      <c r="FQ17" s="165"/>
      <c r="FR17" s="165"/>
      <c r="FS17" s="165"/>
      <c r="FT17" s="165"/>
      <c r="FU17" s="165"/>
      <c r="FV17" s="165"/>
      <c r="FW17" s="165"/>
    </row>
    <row r="18" spans="1:17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165"/>
      <c r="FO18" s="165"/>
      <c r="FP18" s="165"/>
      <c r="FQ18" s="165"/>
      <c r="FR18" s="165"/>
      <c r="FS18" s="165"/>
      <c r="FT18" s="165"/>
      <c r="FU18" s="165"/>
      <c r="FV18" s="165"/>
      <c r="FW18" s="165"/>
    </row>
    <row r="19" spans="1:17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</row>
    <row r="20" spans="1:17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</row>
    <row r="21" spans="1:17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</row>
    <row r="22" spans="1:17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</row>
    <row r="23" spans="1:17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</row>
    <row r="24" spans="1:17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</row>
    <row r="25" spans="1:17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</row>
    <row r="26" spans="1:17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</row>
    <row r="27" spans="1:17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</row>
    <row r="28" spans="1:17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</row>
    <row r="29" spans="1:17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</row>
    <row r="30" spans="1:17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</row>
    <row r="31" spans="1:17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</row>
    <row r="32" spans="1:17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</row>
    <row r="33" spans="1:17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</row>
    <row r="34" spans="1:17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</row>
    <row r="35" spans="1:17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</row>
    <row r="36" spans="1:17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</row>
    <row r="37" spans="1:17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</row>
    <row r="38" spans="1:17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</row>
    <row r="39" spans="1:17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</row>
    <row r="40" spans="1:17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</row>
    <row r="41" spans="1:17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</row>
    <row r="42" spans="1:17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</row>
    <row r="43" spans="1:17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</row>
    <row r="44" spans="1:17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</row>
    <row r="45" spans="1:17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165"/>
      <c r="FO45" s="165"/>
      <c r="FP45" s="165"/>
      <c r="FQ45" s="165"/>
      <c r="FR45" s="165"/>
      <c r="FS45" s="165"/>
      <c r="FT45" s="165"/>
      <c r="FU45" s="165"/>
      <c r="FV45" s="165"/>
      <c r="FW45" s="165"/>
    </row>
    <row r="46" spans="1:17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165"/>
      <c r="FO46" s="165"/>
      <c r="FP46" s="165"/>
      <c r="FQ46" s="165"/>
      <c r="FR46" s="165"/>
      <c r="FS46" s="165"/>
      <c r="FT46" s="165"/>
      <c r="FU46" s="165"/>
      <c r="FV46" s="165"/>
      <c r="FW46" s="165"/>
    </row>
    <row r="47" spans="1:17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165"/>
      <c r="FO47" s="165"/>
      <c r="FP47" s="165"/>
      <c r="FQ47" s="165"/>
      <c r="FR47" s="165"/>
      <c r="FS47" s="165"/>
      <c r="FT47" s="165"/>
      <c r="FU47" s="165"/>
      <c r="FV47" s="165"/>
      <c r="FW47" s="165"/>
    </row>
    <row r="48" spans="1:17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165"/>
      <c r="FO48" s="165"/>
      <c r="FP48" s="165"/>
      <c r="FQ48" s="165"/>
      <c r="FR48" s="165"/>
      <c r="FS48" s="165"/>
      <c r="FT48" s="165"/>
      <c r="FU48" s="165"/>
      <c r="FV48" s="165"/>
      <c r="FW48" s="165"/>
    </row>
    <row r="49" spans="1:17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165"/>
      <c r="FO49" s="165"/>
      <c r="FP49" s="165"/>
      <c r="FQ49" s="165"/>
      <c r="FR49" s="165"/>
      <c r="FS49" s="165"/>
      <c r="FT49" s="165"/>
      <c r="FU49" s="165"/>
      <c r="FV49" s="165"/>
      <c r="FW49" s="165"/>
    </row>
    <row r="50" spans="1:17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165"/>
      <c r="FO50" s="165"/>
      <c r="FP50" s="165"/>
      <c r="FQ50" s="165"/>
      <c r="FR50" s="165"/>
      <c r="FS50" s="165"/>
      <c r="FT50" s="165"/>
      <c r="FU50" s="165"/>
      <c r="FV50" s="165"/>
      <c r="FW50" s="165"/>
    </row>
    <row r="51" spans="1:17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165"/>
      <c r="FO51" s="165"/>
      <c r="FP51" s="165"/>
      <c r="FQ51" s="165"/>
      <c r="FR51" s="165"/>
      <c r="FS51" s="165"/>
      <c r="FT51" s="165"/>
      <c r="FU51" s="165"/>
      <c r="FV51" s="165"/>
      <c r="FW51" s="165"/>
    </row>
    <row r="52" spans="1:17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165"/>
      <c r="FO52" s="165"/>
      <c r="FP52" s="165"/>
      <c r="FQ52" s="165"/>
      <c r="FR52" s="165"/>
      <c r="FS52" s="165"/>
      <c r="FT52" s="165"/>
      <c r="FU52" s="165"/>
      <c r="FV52" s="165"/>
      <c r="FW52" s="165"/>
    </row>
    <row r="53" spans="1:17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165"/>
      <c r="FO53" s="165"/>
      <c r="FP53" s="165"/>
      <c r="FQ53" s="165"/>
      <c r="FR53" s="165"/>
      <c r="FS53" s="165"/>
      <c r="FT53" s="165"/>
      <c r="FU53" s="165"/>
      <c r="FV53" s="165"/>
      <c r="FW53" s="165"/>
    </row>
    <row r="54" spans="1:17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165"/>
      <c r="FO54" s="165"/>
      <c r="FP54" s="165"/>
      <c r="FQ54" s="165"/>
      <c r="FR54" s="165"/>
      <c r="FS54" s="165"/>
      <c r="FT54" s="165"/>
      <c r="FU54" s="165"/>
      <c r="FV54" s="165"/>
      <c r="FW54" s="165"/>
    </row>
    <row r="55" spans="1:17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165"/>
      <c r="FO55" s="165"/>
      <c r="FP55" s="165"/>
      <c r="FQ55" s="165"/>
      <c r="FR55" s="165"/>
      <c r="FS55" s="165"/>
      <c r="FT55" s="165"/>
      <c r="FU55" s="165"/>
      <c r="FV55" s="165"/>
      <c r="FW55" s="165"/>
    </row>
    <row r="56" spans="1:17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165"/>
      <c r="FO56" s="165"/>
      <c r="FP56" s="165"/>
      <c r="FQ56" s="165"/>
      <c r="FR56" s="165"/>
      <c r="FS56" s="165"/>
      <c r="FT56" s="165"/>
      <c r="FU56" s="165"/>
      <c r="FV56" s="165"/>
      <c r="FW56" s="165"/>
    </row>
    <row r="57" spans="1:17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165"/>
      <c r="FO57" s="165"/>
      <c r="FP57" s="165"/>
      <c r="FQ57" s="165"/>
      <c r="FR57" s="165"/>
      <c r="FS57" s="165"/>
      <c r="FT57" s="165"/>
      <c r="FU57" s="165"/>
      <c r="FV57" s="165"/>
      <c r="FW57" s="165"/>
    </row>
    <row r="58" spans="1:17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165"/>
      <c r="FO58" s="165"/>
      <c r="FP58" s="165"/>
      <c r="FQ58" s="165"/>
      <c r="FR58" s="165"/>
      <c r="FS58" s="165"/>
      <c r="FT58" s="165"/>
      <c r="FU58" s="165"/>
      <c r="FV58" s="165"/>
      <c r="FW58" s="165"/>
    </row>
    <row r="59" spans="1:17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165"/>
      <c r="FO59" s="165"/>
      <c r="FP59" s="165"/>
      <c r="FQ59" s="165"/>
      <c r="FR59" s="165"/>
      <c r="FS59" s="165"/>
      <c r="FT59" s="165"/>
      <c r="FU59" s="165"/>
      <c r="FV59" s="165"/>
      <c r="FW59" s="165"/>
    </row>
    <row r="60" spans="1:17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165"/>
      <c r="FO60" s="165"/>
      <c r="FP60" s="165"/>
      <c r="FQ60" s="165"/>
      <c r="FR60" s="165"/>
      <c r="FS60" s="165"/>
      <c r="FT60" s="165"/>
      <c r="FU60" s="165"/>
      <c r="FV60" s="165"/>
      <c r="FW60" s="165"/>
    </row>
    <row r="61" spans="1:17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165"/>
      <c r="FO61" s="165"/>
      <c r="FP61" s="165"/>
      <c r="FQ61" s="165"/>
      <c r="FR61" s="165"/>
      <c r="FS61" s="165"/>
      <c r="FT61" s="165"/>
      <c r="FU61" s="165"/>
      <c r="FV61" s="165"/>
      <c r="FW61" s="165"/>
    </row>
    <row r="62" spans="1:179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165"/>
      <c r="FO62" s="165"/>
      <c r="FP62" s="165"/>
      <c r="FQ62" s="165"/>
      <c r="FR62" s="165"/>
      <c r="FS62" s="165"/>
      <c r="FT62" s="165"/>
      <c r="FU62" s="165"/>
      <c r="FV62" s="165"/>
      <c r="FW62" s="165"/>
    </row>
    <row r="63" spans="1:179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165"/>
      <c r="FO63" s="165"/>
      <c r="FP63" s="165"/>
      <c r="FQ63" s="165"/>
      <c r="FR63" s="165"/>
      <c r="FS63" s="165"/>
      <c r="FT63" s="165"/>
      <c r="FU63" s="165"/>
      <c r="FV63" s="165"/>
      <c r="FW63" s="165"/>
    </row>
    <row r="64" spans="1:17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165"/>
      <c r="FO64" s="165"/>
      <c r="FP64" s="165"/>
      <c r="FQ64" s="165"/>
      <c r="FR64" s="165"/>
      <c r="FS64" s="165"/>
      <c r="FT64" s="165"/>
      <c r="FU64" s="165"/>
      <c r="FV64" s="165"/>
      <c r="FW64" s="165"/>
    </row>
    <row r="65" spans="1:17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165"/>
      <c r="FO65" s="165"/>
      <c r="FP65" s="165"/>
      <c r="FQ65" s="165"/>
      <c r="FR65" s="165"/>
      <c r="FS65" s="165"/>
      <c r="FT65" s="165"/>
      <c r="FU65" s="165"/>
      <c r="FV65" s="165"/>
      <c r="FW65" s="165"/>
    </row>
    <row r="66" spans="1:17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165"/>
      <c r="FO66" s="165"/>
      <c r="FP66" s="165"/>
      <c r="FQ66" s="165"/>
      <c r="FR66" s="165"/>
      <c r="FS66" s="165"/>
      <c r="FT66" s="165"/>
      <c r="FU66" s="165"/>
      <c r="FV66" s="165"/>
      <c r="FW66" s="165"/>
    </row>
    <row r="67" spans="1:17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165"/>
      <c r="FO67" s="165"/>
      <c r="FP67" s="165"/>
      <c r="FQ67" s="165"/>
      <c r="FR67" s="165"/>
      <c r="FS67" s="165"/>
      <c r="FT67" s="165"/>
      <c r="FU67" s="165"/>
      <c r="FV67" s="165"/>
      <c r="FW67" s="165"/>
    </row>
    <row r="68" spans="1:17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165"/>
      <c r="FO68" s="165"/>
      <c r="FP68" s="165"/>
      <c r="FQ68" s="165"/>
      <c r="FR68" s="165"/>
      <c r="FS68" s="165"/>
      <c r="FT68" s="165"/>
      <c r="FU68" s="165"/>
      <c r="FV68" s="165"/>
      <c r="FW68" s="165"/>
    </row>
    <row r="69" spans="1:17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165"/>
      <c r="FO69" s="165"/>
      <c r="FP69" s="165"/>
      <c r="FQ69" s="165"/>
      <c r="FR69" s="165"/>
      <c r="FS69" s="165"/>
      <c r="FT69" s="165"/>
      <c r="FU69" s="165"/>
      <c r="FV69" s="165"/>
      <c r="FW69" s="165"/>
    </row>
    <row r="70" spans="1:17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165"/>
      <c r="FO70" s="165"/>
      <c r="FP70" s="165"/>
      <c r="FQ70" s="165"/>
      <c r="FR70" s="165"/>
      <c r="FS70" s="165"/>
      <c r="FT70" s="165"/>
      <c r="FU70" s="165"/>
      <c r="FV70" s="165"/>
      <c r="FW70" s="165"/>
    </row>
    <row r="71" spans="1:17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165"/>
      <c r="FO71" s="165"/>
      <c r="FP71" s="165"/>
      <c r="FQ71" s="165"/>
      <c r="FR71" s="165"/>
      <c r="FS71" s="165"/>
      <c r="FT71" s="165"/>
      <c r="FU71" s="165"/>
      <c r="FV71" s="165"/>
      <c r="FW71" s="165"/>
    </row>
    <row r="72" spans="1:179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</row>
    <row r="73" spans="1:179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</row>
    <row r="74" spans="1:17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</row>
    <row r="75" spans="1:17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</row>
    <row r="76" spans="1:17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</row>
    <row r="77" spans="1:17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</row>
    <row r="78" spans="1:17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</row>
    <row r="79" spans="1:17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</row>
    <row r="80" spans="1:17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</row>
    <row r="149" spans="3:16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</row>
    <row r="150" spans="3:16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</row>
    <row r="151" spans="3:16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</row>
    <row r="152" spans="3:16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</row>
    <row r="153" spans="3:16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</row>
    <row r="154" spans="3:16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</row>
    <row r="155" spans="3:16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</row>
    <row r="156" spans="3:16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</row>
  </sheetData>
  <mergeCells count="161">
    <mergeCell ref="FA3:FA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EX3:EX4"/>
    <mergeCell ref="EJ3:EJ4"/>
    <mergeCell ref="EV3:EV4"/>
    <mergeCell ref="EU3:EU4"/>
    <mergeCell ref="ES3:ES4"/>
    <mergeCell ref="FB3:FB4"/>
    <mergeCell ref="FC3:FC4"/>
    <mergeCell ref="FI3:FM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FE3:FE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FF3:FF4"/>
    <mergeCell ref="BD3:BD4"/>
    <mergeCell ref="BC3:BC4"/>
    <mergeCell ref="FD3:FD4"/>
    <mergeCell ref="FN3:FO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BV3:BV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Z166"/>
  <sheetViews>
    <sheetView showGridLines="0" topLeftCell="B1" zoomScaleNormal="100" workbookViewId="0">
      <pane xSplit="39" ySplit="4" topLeftCell="FD5" activePane="bottomRight" state="frozen"/>
      <selection activeCell="B1" sqref="B1"/>
      <selection pane="topRight" activeCell="AO1" sqref="AO1"/>
      <selection pane="bottomLeft" activeCell="B5" sqref="B5"/>
      <selection pane="bottomRight" activeCell="FS22" sqref="F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4" width="7.7109375" style="785" hidden="1" customWidth="1"/>
    <col min="125" max="125" width="7.7109375" style="785" customWidth="1"/>
    <col min="126" max="127" width="8" style="785" hidden="1" customWidth="1"/>
    <col min="128" max="128" width="8" style="785" customWidth="1"/>
    <col min="129" max="130" width="8" style="785" hidden="1" customWidth="1"/>
    <col min="131" max="131" width="8" style="785" customWidth="1"/>
    <col min="132" max="133" width="8" style="785" hidden="1" customWidth="1"/>
    <col min="134" max="134" width="8" style="785" customWidth="1"/>
    <col min="135" max="136" width="8" style="785" hidden="1" customWidth="1"/>
    <col min="137" max="137" width="8" style="785" customWidth="1"/>
    <col min="138" max="138" width="8.28515625" style="785" customWidth="1"/>
    <col min="139" max="139" width="8.7109375" style="785" customWidth="1"/>
    <col min="140" max="140" width="8.28515625" style="785" customWidth="1"/>
    <col min="141" max="141" width="8" style="785" customWidth="1"/>
    <col min="142" max="142" width="8.28515625" style="785" customWidth="1"/>
    <col min="143" max="143" width="8" style="785" customWidth="1"/>
    <col min="144" max="144" width="7.7109375" style="785" customWidth="1"/>
    <col min="145" max="146" width="8.28515625" style="785" customWidth="1"/>
    <col min="147" max="147" width="7.7109375" style="785" customWidth="1"/>
    <col min="148" max="148" width="8.28515625" style="785" customWidth="1"/>
    <col min="149" max="149" width="7.85546875" style="785" customWidth="1"/>
    <col min="150" max="150" width="8.28515625" style="785" customWidth="1"/>
    <col min="151" max="155" width="8.140625" style="785" customWidth="1"/>
    <col min="156" max="164" width="7.7109375" style="785" customWidth="1"/>
    <col min="165" max="169" width="8.140625" style="785" customWidth="1"/>
  </cols>
  <sheetData>
    <row r="1" spans="1:442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4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42" ht="13.5" customHeight="1" x14ac:dyDescent="0.2">
      <c r="C3" s="11"/>
      <c r="D3" s="1230" t="str">
        <f>+entero!D3</f>
        <v>V   A   R   I   A   B   L   E   S     b/</v>
      </c>
      <c r="E3" s="1212" t="str">
        <f>+entero!E3</f>
        <v>2008                          A  fines de Dic*</v>
      </c>
      <c r="F3" s="1212" t="str">
        <f>+entero!F3</f>
        <v>2009                          A  fines de Ene*</v>
      </c>
      <c r="G3" s="1212" t="str">
        <f>+entero!G3</f>
        <v>2009                          A  fines de Feb*</v>
      </c>
      <c r="H3" s="1212" t="str">
        <f>+entero!H3</f>
        <v>2009                          A  fines de Mar*</v>
      </c>
      <c r="I3" s="1212" t="str">
        <f>+entero!I3</f>
        <v>2009                          A  fines de adr*</v>
      </c>
      <c r="J3" s="1212" t="str">
        <f>+entero!J3</f>
        <v>2009                          A  fines de May*</v>
      </c>
      <c r="K3" s="1212" t="str">
        <f>+entero!K3</f>
        <v>2009                          A  fines de Jun*</v>
      </c>
      <c r="L3" s="1212" t="str">
        <f>+entero!L3</f>
        <v>2009                          A  fines de Jul*</v>
      </c>
      <c r="M3" s="1212" t="str">
        <f>+entero!M3</f>
        <v>2009                          A  fines de Ago*</v>
      </c>
      <c r="N3" s="1212" t="str">
        <f>+entero!N3</f>
        <v>2009                          A  fines de Sep*</v>
      </c>
      <c r="O3" s="1212" t="str">
        <f>+entero!O3</f>
        <v>2009                          A  fines de Oct*</v>
      </c>
      <c r="P3" s="1212" t="str">
        <f>+entero!P3</f>
        <v>2009                          A  fines de Nov*</v>
      </c>
      <c r="Q3" s="1212" t="str">
        <f>+entero!Q3</f>
        <v>2009                          A  fines de Dic*</v>
      </c>
      <c r="R3" s="1212" t="str">
        <f>+entero!R3</f>
        <v>2010                          A  fines de Ene*</v>
      </c>
      <c r="S3" s="1212" t="str">
        <f>+entero!S3</f>
        <v>2010                          A  fines de Feb*</v>
      </c>
      <c r="T3" s="1212" t="str">
        <f>+entero!T3</f>
        <v>2010                          A  fines de Mar*</v>
      </c>
      <c r="U3" s="1212" t="str">
        <f>+entero!U3</f>
        <v>2010                          A  fines de adr*</v>
      </c>
      <c r="V3" s="1212" t="str">
        <f>+entero!V3</f>
        <v>2010                          A  fines de May*</v>
      </c>
      <c r="W3" s="1212" t="str">
        <f>+entero!W3</f>
        <v>2010                          A  fines de Jun*</v>
      </c>
      <c r="X3" s="1212" t="str">
        <f>+entero!X3</f>
        <v>2010                          A  fines de Jul*</v>
      </c>
      <c r="Y3" s="1212" t="str">
        <f>+entero!Y3</f>
        <v>2010                          A  fines de Ago*</v>
      </c>
      <c r="Z3" s="1212" t="str">
        <f>+entero!Z3</f>
        <v>2010                          A  fines de Sep*</v>
      </c>
      <c r="AA3" s="1212" t="str">
        <f>+entero!AA3</f>
        <v>2010                          A  fines de Oct*</v>
      </c>
      <c r="AB3" s="1212" t="str">
        <f>+entero!AB3</f>
        <v>2010                          A  fines de Nov*</v>
      </c>
      <c r="AC3" s="1212" t="str">
        <f>+entero!AC3</f>
        <v>2010                          A  fines de Dic*</v>
      </c>
      <c r="AD3" s="1212" t="str">
        <f>+entero!AD3</f>
        <v>2011                          A  fines de Ene*</v>
      </c>
      <c r="AE3" s="1212" t="str">
        <f>+entero!AE3</f>
        <v>2011                          A  fines de Feb*</v>
      </c>
      <c r="AF3" s="1212" t="str">
        <f>+entero!AF3</f>
        <v>2011                          A  fines de Mar*</v>
      </c>
      <c r="AG3" s="1212" t="str">
        <f>+entero!AG3</f>
        <v>2011                          A  fines de adr*</v>
      </c>
      <c r="AH3" s="1212" t="str">
        <f>+entero!AH3</f>
        <v>2011                          A  fines de May*</v>
      </c>
      <c r="AI3" s="1212" t="str">
        <f>+entero!AI3</f>
        <v>2011                          A  fines de Jun*</v>
      </c>
      <c r="AJ3" s="1212" t="str">
        <f>+entero!AJ3</f>
        <v>2011                          A  fines de Jul*</v>
      </c>
      <c r="AK3" s="1212" t="str">
        <f>+entero!AK3</f>
        <v>2011                          A  fines de Ago*</v>
      </c>
      <c r="AL3" s="1212" t="str">
        <f>+entero!AL3</f>
        <v>2011                          A  fines de Sep*</v>
      </c>
      <c r="AM3" s="1212" t="str">
        <f>+entero!AM3</f>
        <v>2011                          A  fines de Oct*</v>
      </c>
      <c r="AN3" s="1212" t="str">
        <f>+entero!AN3</f>
        <v>2011                          A  fines de Nov*</v>
      </c>
      <c r="AO3" s="1212" t="str">
        <f>+entero!AO3</f>
        <v>2011                          A  fines de Dic*</v>
      </c>
      <c r="AP3" s="1212" t="str">
        <f>+entero!AP3</f>
        <v>2012                          A  fines de Ene*</v>
      </c>
      <c r="AQ3" s="1212" t="str">
        <f>+entero!AQ3</f>
        <v>2012                          A  fines de Feb*</v>
      </c>
      <c r="AR3" s="1212" t="str">
        <f>+entero!AR3</f>
        <v>2012                          A  fines de Mar*</v>
      </c>
      <c r="AS3" s="1212" t="str">
        <f>+entero!AS3</f>
        <v>2012                          A  fines de adr*</v>
      </c>
      <c r="AT3" s="1212" t="str">
        <f>+entero!AT3</f>
        <v>2012                          A  fines de May*</v>
      </c>
      <c r="AU3" s="1212" t="str">
        <f>+entero!AU3</f>
        <v>2012                          A  fines de Jun*</v>
      </c>
      <c r="AV3" s="1212" t="str">
        <f>+entero!AV3</f>
        <v>2012                          A  fines de Jul*</v>
      </c>
      <c r="AW3" s="1212" t="str">
        <f>+entero!AW3</f>
        <v>2012                          A  fines de Ago*</v>
      </c>
      <c r="AX3" s="1212" t="str">
        <f>+entero!AX3</f>
        <v>2012                          A  fines de Sep*</v>
      </c>
      <c r="AY3" s="1212" t="str">
        <f>+entero!AY3</f>
        <v>2012                          A  fines de Oct*</v>
      </c>
      <c r="AZ3" s="1212" t="str">
        <f>+entero!AZ3</f>
        <v>2012                          A  fines de Nov*</v>
      </c>
      <c r="BA3" s="1212" t="str">
        <f>+entero!BA3</f>
        <v>2012                          A  fines de Dic*</v>
      </c>
      <c r="BB3" s="1212" t="str">
        <f>+entero!BB3</f>
        <v>2013                          A  fines de Ene*</v>
      </c>
      <c r="BC3" s="1212" t="str">
        <f>+entero!BC3</f>
        <v>2013                          A  fines de Feb*</v>
      </c>
      <c r="BD3" s="1212" t="str">
        <f>+entero!BD3</f>
        <v>2013                          A  fines de Mar*</v>
      </c>
      <c r="BE3" s="1212" t="str">
        <f>+entero!BE3</f>
        <v>2013                          A  fines de adr*</v>
      </c>
      <c r="BF3" s="1212" t="str">
        <f>+entero!BF3</f>
        <v>2013                          A  fines de May*</v>
      </c>
      <c r="BG3" s="1212" t="str">
        <f>+entero!BG3</f>
        <v>2013                          A  fines de Jun*</v>
      </c>
      <c r="BH3" s="1212" t="str">
        <f>+entero!BH3</f>
        <v>2013                          A  fines de Jul*</v>
      </c>
      <c r="BI3" s="1212" t="str">
        <f>+entero!BI3</f>
        <v>2013                          A  fines de Ago*</v>
      </c>
      <c r="BJ3" s="1212" t="str">
        <f>+entero!BJ3</f>
        <v>2013                          A  fines de Sep*</v>
      </c>
      <c r="BK3" s="1212" t="str">
        <f>+entero!BK3</f>
        <v>2013                          A  fines de Oct*</v>
      </c>
      <c r="BL3" s="1212" t="str">
        <f>+entero!BL3</f>
        <v>2013                          A  fines de Nov*</v>
      </c>
      <c r="BM3" s="1212" t="str">
        <f>+entero!BM3</f>
        <v>2013                          A  fines de Dic*</v>
      </c>
      <c r="BN3" s="1212" t="str">
        <f>+entero!BN3</f>
        <v>2014                          A  fines de Ene*</v>
      </c>
      <c r="BO3" s="1212" t="str">
        <f>+entero!BO3</f>
        <v>2014                          A  fines de Feb*</v>
      </c>
      <c r="BP3" s="1212" t="str">
        <f>+entero!BP3</f>
        <v>2014                          A  fines de Mar*</v>
      </c>
      <c r="BQ3" s="1212" t="str">
        <f>+entero!BQ3</f>
        <v>2014                          A  fines de adr*</v>
      </c>
      <c r="BR3" s="1212" t="str">
        <f>+entero!BR3</f>
        <v>2014                          A  fines de May*</v>
      </c>
      <c r="BS3" s="1212" t="str">
        <f>+entero!BS3</f>
        <v>2014                          A  fines de Jun*</v>
      </c>
      <c r="BT3" s="1212" t="str">
        <f>+entero!BT3</f>
        <v>2014                          A  fines de Jul*</v>
      </c>
      <c r="BU3" s="1212" t="str">
        <f>+entero!BU3</f>
        <v>2014                          A  fines de Ago*</v>
      </c>
      <c r="BV3" s="1212" t="str">
        <f>+entero!BV3</f>
        <v>2014                          A  fines de Sep*</v>
      </c>
      <c r="BW3" s="1212" t="str">
        <f>+entero!BW3</f>
        <v>2014                          A  fines de Oct*</v>
      </c>
      <c r="BX3" s="1212" t="str">
        <f>+entero!BX3</f>
        <v>2014                          A  fines de Nov*</v>
      </c>
      <c r="BY3" s="1212" t="str">
        <f>+entero!BY3</f>
        <v>2014                          A  fines de Dic*</v>
      </c>
      <c r="BZ3" s="1212" t="str">
        <f>+entero!BZ3</f>
        <v>2015                         A  fines de Ene*</v>
      </c>
      <c r="CA3" s="1212" t="str">
        <f>+entero!CA3</f>
        <v>2015                         A  fines de Feb*</v>
      </c>
      <c r="CB3" s="1212" t="str">
        <f>+entero!CB3</f>
        <v>2015                         A  fines de Mar*</v>
      </c>
      <c r="CC3" s="1212" t="str">
        <f>+entero!CC3</f>
        <v xml:space="preserve">2015                         A  fines de adr* </v>
      </c>
      <c r="CD3" s="1212" t="str">
        <f>+entero!CD3</f>
        <v xml:space="preserve">2015                         A  fines de May* </v>
      </c>
      <c r="CE3" s="1212" t="str">
        <f>+entero!CE3</f>
        <v xml:space="preserve">2015                         A  fines de Jun* </v>
      </c>
      <c r="CF3" s="1212" t="str">
        <f>+entero!CF3</f>
        <v xml:space="preserve">2015                         A  fines de Jul* </v>
      </c>
      <c r="CG3" s="1212" t="str">
        <f>+entero!CG3</f>
        <v xml:space="preserve">2015                         A  fines de Ago* </v>
      </c>
      <c r="CH3" s="1212" t="str">
        <f>+entero!CH3</f>
        <v xml:space="preserve">2015                         A  fines de Sep* </v>
      </c>
      <c r="CI3" s="1212" t="str">
        <f>+entero!CI3</f>
        <v xml:space="preserve">2015                         A  fines de Oct* </v>
      </c>
      <c r="CJ3" s="1212" t="str">
        <f>+entero!CJ3</f>
        <v xml:space="preserve">2015                         A  fines de Nov* </v>
      </c>
      <c r="CK3" s="1212" t="str">
        <f>+entero!CK3</f>
        <v xml:space="preserve">2015                         A  fines de Dic* </v>
      </c>
      <c r="CL3" s="1212" t="str">
        <f>+entero!CL3</f>
        <v xml:space="preserve">2016                         A  fines de Ene* </v>
      </c>
      <c r="CM3" s="1212" t="str">
        <f>+entero!CM3</f>
        <v xml:space="preserve">2016                         A  fines de Feb* </v>
      </c>
      <c r="CN3" s="1212" t="str">
        <f>+entero!CN3</f>
        <v xml:space="preserve">2016                         A  fines de Mar* </v>
      </c>
      <c r="CO3" s="1212" t="str">
        <f>+entero!CO3</f>
        <v xml:space="preserve">2016                         A  fines de adr* </v>
      </c>
      <c r="CP3" s="1212" t="str">
        <f>+entero!CP3</f>
        <v xml:space="preserve">2016                         A  fines de May* </v>
      </c>
      <c r="CQ3" s="1212" t="str">
        <f>+entero!CQ3</f>
        <v xml:space="preserve">2016                         A  fines de Jun* </v>
      </c>
      <c r="CR3" s="1212" t="str">
        <f>+entero!CR3</f>
        <v xml:space="preserve">2016                         A  fines de Jul* </v>
      </c>
      <c r="CS3" s="1212" t="str">
        <f>+entero!CS3</f>
        <v xml:space="preserve">2016                         A  fines de Ago* </v>
      </c>
      <c r="CT3" s="1212" t="str">
        <f>+entero!CT3</f>
        <v xml:space="preserve">2016                         A  fines de Sep* </v>
      </c>
      <c r="CU3" s="1212" t="str">
        <f>+entero!CU3</f>
        <v xml:space="preserve">2016                         A  fines de Oct* </v>
      </c>
      <c r="CV3" s="1212" t="str">
        <f>+entero!CV3</f>
        <v xml:space="preserve">2016                         A  fines de Nov* </v>
      </c>
      <c r="CW3" s="1212" t="str">
        <f>+entero!CW3</f>
        <v>2016                         A  fines de Dic* 15</v>
      </c>
      <c r="CX3" s="1212" t="str">
        <f>+entero!CX3</f>
        <v xml:space="preserve">2017                         A  fines de Ene* </v>
      </c>
      <c r="CY3" s="1212" t="str">
        <f>+entero!CY3</f>
        <v xml:space="preserve">2017                         A  fines de Feb* </v>
      </c>
      <c r="CZ3" s="1212" t="str">
        <f>+entero!CZ3</f>
        <v xml:space="preserve">2017                         A  fines de Mar* </v>
      </c>
      <c r="DA3" s="1212" t="str">
        <f>+entero!DA3</f>
        <v xml:space="preserve">2017                         A  fines de Abr* </v>
      </c>
      <c r="DB3" s="1212" t="str">
        <f>+entero!DB3</f>
        <v xml:space="preserve">2017                         A  fines de May* </v>
      </c>
      <c r="DC3" s="1212" t="str">
        <f>+entero!DC3</f>
        <v xml:space="preserve">2017                         A  fines de Jun* </v>
      </c>
      <c r="DD3" s="1212" t="str">
        <f>+entero!DD3</f>
        <v xml:space="preserve">2017                         A  fines de Jul* </v>
      </c>
      <c r="DE3" s="1212" t="str">
        <f>+entero!DE3</f>
        <v xml:space="preserve">2017                         A  fines de Ago* </v>
      </c>
      <c r="DF3" s="1212" t="str">
        <f>+entero!DF3</f>
        <v xml:space="preserve">2017                         A  fines de Sep* </v>
      </c>
      <c r="DG3" s="1212" t="str">
        <f>+entero!DG3</f>
        <v xml:space="preserve">2017                         A  fines de Oct* </v>
      </c>
      <c r="DH3" s="1198" t="s">
        <v>215</v>
      </c>
      <c r="DI3" s="1198" t="s">
        <v>226</v>
      </c>
      <c r="DJ3" s="1198" t="str">
        <f>+entero!DJ3</f>
        <v>2018
A fines de Ene</v>
      </c>
      <c r="DK3" s="1198" t="str">
        <f>+entero!DK3</f>
        <v>2018
A fines de Feb</v>
      </c>
      <c r="DL3" s="1198" t="str">
        <f>+entero!DL3</f>
        <v>2018
A fines de Mar</v>
      </c>
      <c r="DM3" s="1198" t="str">
        <f>+entero!DM3</f>
        <v>2018
A fines de Abr</v>
      </c>
      <c r="DN3" s="1198" t="str">
        <f>+entero!DN3</f>
        <v>2018
A fines de May</v>
      </c>
      <c r="DO3" s="1198" t="str">
        <f>+entero!DO3</f>
        <v>2018
A fines de Jun</v>
      </c>
      <c r="DP3" s="1198" t="str">
        <f>+entero!DP3</f>
        <v>2018
A fines de Jul</v>
      </c>
      <c r="DQ3" s="1198" t="str">
        <f>+entero!DQ3</f>
        <v>2018
A fines de Ago</v>
      </c>
      <c r="DR3" s="1198" t="str">
        <f>+entero!DR3</f>
        <v>2018
A fines de Sep</v>
      </c>
      <c r="DS3" s="1198" t="str">
        <f>+entero!DS3</f>
        <v>2018
A fines de Oct</v>
      </c>
      <c r="DT3" s="1198" t="str">
        <f>+entero!DT3</f>
        <v>2018
A fines de Nov</v>
      </c>
      <c r="DU3" s="1198" t="str">
        <f>+entero!DU3</f>
        <v>2018
A fines de Dic</v>
      </c>
      <c r="DV3" s="1198" t="str">
        <f>+entero!DV3</f>
        <v>2019
A fines de Ene</v>
      </c>
      <c r="DW3" s="1198" t="str">
        <f>+entero!DW3</f>
        <v>2019
A fines de Feb</v>
      </c>
      <c r="DX3" s="1198" t="str">
        <f>+entero!DX3</f>
        <v>2019
A fines de Mar</v>
      </c>
      <c r="DY3" s="1198" t="str">
        <f>+entero!DY3</f>
        <v>2019
A fines de Abr</v>
      </c>
      <c r="DZ3" s="1198" t="str">
        <f>+entero!DZ3</f>
        <v>2019
A fines de May</v>
      </c>
      <c r="EA3" s="1198" t="str">
        <f>+entero!EA3</f>
        <v>2019
A fines de Jun</v>
      </c>
      <c r="EB3" s="1198" t="str">
        <f>+entero!EB3</f>
        <v>2019
A fines de  Jul</v>
      </c>
      <c r="EC3" s="1198" t="str">
        <f>+entero!EC3</f>
        <v>2019
A fines de  Ago</v>
      </c>
      <c r="ED3" s="1198" t="str">
        <f>+entero!ED3</f>
        <v>2019
A fines de Sep</v>
      </c>
      <c r="EE3" s="1198" t="str">
        <f>+entero!EE3</f>
        <v>2019
A fines de Oct</v>
      </c>
      <c r="EF3" s="1198" t="str">
        <f>+entero!EF3</f>
        <v>2019
A fines de Nov</v>
      </c>
      <c r="EG3" s="1198" t="str">
        <f>+entero!EG3</f>
        <v>2019
A fines de Dic</v>
      </c>
      <c r="EH3" s="1198" t="str">
        <f>+entero!EH3</f>
        <v>2020
A fines de Ene</v>
      </c>
      <c r="EI3" s="1198" t="str">
        <f>+entero!EI3</f>
        <v>2020
A fines de Feb</v>
      </c>
      <c r="EJ3" s="1198" t="str">
        <f>+entero!EJ3</f>
        <v>2020
A fines de Mar</v>
      </c>
      <c r="EK3" s="1198" t="str">
        <f>+entero!EK3</f>
        <v>2020
A fines de Abr</v>
      </c>
      <c r="EL3" s="1198" t="str">
        <f>+entero!EL3</f>
        <v>2020
A fines de May</v>
      </c>
      <c r="EM3" s="1198" t="str">
        <f>+entero!EM3</f>
        <v>2020
A fines de Jun</v>
      </c>
      <c r="EN3" s="1198" t="str">
        <f>+entero!EN3</f>
        <v>2020
 A fines de Jul</v>
      </c>
      <c r="EO3" s="1198" t="str">
        <f>+entero!EO3</f>
        <v>2020
 A fines de Ago</v>
      </c>
      <c r="EP3" s="1198" t="str">
        <f>+entero!EP3</f>
        <v>2020
 A fines de Sep</v>
      </c>
      <c r="EQ3" s="1198" t="str">
        <f>+entero!EQ3</f>
        <v>2020
 A fines de Oct</v>
      </c>
      <c r="ER3" s="1198" t="str">
        <f>+entero!ER3</f>
        <v>2020
 A fines de Nov</v>
      </c>
      <c r="ES3" s="1198" t="str">
        <f>+entero!ES3</f>
        <v>2020
 A fines de Dic</v>
      </c>
      <c r="ET3" s="1198" t="str">
        <f>+entero!ET3</f>
        <v>2021
 A fines de Ene</v>
      </c>
      <c r="EU3" s="1198" t="str">
        <f>+entero!EU3</f>
        <v>2021
 A fines de Feb</v>
      </c>
      <c r="EV3" s="1198" t="str">
        <f>+entero!EV3</f>
        <v>2021
 A fines de Mar</v>
      </c>
      <c r="EW3" s="1198" t="str">
        <f>+entero!EW3</f>
        <v>2021
 A fines de Abr</v>
      </c>
      <c r="EX3" s="1198" t="str">
        <f>+entero!EX3</f>
        <v>2021
 A fines de May</v>
      </c>
      <c r="EY3" s="1198" t="str">
        <f>+entero!EY3</f>
        <v>2021
 A fines de Jun</v>
      </c>
      <c r="EZ3" s="1198" t="str">
        <f>+entero!EZ3</f>
        <v>2021
 A fines de Jul</v>
      </c>
      <c r="FA3" s="1198" t="str">
        <f>+entero!FA3</f>
        <v>2021
 A fines de Ago</v>
      </c>
      <c r="FB3" s="1198" t="str">
        <f>+entero!FB3</f>
        <v>2021
 A fines de Sep</v>
      </c>
      <c r="FC3" s="1198" t="str">
        <f>+entero!FC3</f>
        <v>2021
 A fines de Oct</v>
      </c>
      <c r="FD3" s="1198" t="str">
        <f>+entero!FD3</f>
        <v>2021
 A fines de Nov</v>
      </c>
      <c r="FE3" s="1198" t="str">
        <f>+entero!FE3</f>
        <v>2021
 A fines de Dic</v>
      </c>
      <c r="FF3" s="1198" t="str">
        <f>+entero!FF3</f>
        <v>2022
 A fines de Ene</v>
      </c>
      <c r="FG3" s="1189" t="str">
        <f>+entero!FG3</f>
        <v>Semana 1</v>
      </c>
      <c r="FH3" s="1189" t="str">
        <f>+entero!FH3</f>
        <v>Semana 2</v>
      </c>
      <c r="FI3" s="1227" t="str">
        <f>+entero!FI3</f>
        <v>Semana 3</v>
      </c>
      <c r="FJ3" s="1228"/>
      <c r="FK3" s="1228"/>
      <c r="FL3" s="1228"/>
      <c r="FM3" s="1229"/>
      <c r="FN3" s="1046"/>
      <c r="FO3" s="1046"/>
      <c r="FP3" s="1046"/>
    </row>
    <row r="4" spans="1:442" s="785" customFormat="1" ht="24.75" customHeight="1" thickBot="1" x14ac:dyDescent="0.25">
      <c r="A4"/>
      <c r="B4"/>
      <c r="C4" s="16"/>
      <c r="D4" s="1231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3"/>
      <c r="DH4" s="1199"/>
      <c r="DI4" s="1199"/>
      <c r="DJ4" s="1199"/>
      <c r="DK4" s="1199"/>
      <c r="DL4" s="1199"/>
      <c r="DM4" s="1199"/>
      <c r="DN4" s="1199"/>
      <c r="DO4" s="1199"/>
      <c r="DP4" s="1199"/>
      <c r="DQ4" s="1199"/>
      <c r="DR4" s="1199"/>
      <c r="DS4" s="1199"/>
      <c r="DT4" s="1199"/>
      <c r="DU4" s="1199"/>
      <c r="DV4" s="1199"/>
      <c r="DW4" s="1199"/>
      <c r="DX4" s="1199"/>
      <c r="DY4" s="1199"/>
      <c r="DZ4" s="1199"/>
      <c r="EA4" s="1199"/>
      <c r="EB4" s="1199"/>
      <c r="EC4" s="1199"/>
      <c r="ED4" s="1199"/>
      <c r="EE4" s="1199"/>
      <c r="EF4" s="1199"/>
      <c r="EG4" s="1199"/>
      <c r="EH4" s="1199"/>
      <c r="EI4" s="1199"/>
      <c r="EJ4" s="1199"/>
      <c r="EK4" s="1199"/>
      <c r="EL4" s="1199"/>
      <c r="EM4" s="1199"/>
      <c r="EN4" s="1199"/>
      <c r="EO4" s="1199"/>
      <c r="EP4" s="1199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222"/>
      <c r="FF4" s="1222"/>
      <c r="FG4" s="1190">
        <f>+entero!FG4</f>
        <v>44596</v>
      </c>
      <c r="FH4" s="1190">
        <f>+entero!FH4</f>
        <v>44603</v>
      </c>
      <c r="FI4" s="1145">
        <f>+entero!FI4</f>
        <v>44606</v>
      </c>
      <c r="FJ4" s="1127">
        <f>+entero!FJ4</f>
        <v>44607</v>
      </c>
      <c r="FK4" s="1127">
        <f>+entero!FK4</f>
        <v>44608</v>
      </c>
      <c r="FL4" s="1127">
        <f>+entero!FL4</f>
        <v>44609</v>
      </c>
      <c r="FM4" s="1086">
        <f>+entero!FM4</f>
        <v>44610</v>
      </c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</row>
    <row r="5" spans="1:442" x14ac:dyDescent="0.2">
      <c r="A5" s="3"/>
      <c r="B5" s="120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1"/>
      <c r="FJ5" s="1097"/>
      <c r="FK5" s="1097"/>
      <c r="FL5" s="1097"/>
      <c r="FM5" s="1126"/>
    </row>
    <row r="6" spans="1:442" ht="12.75" hidden="1" customHeight="1" x14ac:dyDescent="0.2">
      <c r="A6" s="3"/>
      <c r="B6" s="120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1149"/>
      <c r="FJ6" s="1095"/>
      <c r="FK6" s="1095"/>
      <c r="FL6" s="1095"/>
      <c r="FM6" s="978"/>
    </row>
    <row r="7" spans="1:442" x14ac:dyDescent="0.2">
      <c r="A7" s="3"/>
      <c r="B7" s="120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0.30841001527641687</v>
      </c>
      <c r="FG7" s="1149"/>
      <c r="FH7" s="1149"/>
      <c r="FI7" s="1149"/>
      <c r="FJ7" s="1095"/>
      <c r="FK7" s="1095"/>
      <c r="FL7" s="1095"/>
      <c r="FM7" s="978"/>
    </row>
    <row r="8" spans="1:442" x14ac:dyDescent="0.2">
      <c r="A8" s="3"/>
      <c r="B8" s="120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1149"/>
      <c r="FH8" s="1149"/>
      <c r="FI8" s="1149"/>
      <c r="FJ8" s="1095"/>
      <c r="FK8" s="1095"/>
      <c r="FL8" s="1095"/>
      <c r="FM8" s="978"/>
    </row>
    <row r="9" spans="1:442" x14ac:dyDescent="0.2">
      <c r="A9" s="3"/>
      <c r="B9" s="120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1149"/>
      <c r="FH9" s="1149"/>
      <c r="FI9" s="1149"/>
      <c r="FJ9" s="1095"/>
      <c r="FK9" s="1095"/>
      <c r="FL9" s="1095"/>
      <c r="FM9" s="978"/>
    </row>
    <row r="10" spans="1:442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1149"/>
      <c r="FH10" s="1149"/>
      <c r="FI10" s="1149"/>
      <c r="FJ10" s="1095"/>
      <c r="FK10" s="1095"/>
      <c r="FL10" s="1095"/>
      <c r="FM10" s="978"/>
    </row>
    <row r="11" spans="1:442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1149"/>
      <c r="FH11" s="1149"/>
      <c r="FI11" s="1149"/>
      <c r="FJ11" s="1095"/>
      <c r="FK11" s="1095"/>
      <c r="FL11" s="1095"/>
      <c r="FM11" s="978"/>
    </row>
    <row r="12" spans="1:442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1149"/>
      <c r="FH12" s="1149"/>
      <c r="FI12" s="1149"/>
      <c r="FJ12" s="1095"/>
      <c r="FK12" s="1095"/>
      <c r="FL12" s="1095"/>
      <c r="FM12" s="978"/>
    </row>
    <row r="13" spans="1:442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1150"/>
      <c r="FH13" s="1150"/>
      <c r="FI13" s="1150"/>
      <c r="FJ13" s="1096"/>
      <c r="FK13" s="1096"/>
      <c r="FL13" s="1096"/>
      <c r="FM13" s="1067"/>
    </row>
    <row r="14" spans="1:442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804"/>
      <c r="FJ14" s="446"/>
      <c r="FK14" s="446"/>
      <c r="FL14" s="446"/>
      <c r="FM14" s="979"/>
    </row>
    <row r="15" spans="1:442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804">
        <f>+entero!FI108</f>
        <v>6</v>
      </c>
      <c r="FJ15" s="446">
        <f>+entero!FJ108</f>
        <v>6</v>
      </c>
      <c r="FK15" s="446">
        <f>+entero!FK108</f>
        <v>6</v>
      </c>
      <c r="FL15" s="446">
        <f>+entero!FL108</f>
        <v>6</v>
      </c>
      <c r="FM15" s="979">
        <f>+entero!FM108</f>
        <v>6</v>
      </c>
    </row>
    <row r="16" spans="1:442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1151">
        <f>+entero!FI109</f>
        <v>6.5</v>
      </c>
      <c r="FJ16" s="611">
        <f>+entero!FJ109</f>
        <v>6.5</v>
      </c>
      <c r="FK16" s="611">
        <f>+entero!FK109</f>
        <v>6.5</v>
      </c>
      <c r="FL16" s="611">
        <f>+entero!FL109</f>
        <v>6.5</v>
      </c>
      <c r="FM16" s="1068">
        <f>+entero!FM109</f>
        <v>6.5</v>
      </c>
    </row>
    <row r="17" spans="1:16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6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6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6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6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6"/>
      <c r="FJ23" s="776"/>
      <c r="FK23" s="776"/>
      <c r="FL23" s="776"/>
      <c r="FM23" s="776"/>
    </row>
    <row r="24" spans="1:16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6"/>
      <c r="FJ24" s="776"/>
      <c r="FK24" s="776"/>
      <c r="FL24" s="776"/>
      <c r="FM24" s="776"/>
    </row>
    <row r="25" spans="1:16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6"/>
      <c r="FJ25" s="776"/>
      <c r="FK25" s="776"/>
      <c r="FL25" s="776"/>
      <c r="FM25" s="776"/>
    </row>
    <row r="26" spans="1:16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6"/>
      <c r="FJ26" s="776"/>
      <c r="FK26" s="776"/>
      <c r="FL26" s="776"/>
      <c r="FM26" s="776"/>
    </row>
    <row r="27" spans="1:16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6"/>
      <c r="FJ27" s="776"/>
      <c r="FK27" s="776"/>
      <c r="FL27" s="776"/>
      <c r="FM27" s="776"/>
    </row>
    <row r="28" spans="1:16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6"/>
      <c r="FJ28" s="776"/>
      <c r="FK28" s="776"/>
      <c r="FL28" s="776"/>
      <c r="FM28" s="776"/>
    </row>
    <row r="29" spans="1:16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6"/>
      <c r="FJ29" s="776"/>
      <c r="FK29" s="776"/>
      <c r="FL29" s="776"/>
      <c r="FM29" s="776"/>
    </row>
    <row r="30" spans="1:16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6"/>
      <c r="FJ30" s="776"/>
      <c r="FK30" s="776"/>
      <c r="FL30" s="776"/>
      <c r="FM30" s="776"/>
    </row>
    <row r="31" spans="1:16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6"/>
      <c r="FJ31" s="776"/>
      <c r="FK31" s="776"/>
      <c r="FL31" s="776"/>
      <c r="FM31" s="776"/>
    </row>
    <row r="32" spans="1:16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6"/>
      <c r="FJ32" s="776"/>
      <c r="FK32" s="776"/>
      <c r="FL32" s="776"/>
      <c r="FM32" s="776"/>
    </row>
    <row r="33" spans="1:16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6"/>
      <c r="FJ33" s="776"/>
      <c r="FK33" s="776"/>
      <c r="FL33" s="776"/>
      <c r="FM33" s="776"/>
    </row>
    <row r="34" spans="1:16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6"/>
      <c r="FJ34" s="776"/>
      <c r="FK34" s="776"/>
      <c r="FL34" s="776"/>
      <c r="FM34" s="776"/>
    </row>
    <row r="35" spans="1:16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6"/>
      <c r="FJ35" s="776"/>
      <c r="FK35" s="776"/>
      <c r="FL35" s="776"/>
      <c r="FM35" s="776"/>
    </row>
    <row r="36" spans="1:16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6"/>
      <c r="FJ36" s="776"/>
      <c r="FK36" s="776"/>
      <c r="FL36" s="776"/>
      <c r="FM36" s="776"/>
    </row>
    <row r="37" spans="1:16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6"/>
      <c r="FJ37" s="776"/>
      <c r="FK37" s="776"/>
      <c r="FL37" s="776"/>
      <c r="FM37" s="776"/>
    </row>
    <row r="38" spans="1:16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6"/>
      <c r="FJ38" s="776"/>
      <c r="FK38" s="776"/>
      <c r="FL38" s="776"/>
      <c r="FM38" s="776"/>
    </row>
    <row r="39" spans="1:16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6"/>
      <c r="FJ39" s="776"/>
      <c r="FK39" s="776"/>
      <c r="FL39" s="776"/>
      <c r="FM39" s="776"/>
    </row>
    <row r="40" spans="1:16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6"/>
      <c r="FJ40" s="776"/>
      <c r="FK40" s="776"/>
      <c r="FL40" s="776"/>
      <c r="FM40" s="776"/>
    </row>
    <row r="41" spans="1:16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6"/>
      <c r="FJ41" s="776"/>
      <c r="FK41" s="776"/>
      <c r="FL41" s="776"/>
      <c r="FM41" s="776"/>
    </row>
    <row r="42" spans="1:16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6"/>
      <c r="FJ42" s="776"/>
      <c r="FK42" s="776"/>
      <c r="FL42" s="776"/>
      <c r="FM42" s="776"/>
    </row>
    <row r="43" spans="1:16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6"/>
      <c r="FJ43" s="776"/>
      <c r="FK43" s="776"/>
      <c r="FL43" s="776"/>
      <c r="FM43" s="776"/>
    </row>
    <row r="44" spans="1:16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6"/>
      <c r="FJ44" s="776"/>
      <c r="FK44" s="776"/>
      <c r="FL44" s="776"/>
      <c r="FM44" s="776"/>
    </row>
    <row r="45" spans="1:16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6"/>
      <c r="FJ45" s="776"/>
      <c r="FK45" s="776"/>
      <c r="FL45" s="776"/>
      <c r="FM45" s="776"/>
    </row>
    <row r="46" spans="1:16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6"/>
      <c r="FJ46" s="776"/>
      <c r="FK46" s="776"/>
      <c r="FL46" s="776"/>
      <c r="FM46" s="776"/>
    </row>
    <row r="47" spans="1:16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6"/>
      <c r="FJ47" s="776"/>
      <c r="FK47" s="776"/>
      <c r="FL47" s="776"/>
      <c r="FM47" s="776"/>
    </row>
    <row r="48" spans="1:16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6"/>
      <c r="FJ48" s="776"/>
      <c r="FK48" s="776"/>
      <c r="FL48" s="776"/>
      <c r="FM48" s="776"/>
    </row>
    <row r="49" spans="1:16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6"/>
      <c r="FJ49" s="776"/>
      <c r="FK49" s="776"/>
      <c r="FL49" s="776"/>
      <c r="FM49" s="776"/>
    </row>
    <row r="50" spans="1:16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6"/>
      <c r="FJ50" s="776"/>
      <c r="FK50" s="776"/>
      <c r="FL50" s="776"/>
      <c r="FM50" s="776"/>
    </row>
    <row r="51" spans="1:16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6"/>
      <c r="FJ51" s="776"/>
      <c r="FK51" s="776"/>
      <c r="FL51" s="776"/>
      <c r="FM51" s="776"/>
    </row>
    <row r="52" spans="1:16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6"/>
      <c r="FJ52" s="776"/>
      <c r="FK52" s="776"/>
      <c r="FL52" s="776"/>
      <c r="FM52" s="776"/>
    </row>
    <row r="53" spans="1:16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6"/>
      <c r="FJ53" s="776"/>
      <c r="FK53" s="776"/>
      <c r="FL53" s="776"/>
      <c r="FM53" s="776"/>
    </row>
    <row r="54" spans="1:16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6"/>
      <c r="FJ54" s="776"/>
      <c r="FK54" s="776"/>
      <c r="FL54" s="776"/>
      <c r="FM54" s="776"/>
    </row>
    <row r="55" spans="1:16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6"/>
      <c r="FJ55" s="776"/>
      <c r="FK55" s="776"/>
      <c r="FL55" s="776"/>
      <c r="FM55" s="776"/>
    </row>
    <row r="56" spans="1:16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6"/>
      <c r="FJ56" s="776"/>
      <c r="FK56" s="776"/>
      <c r="FL56" s="776"/>
      <c r="FM56" s="776"/>
    </row>
    <row r="57" spans="1:16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6"/>
      <c r="FJ57" s="776"/>
      <c r="FK57" s="776"/>
      <c r="FL57" s="776"/>
      <c r="FM57" s="776"/>
    </row>
    <row r="58" spans="1:16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6"/>
      <c r="FJ58" s="776"/>
      <c r="FK58" s="776"/>
      <c r="FL58" s="776"/>
      <c r="FM58" s="776"/>
    </row>
    <row r="59" spans="1:16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6"/>
      <c r="FJ59" s="776"/>
      <c r="FK59" s="776"/>
      <c r="FL59" s="776"/>
      <c r="FM59" s="776"/>
    </row>
    <row r="60" spans="1:16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6"/>
      <c r="FJ60" s="776"/>
      <c r="FK60" s="776"/>
      <c r="FL60" s="776"/>
      <c r="FM60" s="776"/>
    </row>
    <row r="61" spans="1:16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6"/>
      <c r="FJ61" s="776"/>
      <c r="FK61" s="776"/>
      <c r="FL61" s="776"/>
      <c r="FM61" s="776"/>
    </row>
    <row r="62" spans="1:16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6"/>
      <c r="FJ62" s="776"/>
      <c r="FK62" s="776"/>
      <c r="FL62" s="776"/>
      <c r="FM62" s="776"/>
    </row>
    <row r="63" spans="1:16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6"/>
      <c r="FJ63" s="776"/>
      <c r="FK63" s="776"/>
      <c r="FL63" s="776"/>
      <c r="FM63" s="776"/>
    </row>
    <row r="64" spans="1:16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6"/>
      <c r="FJ64" s="776"/>
      <c r="FK64" s="776"/>
      <c r="FL64" s="776"/>
      <c r="FM64" s="776"/>
    </row>
    <row r="65" spans="1:16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6"/>
      <c r="FJ65" s="776"/>
      <c r="FK65" s="776"/>
      <c r="FL65" s="776"/>
      <c r="FM65" s="776"/>
    </row>
    <row r="66" spans="1:16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6"/>
      <c r="FJ66" s="776"/>
      <c r="FK66" s="776"/>
      <c r="FL66" s="776"/>
      <c r="FM66" s="776"/>
    </row>
    <row r="67" spans="1:16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6"/>
      <c r="FJ67" s="776"/>
      <c r="FK67" s="776"/>
      <c r="FL67" s="776"/>
      <c r="FM67" s="776"/>
    </row>
    <row r="68" spans="1:16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6"/>
      <c r="FJ68" s="776"/>
      <c r="FK68" s="776"/>
      <c r="FL68" s="776"/>
      <c r="FM68" s="776"/>
    </row>
    <row r="69" spans="1:16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6"/>
      <c r="FJ69" s="776"/>
      <c r="FK69" s="776"/>
      <c r="FL69" s="776"/>
      <c r="FM69" s="776"/>
    </row>
    <row r="70" spans="1:16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6"/>
      <c r="FJ70" s="776"/>
      <c r="FK70" s="776"/>
      <c r="FL70" s="776"/>
      <c r="FM70" s="776"/>
    </row>
    <row r="71" spans="1:16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6"/>
      <c r="FJ71" s="776"/>
      <c r="FK71" s="776"/>
      <c r="FL71" s="776"/>
      <c r="FM71" s="776"/>
    </row>
    <row r="72" spans="1:16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6"/>
      <c r="FJ72" s="776"/>
      <c r="FK72" s="776"/>
      <c r="FL72" s="776"/>
      <c r="FM72" s="776"/>
    </row>
    <row r="73" spans="1:16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6"/>
      <c r="FJ73" s="776"/>
      <c r="FK73" s="776"/>
      <c r="FL73" s="776"/>
      <c r="FM73" s="776"/>
    </row>
    <row r="74" spans="1:16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6"/>
      <c r="FJ74" s="776"/>
      <c r="FK74" s="776"/>
      <c r="FL74" s="776"/>
      <c r="FM74" s="776"/>
    </row>
    <row r="75" spans="1:16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6"/>
      <c r="FJ75" s="776"/>
      <c r="FK75" s="776"/>
      <c r="FL75" s="776"/>
      <c r="FM75" s="776"/>
    </row>
    <row r="76" spans="1:16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6"/>
      <c r="FJ76" s="776"/>
      <c r="FK76" s="776"/>
      <c r="FL76" s="776"/>
      <c r="FM76" s="776"/>
    </row>
    <row r="77" spans="1:16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6"/>
      <c r="FJ77" s="776"/>
      <c r="FK77" s="776"/>
      <c r="FL77" s="776"/>
      <c r="FM77" s="776"/>
    </row>
    <row r="78" spans="1:16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6"/>
      <c r="FJ78" s="776"/>
      <c r="FK78" s="776"/>
      <c r="FL78" s="776"/>
      <c r="FM78" s="776"/>
    </row>
    <row r="79" spans="1:16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6"/>
      <c r="FJ79" s="776"/>
      <c r="FK79" s="776"/>
      <c r="FL79" s="776"/>
      <c r="FM79" s="776"/>
    </row>
    <row r="80" spans="1:16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</row>
    <row r="81" spans="3:16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</row>
    <row r="82" spans="3:16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</row>
    <row r="83" spans="3:16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</row>
    <row r="84" spans="3:16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</row>
    <row r="85" spans="3:16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</row>
    <row r="86" spans="3:16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</row>
    <row r="87" spans="3:16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</row>
    <row r="88" spans="3:16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</row>
    <row r="89" spans="3:16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</row>
    <row r="90" spans="3:16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</row>
    <row r="91" spans="3:16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</row>
    <row r="92" spans="3:16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</row>
    <row r="93" spans="3:16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</row>
    <row r="94" spans="3:16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</row>
    <row r="95" spans="3:16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</row>
    <row r="96" spans="3:16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</row>
    <row r="97" spans="3:16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</row>
    <row r="98" spans="3:16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</row>
    <row r="99" spans="3:16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</row>
    <row r="100" spans="3:16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</row>
    <row r="101" spans="3:16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</row>
    <row r="102" spans="3:16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</row>
    <row r="103" spans="3:16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</row>
    <row r="104" spans="3:16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</row>
    <row r="105" spans="3:16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</row>
    <row r="106" spans="3:16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</row>
    <row r="107" spans="3:16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</row>
    <row r="108" spans="3:16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</row>
    <row r="109" spans="3:16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</row>
    <row r="110" spans="3:16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</row>
    <row r="111" spans="3:16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</row>
    <row r="112" spans="3:16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</row>
    <row r="113" spans="3:16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</row>
    <row r="114" spans="3:16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</row>
    <row r="115" spans="3:16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</row>
    <row r="116" spans="3:16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</row>
    <row r="117" spans="3:16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</row>
    <row r="118" spans="3:16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</row>
    <row r="119" spans="3:16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</row>
    <row r="120" spans="3:16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</row>
    <row r="121" spans="3:16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</row>
    <row r="122" spans="3:16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</row>
    <row r="123" spans="3:16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</row>
    <row r="124" spans="3:16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</row>
    <row r="125" spans="3:16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</row>
    <row r="126" spans="3:16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</row>
    <row r="127" spans="3:16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</row>
    <row r="128" spans="3:16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</row>
    <row r="129" spans="3:16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</row>
    <row r="130" spans="3:16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</row>
    <row r="131" spans="3:16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</row>
    <row r="132" spans="3:16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</row>
    <row r="133" spans="3:16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</row>
    <row r="134" spans="3:16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</row>
    <row r="135" spans="3:16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</row>
    <row r="136" spans="3:16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</row>
    <row r="137" spans="3:16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</row>
    <row r="138" spans="3:16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</row>
    <row r="139" spans="3:16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</row>
    <row r="140" spans="3:16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</row>
    <row r="141" spans="3:16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</row>
    <row r="142" spans="3:16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</row>
    <row r="143" spans="3:16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</row>
    <row r="144" spans="3:16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</row>
    <row r="145" spans="3:16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</row>
    <row r="146" spans="3:16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</row>
    <row r="147" spans="3:16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</row>
    <row r="148" spans="3:16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</row>
    <row r="149" spans="3:16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6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6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6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6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6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6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6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6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6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6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6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1">
    <mergeCell ref="FC3:FC4"/>
    <mergeCell ref="FI3:FM3"/>
    <mergeCell ref="FD3:FD4"/>
    <mergeCell ref="FE3:FE4"/>
    <mergeCell ref="FF3:FF4"/>
    <mergeCell ref="EO3:EO4"/>
    <mergeCell ref="EV3:EV4"/>
    <mergeCell ref="ES3:ES4"/>
    <mergeCell ref="EW3:EW4"/>
    <mergeCell ref="EZ3:EZ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2022-02-25T20:24:30Z</cp:lastPrinted>
  <dcterms:created xsi:type="dcterms:W3CDTF">2002-08-27T17:11:09Z</dcterms:created>
  <dcterms:modified xsi:type="dcterms:W3CDTF">2022-02-25T20:25:15Z</dcterms:modified>
</cp:coreProperties>
</file>