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ne\página web\"/>
    </mc:Choice>
  </mc:AlternateContent>
  <xr:revisionPtr revIDLastSave="0" documentId="8_{35E0EBEA-7CCE-4DF6-BF51-8CE8B32E3766}" xr6:coauthVersionLast="45" xr6:coauthVersionMax="45" xr10:uidLastSave="{00000000-0000-0000-0000-000000000000}"/>
  <bookViews>
    <workbookView xWindow="0" yWindow="600" windowWidth="20490" windowHeight="10920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U16" i="8" l="1"/>
  <c r="ET16" i="8"/>
  <c r="EU22" i="9"/>
  <c r="EU21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8" i="7"/>
  <c r="EO17" i="7"/>
  <c r="EO16" i="7"/>
  <c r="EO15" i="7"/>
  <c r="EO14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8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U17" i="7" l="1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18" i="7"/>
  <c r="EM15" i="7"/>
  <c r="EM18" i="9"/>
  <c r="EM14" i="9"/>
  <c r="EM14" i="7" l="1"/>
  <c r="ET17" i="7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2" i="9"/>
  <c r="EQ11" i="9"/>
  <c r="EQ10" i="9"/>
  <c r="EQ9" i="9"/>
  <c r="EQ8" i="9"/>
  <c r="EQ7" i="9"/>
  <c r="EQ4" i="10"/>
  <c r="EQ6" i="5"/>
  <c r="EQ28" i="6"/>
  <c r="EQ23" i="6"/>
  <c r="EQ18" i="7"/>
  <c r="EQ18" i="9"/>
  <c r="EQ14" i="9"/>
  <c r="EQ4" i="5" l="1"/>
  <c r="EQ4" i="6"/>
  <c r="EQ4" i="8"/>
  <c r="EQ4" i="4"/>
  <c r="EQ5" i="9"/>
  <c r="EQ4" i="7"/>
  <c r="EQ14" i="7"/>
  <c r="EQ15" i="7"/>
  <c r="EU6" i="7"/>
  <c r="EP3" i="4" l="1"/>
  <c r="EP3" i="10"/>
  <c r="EP3" i="5"/>
  <c r="EP3" i="6"/>
  <c r="EP3" i="7"/>
  <c r="EP3" i="8"/>
  <c r="EP4" i="9"/>
  <c r="ET11" i="9" l="1"/>
  <c r="ET9" i="9"/>
  <c r="EU11" i="9"/>
  <c r="EU9" i="9"/>
  <c r="EL17" i="4" l="1"/>
  <c r="EL16" i="4"/>
  <c r="EL15" i="4"/>
  <c r="EL14" i="4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5" i="7"/>
  <c r="EN18" i="9"/>
  <c r="EN14" i="9"/>
  <c r="EN14" i="7" l="1"/>
  <c r="EN18" i="7"/>
  <c r="ET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U16" i="7"/>
  <c r="EL6" i="5"/>
  <c r="EL28" i="6"/>
  <c r="EL23" i="6"/>
  <c r="EL18" i="7"/>
  <c r="EL15" i="7"/>
  <c r="EL18" i="9"/>
  <c r="EL14" i="9"/>
  <c r="EL14" i="7" l="1"/>
  <c r="ET16" i="7" l="1"/>
  <c r="ET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T26" i="9" l="1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6" i="5"/>
  <c r="EU15" i="7" l="1"/>
  <c r="ES15" i="7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17" i="8"/>
  <c r="EU14" i="8"/>
  <c r="EU13" i="8"/>
  <c r="EU12" i="8"/>
  <c r="EU16" i="9"/>
  <c r="EU12" i="9"/>
  <c r="EU10" i="9"/>
  <c r="ET8" i="9"/>
  <c r="EU7" i="9"/>
  <c r="EU10" i="8"/>
  <c r="EU9" i="8"/>
  <c r="EU8" i="8"/>
  <c r="EU7" i="8"/>
  <c r="EU6" i="8"/>
  <c r="EI17" i="4"/>
  <c r="EI16" i="4"/>
  <c r="EI15" i="4"/>
  <c r="EI14" i="4"/>
  <c r="ER20" i="4"/>
  <c r="EP20" i="4"/>
  <c r="ER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R10" i="10"/>
  <c r="EP10" i="10"/>
  <c r="ER9" i="10"/>
  <c r="EP9" i="10"/>
  <c r="ER8" i="10"/>
  <c r="EP8" i="10"/>
  <c r="ER7" i="10"/>
  <c r="EP7" i="10"/>
  <c r="ER6" i="10"/>
  <c r="EP6" i="10"/>
  <c r="EI10" i="10"/>
  <c r="EI9" i="10"/>
  <c r="EI8" i="10"/>
  <c r="EI7" i="10"/>
  <c r="EI6" i="10"/>
  <c r="EI3" i="10"/>
  <c r="ER10" i="5"/>
  <c r="EP10" i="5"/>
  <c r="ER8" i="5"/>
  <c r="EP8" i="5"/>
  <c r="ER7" i="5"/>
  <c r="EP7" i="5"/>
  <c r="ER6" i="5"/>
  <c r="EP6" i="5"/>
  <c r="EI11" i="5"/>
  <c r="EI10" i="5"/>
  <c r="EI9" i="5"/>
  <c r="EI8" i="5"/>
  <c r="EI7" i="5"/>
  <c r="EI6" i="5"/>
  <c r="EI3" i="5"/>
  <c r="ER34" i="6"/>
  <c r="EP34" i="6"/>
  <c r="ER33" i="6"/>
  <c r="EP33" i="6"/>
  <c r="ER32" i="6"/>
  <c r="EP32" i="6"/>
  <c r="ER31" i="6"/>
  <c r="EP31" i="6"/>
  <c r="ER30" i="6"/>
  <c r="EP30" i="6"/>
  <c r="ER29" i="6"/>
  <c r="EP29" i="6"/>
  <c r="ER27" i="6"/>
  <c r="EP27" i="6"/>
  <c r="ER26" i="6"/>
  <c r="EP26" i="6"/>
  <c r="ER25" i="6"/>
  <c r="EP25" i="6"/>
  <c r="ER24" i="6"/>
  <c r="EP24" i="6"/>
  <c r="ER21" i="6"/>
  <c r="EP21" i="6"/>
  <c r="ER20" i="6"/>
  <c r="EP20" i="6"/>
  <c r="ER19" i="6"/>
  <c r="EP19" i="6"/>
  <c r="ER18" i="6"/>
  <c r="EP18" i="6"/>
  <c r="ER17" i="6"/>
  <c r="EP17" i="6"/>
  <c r="ER16" i="6"/>
  <c r="EP16" i="6"/>
  <c r="ER15" i="6"/>
  <c r="EP15" i="6"/>
  <c r="ER14" i="6"/>
  <c r="EP14" i="6"/>
  <c r="ER13" i="6"/>
  <c r="EP13" i="6"/>
  <c r="ER12" i="6"/>
  <c r="EP12" i="6"/>
  <c r="ER11" i="6"/>
  <c r="EP11" i="6"/>
  <c r="ER9" i="6"/>
  <c r="EP9" i="6"/>
  <c r="ER8" i="6"/>
  <c r="EP8" i="6"/>
  <c r="ER7" i="6"/>
  <c r="EP7" i="6"/>
  <c r="ER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R20" i="7"/>
  <c r="EP20" i="7"/>
  <c r="ER19" i="7"/>
  <c r="EP19" i="7"/>
  <c r="ER17" i="7"/>
  <c r="EP17" i="7"/>
  <c r="ER16" i="7"/>
  <c r="EP16" i="7"/>
  <c r="ER13" i="7"/>
  <c r="EP13" i="7"/>
  <c r="ER12" i="7"/>
  <c r="EP12" i="7"/>
  <c r="ER11" i="7"/>
  <c r="EP11" i="7"/>
  <c r="ER10" i="7"/>
  <c r="EP10" i="7"/>
  <c r="ER9" i="7"/>
  <c r="EP9" i="7"/>
  <c r="ER8" i="7"/>
  <c r="EP8" i="7"/>
  <c r="ER7" i="7"/>
  <c r="EP7" i="7"/>
  <c r="ER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R18" i="8"/>
  <c r="EP18" i="8"/>
  <c r="ER17" i="8"/>
  <c r="EP17" i="8"/>
  <c r="ER16" i="8"/>
  <c r="EP16" i="8"/>
  <c r="ER14" i="8"/>
  <c r="EP14" i="8"/>
  <c r="ER13" i="8"/>
  <c r="EP13" i="8"/>
  <c r="ER12" i="8"/>
  <c r="EP12" i="8"/>
  <c r="EI18" i="8"/>
  <c r="EI17" i="8"/>
  <c r="EI16" i="8"/>
  <c r="EI14" i="8"/>
  <c r="EI13" i="8"/>
  <c r="EI12" i="8"/>
  <c r="EI3" i="8"/>
  <c r="ER26" i="9"/>
  <c r="EP26" i="9"/>
  <c r="ER25" i="9"/>
  <c r="EP25" i="9"/>
  <c r="ER24" i="9"/>
  <c r="EP24" i="9"/>
  <c r="ER23" i="9"/>
  <c r="EP23" i="9"/>
  <c r="ER22" i="9"/>
  <c r="EP22" i="9"/>
  <c r="ER21" i="9"/>
  <c r="EP21" i="9"/>
  <c r="ER20" i="9"/>
  <c r="EP20" i="9"/>
  <c r="ER19" i="9"/>
  <c r="EP19" i="9"/>
  <c r="ER17" i="9"/>
  <c r="EP17" i="9"/>
  <c r="ER16" i="9"/>
  <c r="EP16" i="9"/>
  <c r="ER15" i="9"/>
  <c r="EP15" i="9"/>
  <c r="ER12" i="9"/>
  <c r="EP12" i="9"/>
  <c r="ER11" i="9"/>
  <c r="EP11" i="9"/>
  <c r="ER10" i="9"/>
  <c r="EP10" i="9"/>
  <c r="ER9" i="9"/>
  <c r="EP9" i="9"/>
  <c r="ER8" i="9"/>
  <c r="EP8" i="9"/>
  <c r="ER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R28" i="6"/>
  <c r="EP28" i="6"/>
  <c r="ER23" i="6"/>
  <c r="EP23" i="6"/>
  <c r="ER18" i="7"/>
  <c r="EP18" i="7"/>
  <c r="ER15" i="7"/>
  <c r="EP15" i="7"/>
  <c r="ER10" i="8"/>
  <c r="EP10" i="8"/>
  <c r="ER9" i="8"/>
  <c r="EP9" i="8"/>
  <c r="ER8" i="8"/>
  <c r="EP8" i="8"/>
  <c r="ER7" i="8"/>
  <c r="EP7" i="8"/>
  <c r="ER6" i="8"/>
  <c r="EP6" i="8"/>
  <c r="ER18" i="9"/>
  <c r="EP18" i="9"/>
  <c r="ER14" i="9"/>
  <c r="EP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R14" i="7"/>
  <c r="EP4" i="8"/>
  <c r="EP4" i="10"/>
  <c r="EP4" i="7"/>
  <c r="EP5" i="9"/>
  <c r="EP4" i="5"/>
  <c r="EP4" i="6"/>
  <c r="EP4" i="4"/>
  <c r="DM14" i="7"/>
  <c r="DP14" i="7"/>
  <c r="DX14" i="7"/>
  <c r="EH14" i="7"/>
  <c r="DV15" i="7"/>
  <c r="ET8" i="8"/>
  <c r="DQ14" i="7"/>
  <c r="ET14" i="8"/>
  <c r="ET30" i="6"/>
  <c r="ET15" i="7"/>
  <c r="EP14" i="7"/>
  <c r="ET11" i="7"/>
  <c r="ET6" i="7"/>
  <c r="EU8" i="9"/>
  <c r="ER4" i="4" l="1"/>
  <c r="ER4" i="6"/>
  <c r="ER4" i="8"/>
  <c r="ER4" i="7"/>
  <c r="ER5" i="9"/>
  <c r="ER4" i="10"/>
  <c r="ER4" i="5"/>
  <c r="ET28" i="6"/>
  <c r="ET14" i="9"/>
  <c r="ET23" i="6"/>
  <c r="ET18" i="7"/>
  <c r="EU14" i="7"/>
  <c r="ET18" i="9"/>
  <c r="ET14" i="7"/>
  <c r="ES4" i="5" l="1"/>
  <c r="ES4" i="7"/>
  <c r="ES4" i="4"/>
  <c r="ES4" i="10"/>
  <c r="ES4" i="8"/>
  <c r="ES5" i="9" l="1"/>
  <c r="ES4" i="6"/>
</calcChain>
</file>

<file path=xl/sharedStrings.xml><?xml version="1.0" encoding="utf-8"?>
<sst xmlns="http://schemas.openxmlformats.org/spreadsheetml/2006/main" count="489" uniqueCount="291">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</sst>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F892"/>
  <sheetViews>
    <sheetView tabSelected="1" zoomScale="112" zoomScaleNormal="112" workbookViewId="0">
      <pane xSplit="4" ySplit="5" topLeftCell="EN24" activePane="bottomRight" state="frozen"/>
      <selection pane="topRight" activeCell="E1" sqref="E1"/>
      <selection pane="bottomLeft" activeCell="A6" sqref="A6"/>
      <selection pane="bottomRight" activeCell="ER32" sqref="ER3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45" width="8" style="148" customWidth="1"/>
    <col min="146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099" t="s">
        <v>104</v>
      </c>
      <c r="E3" s="1101" t="s">
        <v>85</v>
      </c>
      <c r="F3" s="1101" t="s">
        <v>87</v>
      </c>
      <c r="G3" s="1101" t="s">
        <v>88</v>
      </c>
      <c r="H3" s="1101" t="s">
        <v>89</v>
      </c>
      <c r="I3" s="1101" t="s">
        <v>237</v>
      </c>
      <c r="J3" s="1101" t="s">
        <v>91</v>
      </c>
      <c r="K3" s="1101" t="s">
        <v>93</v>
      </c>
      <c r="L3" s="1083" t="s">
        <v>94</v>
      </c>
      <c r="M3" s="1088" t="s">
        <v>95</v>
      </c>
      <c r="N3" s="1083" t="s">
        <v>96</v>
      </c>
      <c r="O3" s="1083" t="s">
        <v>97</v>
      </c>
      <c r="P3" s="1088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8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8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2" t="s">
        <v>164</v>
      </c>
      <c r="BT3" s="1092" t="s">
        <v>165</v>
      </c>
      <c r="BU3" s="1090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83" t="s">
        <v>287</v>
      </c>
      <c r="EM3" s="1083" t="s">
        <v>288</v>
      </c>
      <c r="EN3" s="1066" t="s">
        <v>221</v>
      </c>
      <c r="EO3" s="1066" t="s">
        <v>289</v>
      </c>
      <c r="EP3" s="1085" t="s">
        <v>290</v>
      </c>
      <c r="EQ3" s="1086"/>
      <c r="ER3" s="1086"/>
      <c r="ES3" s="1087"/>
      <c r="ET3" s="1094" t="s">
        <v>252</v>
      </c>
      <c r="EU3" s="1095"/>
    </row>
    <row r="4" spans="1:161" ht="16.5" customHeight="1" x14ac:dyDescent="0.2">
      <c r="A4"/>
      <c r="C4" s="19"/>
      <c r="D4" s="1100"/>
      <c r="E4" s="1102"/>
      <c r="F4" s="1102"/>
      <c r="G4" s="1102"/>
      <c r="H4" s="1102"/>
      <c r="I4" s="1102"/>
      <c r="J4" s="1102"/>
      <c r="K4" s="1102"/>
      <c r="L4" s="1084"/>
      <c r="M4" s="1089"/>
      <c r="N4" s="1084"/>
      <c r="O4" s="1084"/>
      <c r="P4" s="1089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9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9"/>
      <c r="BM4" s="1084"/>
      <c r="BN4" s="1084"/>
      <c r="BO4" s="1084"/>
      <c r="BP4" s="1084"/>
      <c r="BQ4" s="1084"/>
      <c r="BR4" s="1084"/>
      <c r="BS4" s="1093"/>
      <c r="BT4" s="1093"/>
      <c r="BU4" s="1091"/>
      <c r="BV4" s="1084"/>
      <c r="BW4" s="1084"/>
      <c r="BX4" s="1084"/>
      <c r="BY4" s="1084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9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67">
        <v>44015</v>
      </c>
      <c r="EO4" s="1067">
        <v>44022</v>
      </c>
      <c r="EP4" s="811">
        <v>44025</v>
      </c>
      <c r="EQ4" s="811">
        <v>44026</v>
      </c>
      <c r="ER4" s="811">
        <v>44027</v>
      </c>
      <c r="ES4" s="811">
        <v>44029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1068"/>
      <c r="EO5" s="1068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1069"/>
      <c r="EO6" s="1069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6255.7668627700004</v>
      </c>
      <c r="EO7" s="799">
        <v>6479.007278600001</v>
      </c>
      <c r="EP7" s="362">
        <v>6457.8804721699989</v>
      </c>
      <c r="EQ7" s="362">
        <v>6533.5246414400008</v>
      </c>
      <c r="ER7" s="362">
        <v>6534.5464575800006</v>
      </c>
      <c r="ES7" s="362">
        <v>6539.6124985899996</v>
      </c>
      <c r="ET7" s="289">
        <v>60.605219989998659</v>
      </c>
      <c r="EU7" s="945">
        <v>0.93540904314425122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3535.1040417400004</v>
      </c>
      <c r="EO8" s="799">
        <v>3723.3179623100004</v>
      </c>
      <c r="EP8" s="362">
        <v>3708.2142453199999</v>
      </c>
      <c r="EQ8" s="362">
        <v>3771.5130299300004</v>
      </c>
      <c r="ER8" s="362">
        <v>3767.33211321</v>
      </c>
      <c r="ES8" s="362">
        <v>3769.2838529700002</v>
      </c>
      <c r="ET8" s="289">
        <v>45.965890659999786</v>
      </c>
      <c r="EU8" s="945">
        <v>1.2345411035344904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230.7862236</v>
      </c>
      <c r="EO9" s="799">
        <v>231.57344493999997</v>
      </c>
      <c r="EP9" s="362">
        <v>231.39627836</v>
      </c>
      <c r="EQ9" s="362">
        <v>231.57344493999997</v>
      </c>
      <c r="ER9" s="362">
        <v>231.59015878</v>
      </c>
      <c r="ES9" s="362">
        <v>232.38573704000001</v>
      </c>
      <c r="ET9" s="289">
        <v>0.81229210000003604</v>
      </c>
      <c r="EU9" s="945">
        <v>0.35077083221286387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2453.9384474900003</v>
      </c>
      <c r="EO10" s="799">
        <v>2488.0551348999998</v>
      </c>
      <c r="EP10" s="362">
        <v>2482.2368005100002</v>
      </c>
      <c r="EQ10" s="362">
        <v>2494.3774301200001</v>
      </c>
      <c r="ER10" s="362">
        <v>2499.5608464500001</v>
      </c>
      <c r="ES10" s="362">
        <v>2501.7556815799999</v>
      </c>
      <c r="ET10" s="289">
        <v>13.700546680000116</v>
      </c>
      <c r="EU10" s="945">
        <v>0.55065285683674248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35.938149940000002</v>
      </c>
      <c r="EO11" s="799">
        <v>36.060736449999993</v>
      </c>
      <c r="EP11" s="362">
        <v>36.033147980000003</v>
      </c>
      <c r="EQ11" s="362">
        <v>36.060736449999993</v>
      </c>
      <c r="ER11" s="362">
        <v>36.063339139999997</v>
      </c>
      <c r="ES11" s="362">
        <v>36.187227</v>
      </c>
      <c r="ET11" s="820">
        <v>0.12649055000000686</v>
      </c>
      <c r="EU11" s="945">
        <v>0.35077084511402673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6255.76468157</v>
      </c>
      <c r="EO12" s="799">
        <v>6479.0046884300009</v>
      </c>
      <c r="EP12" s="362">
        <v>6457.8778819999989</v>
      </c>
      <c r="EQ12" s="362">
        <v>6533.5220512700007</v>
      </c>
      <c r="ER12" s="362">
        <v>6534.5438674100005</v>
      </c>
      <c r="ES12" s="362">
        <v>6539.6099084200005</v>
      </c>
      <c r="ET12" s="289">
        <v>60.605219989999568</v>
      </c>
      <c r="EU12" s="945">
        <v>0.93540941710115488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1561.6813855335276</v>
      </c>
      <c r="EN13" s="799">
        <v>1581.925010303207</v>
      </c>
      <c r="EO13" s="799">
        <v>1371.4295885189504</v>
      </c>
      <c r="EP13" s="362">
        <v>1401.5974158425656</v>
      </c>
      <c r="EQ13" s="362">
        <v>1397.0061916661805</v>
      </c>
      <c r="ER13" s="362">
        <v>1375.0472659854229</v>
      </c>
      <c r="ES13" s="362">
        <v>1375.5439720393583</v>
      </c>
      <c r="ET13" s="289">
        <v>4.1143835204079551</v>
      </c>
      <c r="EU13" s="945">
        <v>0.30000690920276896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647.6507376699999</v>
      </c>
      <c r="EO14" s="799">
        <v>409.17471842999993</v>
      </c>
      <c r="EP14" s="362">
        <v>409.18416671000006</v>
      </c>
      <c r="EQ14" s="362">
        <v>411.73289114000005</v>
      </c>
      <c r="ER14" s="362">
        <v>409.64587659999995</v>
      </c>
      <c r="ES14" s="362">
        <v>408.05038336999996</v>
      </c>
      <c r="ET14" s="289">
        <v>-1.1243350599999644</v>
      </c>
      <c r="EU14" s="945">
        <v>-0.27478116544297482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172.73091658000001</v>
      </c>
      <c r="EO16" s="799">
        <v>172.76889017999997</v>
      </c>
      <c r="EP16" s="362">
        <v>172.78165458000001</v>
      </c>
      <c r="EQ16" s="362">
        <v>172.79738757000001</v>
      </c>
      <c r="ER16" s="362">
        <v>177.40678413000001</v>
      </c>
      <c r="ES16" s="362">
        <v>177.42731144999999</v>
      </c>
      <c r="ET16" s="289">
        <v>4.6584212700000194</v>
      </c>
      <c r="EU16" s="945">
        <v>2.6963310727681495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8006.754417443527</v>
      </c>
      <c r="EN18" s="799">
        <v>8010.420608453207</v>
      </c>
      <c r="EO18" s="799">
        <v>8023.2031671289515</v>
      </c>
      <c r="EP18" s="362">
        <v>8032.2569524225637</v>
      </c>
      <c r="EQ18" s="362">
        <v>8103.3256305061814</v>
      </c>
      <c r="ER18" s="362">
        <v>8086.9979175254239</v>
      </c>
      <c r="ES18" s="362">
        <v>8092.5811919093585</v>
      </c>
      <c r="ET18" s="289">
        <v>69.378024780407031</v>
      </c>
      <c r="EU18" s="945">
        <v>0.86471728728805797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362">
        <v>0</v>
      </c>
      <c r="EQ19" s="362">
        <v>0</v>
      </c>
      <c r="ER19" s="362">
        <v>0</v>
      </c>
      <c r="ES19" s="362">
        <v>0</v>
      </c>
      <c r="ET19" s="1017"/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362">
        <v>0</v>
      </c>
      <c r="EQ20" s="362">
        <v>0</v>
      </c>
      <c r="ER20" s="362">
        <v>0</v>
      </c>
      <c r="ES20" s="362">
        <v>0</v>
      </c>
      <c r="ET20" s="1017"/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17.8</v>
      </c>
      <c r="EO21" s="799">
        <v>26.5</v>
      </c>
      <c r="EP21" s="362">
        <v>15</v>
      </c>
      <c r="EQ21" s="362">
        <v>0</v>
      </c>
      <c r="ER21" s="362">
        <v>0</v>
      </c>
      <c r="ES21" s="362">
        <v>0</v>
      </c>
      <c r="ET21" s="289">
        <v>-11.5</v>
      </c>
      <c r="EU21" s="979">
        <v>-43.39622641509434</v>
      </c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0</v>
      </c>
      <c r="EO22" s="799">
        <v>0.89999999999999991</v>
      </c>
      <c r="EP22" s="362">
        <v>0</v>
      </c>
      <c r="EQ22" s="362">
        <v>0</v>
      </c>
      <c r="ER22" s="362">
        <v>4.5999999999999996</v>
      </c>
      <c r="ES22" s="362">
        <v>0</v>
      </c>
      <c r="ET22" s="289">
        <v>3.6999999999999997</v>
      </c>
      <c r="EU22" s="979">
        <v>411.11111111111114</v>
      </c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362">
        <v>0</v>
      </c>
      <c r="EQ23" s="362">
        <v>0</v>
      </c>
      <c r="ER23" s="362">
        <v>0</v>
      </c>
      <c r="ES23" s="362">
        <v>0</v>
      </c>
      <c r="ET23" s="1081"/>
      <c r="EU23" s="1063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3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7</v>
      </c>
      <c r="EO25" s="799">
        <v>0</v>
      </c>
      <c r="EP25" s="362">
        <v>0</v>
      </c>
      <c r="EQ25" s="362">
        <v>0</v>
      </c>
      <c r="ER25" s="362">
        <v>10</v>
      </c>
      <c r="ES25" s="362">
        <v>0</v>
      </c>
      <c r="ET25" s="289">
        <v>10</v>
      </c>
      <c r="EU25" s="979"/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18</v>
      </c>
      <c r="EO26" s="799">
        <v>8</v>
      </c>
      <c r="EP26" s="362">
        <v>0</v>
      </c>
      <c r="EQ26" s="362">
        <v>0</v>
      </c>
      <c r="ER26" s="362">
        <v>0</v>
      </c>
      <c r="ES26" s="362">
        <v>0</v>
      </c>
      <c r="ET26" s="289">
        <v>-8</v>
      </c>
      <c r="EU26" s="979"/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1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0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81611.020514302916</v>
      </c>
      <c r="EO28" s="773">
        <v>85323.011778571381</v>
      </c>
      <c r="EP28" s="574">
        <v>84992.466534690844</v>
      </c>
      <c r="EQ28" s="574">
        <v>84698.802574936213</v>
      </c>
      <c r="ER28" s="574">
        <v>85218.754558212982</v>
      </c>
      <c r="ES28" s="574">
        <v>84765.857011011496</v>
      </c>
      <c r="ET28" s="289">
        <v>-557.15476755988493</v>
      </c>
      <c r="EU28" s="945">
        <v>-0.65299472668147507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0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52156.677790900001</v>
      </c>
      <c r="EO29" s="773">
        <v>52311.503121199996</v>
      </c>
      <c r="EP29" s="574">
        <v>52211.786627000001</v>
      </c>
      <c r="EQ29" s="574">
        <v>52371.184116300006</v>
      </c>
      <c r="ER29" s="574">
        <v>52479.556536900003</v>
      </c>
      <c r="ES29" s="574">
        <v>52479.556536900003</v>
      </c>
      <c r="ET29" s="289">
        <v>168.05341570000746</v>
      </c>
      <c r="EU29" s="945">
        <v>0.32125518418128068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09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9242.1320750276227</v>
      </c>
      <c r="EO30" s="773">
        <v>7865.5309582389355</v>
      </c>
      <c r="EP30" s="574">
        <v>7910.7443561407972</v>
      </c>
      <c r="EQ30" s="574">
        <v>7551.222844259767</v>
      </c>
      <c r="ER30" s="574">
        <v>7652.5856061480345</v>
      </c>
      <c r="ES30" s="574">
        <v>7617.8325648335385</v>
      </c>
      <c r="ET30" s="289">
        <v>-247.69839340539693</v>
      </c>
      <c r="EU30" s="945">
        <v>-3.1491630345175796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09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38891.552555623901</v>
      </c>
      <c r="EO31" s="773">
        <v>40829.493667499228</v>
      </c>
      <c r="EP31" s="574">
        <v>40695.950648401937</v>
      </c>
      <c r="EQ31" s="574">
        <v>40005.615714362502</v>
      </c>
      <c r="ER31" s="574">
        <v>39887.585851086682</v>
      </c>
      <c r="ES31" s="574">
        <v>39497.557308967029</v>
      </c>
      <c r="ET31" s="289">
        <v>-1331.9363585321989</v>
      </c>
      <c r="EU31" s="945">
        <v>-3.2621917121456652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09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16173.633587899001</v>
      </c>
      <c r="EO32" s="773">
        <v>16468.833437588597</v>
      </c>
      <c r="EP32" s="574">
        <v>16353.2089630234</v>
      </c>
      <c r="EQ32" s="574">
        <v>16353.403142454401</v>
      </c>
      <c r="ER32" s="574">
        <v>16332.769267001802</v>
      </c>
      <c r="ES32" s="574">
        <v>16335.969514007802</v>
      </c>
      <c r="ET32" s="289">
        <v>-132.86392358079502</v>
      </c>
      <c r="EU32" s="945">
        <v>-0.80675977496709239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09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774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09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78511.920705714103</v>
      </c>
      <c r="EN34" s="773">
        <v>78560.7141613641</v>
      </c>
      <c r="EO34" s="773">
        <v>78207.447784174103</v>
      </c>
      <c r="EP34" s="574">
        <v>78313.018614054119</v>
      </c>
      <c r="EQ34" s="574">
        <v>78419.420566924135</v>
      </c>
      <c r="ER34" s="574">
        <v>78215.484563184116</v>
      </c>
      <c r="ES34" s="574">
        <v>79060.734274824106</v>
      </c>
      <c r="ET34" s="289">
        <v>853.28649065000354</v>
      </c>
      <c r="EU34" s="945">
        <v>1.0910552828738043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09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135278.12124841538</v>
      </c>
      <c r="EN35" s="773">
        <v>135630.74357074537</v>
      </c>
      <c r="EO35" s="773">
        <v>137173.30306761537</v>
      </c>
      <c r="EP35" s="574">
        <v>137095.41170432541</v>
      </c>
      <c r="EQ35" s="574">
        <v>137049.56994850541</v>
      </c>
      <c r="ER35" s="574">
        <v>136779.14233958538</v>
      </c>
      <c r="ES35" s="574">
        <v>137059.02291421537</v>
      </c>
      <c r="ET35" s="289">
        <v>-114.28015340000275</v>
      </c>
      <c r="EU35" s="945">
        <v>-8.3310783399064073E-2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09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234118.28513139294</v>
      </c>
      <c r="EN36" s="773">
        <v>234205.76080586293</v>
      </c>
      <c r="EO36" s="773">
        <v>235738.60864789295</v>
      </c>
      <c r="EP36" s="574">
        <v>235625.83421643294</v>
      </c>
      <c r="EQ36" s="574">
        <v>235539.03850062296</v>
      </c>
      <c r="ER36" s="574">
        <v>235269.39756916297</v>
      </c>
      <c r="ES36" s="574">
        <v>235476.61895048292</v>
      </c>
      <c r="ET36" s="289">
        <v>-261.98969741002657</v>
      </c>
      <c r="EU36" s="945">
        <v>-0.11113567646500498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4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90.211328679822984</v>
      </c>
      <c r="EN38" s="1035">
        <v>90.301568884098273</v>
      </c>
      <c r="EO38" s="1035">
        <v>90.30283905370581</v>
      </c>
      <c r="EP38" s="1031">
        <v>90.259259442795397</v>
      </c>
      <c r="EQ38" s="1031">
        <v>90.284681872472561</v>
      </c>
      <c r="ER38" s="1031">
        <v>90.307293016594301</v>
      </c>
      <c r="ES38" s="1031">
        <v>90.196398565895308</v>
      </c>
      <c r="ET38" s="820">
        <v>-0.1064404878105023</v>
      </c>
      <c r="EU38" s="945">
        <v>-0.11787058848415491</v>
      </c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85.017625705441887</v>
      </c>
      <c r="EN39" s="1035">
        <v>85.088462574884787</v>
      </c>
      <c r="EO39" s="1035">
        <v>85.249505056074852</v>
      </c>
      <c r="EP39" s="1031">
        <v>85.212019114251575</v>
      </c>
      <c r="EQ39" s="1031">
        <v>85.207460387572837</v>
      </c>
      <c r="ER39" s="1031">
        <v>85.208524408718674</v>
      </c>
      <c r="ES39" s="1031">
        <v>85.107477122283854</v>
      </c>
      <c r="ET39" s="820">
        <v>-0.14202793379099887</v>
      </c>
      <c r="EU39" s="945">
        <v>-0.16660264912690895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88.682377039887584</v>
      </c>
      <c r="EN40" s="1035">
        <v>88.708732115299028</v>
      </c>
      <c r="EO40" s="1035">
        <v>88.768945702607709</v>
      </c>
      <c r="EP40" s="1031">
        <v>88.742353138829969</v>
      </c>
      <c r="EQ40" s="1031">
        <v>88.740161148640411</v>
      </c>
      <c r="ER40" s="1031">
        <v>88.741318719756066</v>
      </c>
      <c r="ES40" s="1031">
        <v>88.677552441604163</v>
      </c>
      <c r="ET40" s="836">
        <v>-9.1393261003545945E-2</v>
      </c>
      <c r="EU40" s="963">
        <v>-0.10295634388824462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62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09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3284.9647230320697</v>
      </c>
      <c r="EO42" s="799">
        <v>3284.3397959183671</v>
      </c>
      <c r="EP42" s="362">
        <v>3284.3397959183671</v>
      </c>
      <c r="EQ42" s="362">
        <v>3284.3397959183671</v>
      </c>
      <c r="ER42" s="362">
        <v>3284.3397959183671</v>
      </c>
      <c r="ES42" s="362">
        <v>3283.9959183673468</v>
      </c>
      <c r="ET42" s="820">
        <v>-0.34387755102034134</v>
      </c>
      <c r="EU42" s="945">
        <v>-1.0470218442309082E-2</v>
      </c>
      <c r="EV42" s="688"/>
      <c r="EW42" s="789"/>
      <c r="EX42" s="520"/>
      <c r="EY42" s="230"/>
    </row>
    <row r="43" spans="1:158" x14ac:dyDescent="0.2">
      <c r="A43" s="170"/>
      <c r="B43" s="109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3259.5572886297373</v>
      </c>
      <c r="EO43" s="799">
        <v>3259.5572886297373</v>
      </c>
      <c r="EP43" s="362">
        <v>3259.5572886297373</v>
      </c>
      <c r="EQ43" s="362">
        <v>3259.5572886297373</v>
      </c>
      <c r="ER43" s="362">
        <v>3259.5572886297373</v>
      </c>
      <c r="ES43" s="362">
        <v>3259.5572886297373</v>
      </c>
      <c r="ET43" s="983"/>
      <c r="EU43" s="945"/>
      <c r="EV43" s="688"/>
      <c r="EW43" s="789"/>
      <c r="EX43" s="224"/>
      <c r="EY43" s="230"/>
    </row>
    <row r="44" spans="1:158" ht="12.75" customHeight="1" x14ac:dyDescent="0.2">
      <c r="A44" s="170"/>
      <c r="B44" s="109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22360.562999999998</v>
      </c>
      <c r="EO44" s="799">
        <v>22360.562999999998</v>
      </c>
      <c r="EP44" s="362">
        <v>22360.562999999998</v>
      </c>
      <c r="EQ44" s="362">
        <v>22360.562999999998</v>
      </c>
      <c r="ER44" s="362">
        <v>22360.562999999998</v>
      </c>
      <c r="ES44" s="362">
        <v>22360.562999999998</v>
      </c>
      <c r="ET44" s="983"/>
      <c r="EU44" s="945"/>
      <c r="EV44" s="688"/>
      <c r="EW44" s="789"/>
      <c r="EX44" s="224"/>
      <c r="EY44" s="230"/>
    </row>
    <row r="45" spans="1:158" ht="12.75" customHeight="1" x14ac:dyDescent="0.2">
      <c r="A45" s="170"/>
      <c r="B45" s="109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09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25.407434402332353</v>
      </c>
      <c r="EO46" s="799">
        <v>24.782507288629731</v>
      </c>
      <c r="EP46" s="362">
        <v>24.782507288629731</v>
      </c>
      <c r="EQ46" s="362">
        <v>24.782507288629731</v>
      </c>
      <c r="ER46" s="362">
        <v>24.782507288629731</v>
      </c>
      <c r="ES46" s="362">
        <v>24.438629737609311</v>
      </c>
      <c r="ET46" s="820">
        <v>-0.3438775510204195</v>
      </c>
      <c r="EU46" s="945">
        <v>-1.3875817608583587</v>
      </c>
      <c r="EV46" s="688"/>
      <c r="EW46" s="789"/>
      <c r="EX46" s="224"/>
      <c r="EY46" s="230"/>
    </row>
    <row r="47" spans="1:158" ht="13.5" x14ac:dyDescent="0.2">
      <c r="A47" s="170"/>
      <c r="B47" s="109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174.29499999999996</v>
      </c>
      <c r="EO47" s="799">
        <v>170.00799999999995</v>
      </c>
      <c r="EP47" s="362">
        <v>170.00799999999995</v>
      </c>
      <c r="EQ47" s="362">
        <v>170.00799999999995</v>
      </c>
      <c r="ER47" s="362">
        <v>170.00799999999995</v>
      </c>
      <c r="ES47" s="362">
        <v>167.64899999999989</v>
      </c>
      <c r="ET47" s="289">
        <v>-2.3590000000000657</v>
      </c>
      <c r="EU47" s="945">
        <v>-1.3875817608583516</v>
      </c>
      <c r="EV47" s="688"/>
      <c r="EW47" s="789"/>
      <c r="EX47" s="224"/>
      <c r="EY47" s="230"/>
    </row>
    <row r="48" spans="1:158" ht="12.75" customHeight="1" x14ac:dyDescent="0.2">
      <c r="A48" s="170"/>
      <c r="B48" s="109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174.29500000000527</v>
      </c>
      <c r="EO48" s="799">
        <v>170.00800000000527</v>
      </c>
      <c r="EP48" s="362">
        <v>170.00800000000527</v>
      </c>
      <c r="EQ48" s="362">
        <v>170.00800000000527</v>
      </c>
      <c r="ER48" s="362">
        <v>170.00800000000527</v>
      </c>
      <c r="ES48" s="362">
        <v>164.24900000000522</v>
      </c>
      <c r="ET48" s="289">
        <v>-5.759000000000043</v>
      </c>
      <c r="EU48" s="945">
        <v>-3.3874876476400315</v>
      </c>
      <c r="EV48" s="688"/>
      <c r="EW48" s="789"/>
      <c r="EX48" s="224"/>
      <c r="EY48" s="230"/>
    </row>
    <row r="49" spans="1:162" x14ac:dyDescent="0.2">
      <c r="A49" s="170"/>
      <c r="B49" s="109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09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146.93995483090379</v>
      </c>
      <c r="EO50" s="799">
        <v>136.3784468994169</v>
      </c>
      <c r="EP50" s="362">
        <v>134.07617548833818</v>
      </c>
      <c r="EQ50" s="362">
        <v>134.09995796938776</v>
      </c>
      <c r="ER50" s="362">
        <v>128.26971516472301</v>
      </c>
      <c r="ES50" s="362">
        <v>128.32971516472301</v>
      </c>
      <c r="ET50" s="371">
        <v>-8.048731734693888</v>
      </c>
      <c r="EU50" s="945">
        <v>-5.9017622781919954</v>
      </c>
      <c r="EV50" s="688"/>
      <c r="EW50" s="789"/>
      <c r="EX50" s="224"/>
    </row>
    <row r="51" spans="1:162" x14ac:dyDescent="0.2">
      <c r="A51" s="170"/>
      <c r="B51" s="109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16.145043731778426</v>
      </c>
      <c r="EO51" s="799">
        <v>0.35510204081632657</v>
      </c>
      <c r="EP51" s="362">
        <v>0.35510204081632657</v>
      </c>
      <c r="EQ51" s="362">
        <v>0.34052478134110786</v>
      </c>
      <c r="ER51" s="362">
        <v>0.84037900874635563</v>
      </c>
      <c r="ES51" s="362">
        <v>0.90037900874635557</v>
      </c>
      <c r="ET51" s="371">
        <v>0.545276967930029</v>
      </c>
      <c r="EU51" s="945">
        <v>153.55500821018055</v>
      </c>
      <c r="EV51" s="688"/>
      <c r="EW51" s="789"/>
      <c r="EX51" s="520"/>
    </row>
    <row r="52" spans="1:162" ht="12.75" customHeight="1" outlineLevel="1" x14ac:dyDescent="0.2">
      <c r="A52" s="170"/>
      <c r="B52" s="109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107.325</v>
      </c>
      <c r="EO52" s="799">
        <v>1.75</v>
      </c>
      <c r="EP52" s="362">
        <v>1.75</v>
      </c>
      <c r="EQ52" s="362">
        <v>1.65</v>
      </c>
      <c r="ER52" s="362">
        <v>1.649</v>
      </c>
      <c r="ES52" s="362">
        <v>1.649</v>
      </c>
      <c r="ET52" s="1079">
        <v>-0.10099999999999998</v>
      </c>
      <c r="EU52" s="945">
        <v>-5.7714285714285705</v>
      </c>
      <c r="EV52" s="688"/>
      <c r="EW52" s="789"/>
      <c r="EX52" s="520"/>
    </row>
    <row r="53" spans="1:162" ht="12.75" customHeight="1" outlineLevel="1" x14ac:dyDescent="0.2">
      <c r="A53" s="170"/>
      <c r="B53" s="109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99">
        <v>0.5</v>
      </c>
      <c r="EO53" s="775">
        <v>0.1</v>
      </c>
      <c r="EP53" s="362">
        <v>0.1</v>
      </c>
      <c r="EQ53" s="362">
        <v>0.1</v>
      </c>
      <c r="ER53" s="362">
        <v>0.6</v>
      </c>
      <c r="ES53" s="770">
        <v>0.65999999999999992</v>
      </c>
      <c r="ET53" s="371">
        <v>0.55999999999999994</v>
      </c>
      <c r="EU53" s="945">
        <v>559.99999999999989</v>
      </c>
      <c r="EV53" s="688"/>
      <c r="EW53" s="789"/>
      <c r="EX53" s="520"/>
    </row>
    <row r="54" spans="1:162" x14ac:dyDescent="0.2">
      <c r="A54" s="170"/>
      <c r="B54" s="109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130.79491109912536</v>
      </c>
      <c r="EO54" s="799">
        <v>136.02334485860058</v>
      </c>
      <c r="EP54" s="362">
        <v>133.72107344752186</v>
      </c>
      <c r="EQ54" s="362">
        <v>133.75943318804664</v>
      </c>
      <c r="ER54" s="362">
        <v>127.42933615597666</v>
      </c>
      <c r="ES54" s="362">
        <v>127.42933615597666</v>
      </c>
      <c r="ET54" s="371">
        <v>-8.594008702623924</v>
      </c>
      <c r="EU54" s="945">
        <v>-6.3180395332562922</v>
      </c>
      <c r="EV54" s="688"/>
      <c r="EW54" s="789"/>
      <c r="EX54" s="224"/>
    </row>
    <row r="55" spans="1:162" ht="12.75" customHeight="1" outlineLevel="1" x14ac:dyDescent="0.2">
      <c r="A55" s="170"/>
      <c r="B55" s="109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897.25309014000004</v>
      </c>
      <c r="EO55" s="799">
        <v>933.12014572999999</v>
      </c>
      <c r="EP55" s="362">
        <v>917.32656385000007</v>
      </c>
      <c r="EQ55" s="362">
        <v>917.58971166999993</v>
      </c>
      <c r="ER55" s="362">
        <v>874.16524602999993</v>
      </c>
      <c r="ES55" s="362">
        <v>874.16524602999993</v>
      </c>
      <c r="ET55" s="371">
        <v>-58.954899700000055</v>
      </c>
      <c r="EU55" s="945">
        <v>-6.3180395332562851</v>
      </c>
      <c r="EV55" s="688"/>
      <c r="EW55" s="789"/>
      <c r="EX55" s="224"/>
    </row>
    <row r="56" spans="1:162" ht="12.75" customHeight="1" outlineLevel="1" thickBot="1" x14ac:dyDescent="0.25">
      <c r="A56" s="170"/>
      <c r="B56" s="1098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3">
        <v>0</v>
      </c>
      <c r="DX56" s="557">
        <v>0</v>
      </c>
      <c r="DY56" s="1073">
        <v>0</v>
      </c>
      <c r="DZ56" s="557">
        <v>0</v>
      </c>
      <c r="EA56" s="557">
        <v>0</v>
      </c>
      <c r="EB56" s="1073">
        <v>0</v>
      </c>
      <c r="EC56" s="557">
        <v>0</v>
      </c>
      <c r="ED56" s="557">
        <v>0</v>
      </c>
      <c r="EE56" s="1073">
        <v>0</v>
      </c>
      <c r="EF56" s="557">
        <v>0</v>
      </c>
      <c r="EG56" s="1073">
        <v>0</v>
      </c>
      <c r="EH56" s="1074">
        <v>0</v>
      </c>
      <c r="EI56" s="557">
        <v>0</v>
      </c>
      <c r="EJ56" s="1075">
        <v>0</v>
      </c>
      <c r="EK56" s="1075">
        <v>0</v>
      </c>
      <c r="EL56" s="557">
        <v>0</v>
      </c>
      <c r="EM56" s="1073">
        <v>0</v>
      </c>
      <c r="EN56" s="557">
        <v>0</v>
      </c>
      <c r="EO56" s="557">
        <v>0</v>
      </c>
      <c r="EP56" s="1073">
        <v>0</v>
      </c>
      <c r="EQ56" s="1073">
        <v>0</v>
      </c>
      <c r="ER56" s="1073">
        <v>0</v>
      </c>
      <c r="ES56" s="1073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748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27825.271104519496</v>
      </c>
      <c r="EN58" s="799">
        <v>27821.804612490341</v>
      </c>
      <c r="EO58" s="799">
        <v>27988.794558579273</v>
      </c>
      <c r="EP58" s="362">
        <v>27962.47410729064</v>
      </c>
      <c r="EQ58" s="362">
        <v>27938.67732909822</v>
      </c>
      <c r="ER58" s="362">
        <v>27889.697310341668</v>
      </c>
      <c r="ES58" s="362">
        <v>27937.119841229414</v>
      </c>
      <c r="ET58" s="289">
        <v>-51.674717349858838</v>
      </c>
      <c r="EU58" s="945">
        <v>-0.18462644842280007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85.429581423323597</v>
      </c>
      <c r="EN59" s="1036">
        <v>85.444686133102309</v>
      </c>
      <c r="EO59" s="1036">
        <v>85.50869559407586</v>
      </c>
      <c r="EP59" s="1027">
        <v>85.466218339604382</v>
      </c>
      <c r="EQ59" s="1027">
        <v>85.455363170976753</v>
      </c>
      <c r="ER59" s="1027">
        <v>85.45150458560687</v>
      </c>
      <c r="ES59" s="1027">
        <v>85.411408288220585</v>
      </c>
      <c r="ET59" s="820">
        <v>-9.7287305855275008E-2</v>
      </c>
      <c r="EU59" s="945"/>
      <c r="EV59" s="688"/>
      <c r="EW59" s="1049"/>
      <c r="EX59" s="520"/>
      <c r="EY59" s="168"/>
      <c r="FF59" s="520"/>
    </row>
    <row r="60" spans="1:162" ht="12.75" customHeight="1" x14ac:dyDescent="0.2">
      <c r="A60" s="170"/>
      <c r="B60" s="109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27652.072901739491</v>
      </c>
      <c r="EN60" s="799">
        <v>27649.546788719083</v>
      </c>
      <c r="EO60" s="799">
        <v>27815.426968044161</v>
      </c>
      <c r="EP60" s="362">
        <v>27790.747333082058</v>
      </c>
      <c r="EQ60" s="362">
        <v>27766.869068009175</v>
      </c>
      <c r="ER60" s="362">
        <v>27717.83721251793</v>
      </c>
      <c r="ES60" s="362">
        <v>27766.326448945034</v>
      </c>
      <c r="ET60" s="289">
        <v>-49.100519099127268</v>
      </c>
      <c r="EU60" s="945">
        <v>-0.17652261514999051</v>
      </c>
      <c r="EV60" s="688"/>
      <c r="EW60" s="1048"/>
      <c r="EX60" s="687"/>
      <c r="EY60" s="690"/>
    </row>
    <row r="61" spans="1:162" ht="12.75" customHeight="1" x14ac:dyDescent="0.2">
      <c r="A61" s="170"/>
      <c r="B61" s="1097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85.427391949041194</v>
      </c>
      <c r="EO61" s="1036">
        <v>85.494866951353217</v>
      </c>
      <c r="EP61" s="1027">
        <v>85.453826761764233</v>
      </c>
      <c r="EQ61" s="1027">
        <v>85.440996043504072</v>
      </c>
      <c r="ER61" s="1027">
        <v>85.433821921383867</v>
      </c>
      <c r="ES61" s="1027">
        <v>85.403699709671571</v>
      </c>
      <c r="ET61" s="820">
        <v>-9.1167241681645805E-2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09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771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09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4968.9293994539512</v>
      </c>
      <c r="EN63" s="799">
        <v>4960.7644790253798</v>
      </c>
      <c r="EO63" s="799">
        <v>4851.7008946157603</v>
      </c>
      <c r="EP63" s="362">
        <v>4858.8500149510364</v>
      </c>
      <c r="EQ63" s="362">
        <v>4863.1346753417074</v>
      </c>
      <c r="ER63" s="362">
        <v>4823.6407976522014</v>
      </c>
      <c r="ES63" s="362">
        <v>4965.1770793154674</v>
      </c>
      <c r="ET63" s="289">
        <v>113.47618469970712</v>
      </c>
      <c r="EU63" s="945">
        <v>2.3388948981920716</v>
      </c>
      <c r="EV63" s="688"/>
      <c r="EW63" s="789"/>
      <c r="EX63" s="689"/>
      <c r="EY63" s="690"/>
    </row>
    <row r="64" spans="1:162" x14ac:dyDescent="0.2">
      <c r="A64" s="170"/>
      <c r="B64" s="1097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77.453849257523927</v>
      </c>
      <c r="EN64" s="1036">
        <v>77.611026414488123</v>
      </c>
      <c r="EO64" s="1036">
        <v>77.213659516753694</v>
      </c>
      <c r="EP64" s="1027">
        <v>77.114082315673457</v>
      </c>
      <c r="EQ64" s="1027">
        <v>77.162937380972096</v>
      </c>
      <c r="ER64" s="1027">
        <v>77.089279417219387</v>
      </c>
      <c r="ES64" s="1027">
        <v>77.244434502922772</v>
      </c>
      <c r="ET64" s="978">
        <v>3.0774986169078034E-2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09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771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09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8274.956347332547</v>
      </c>
      <c r="EN66" s="799">
        <v>8319.2462695891045</v>
      </c>
      <c r="EO66" s="799">
        <v>8595.6057264491646</v>
      </c>
      <c r="EP66" s="362">
        <v>8568.8619665118458</v>
      </c>
      <c r="EQ66" s="362">
        <v>8546.6690060614092</v>
      </c>
      <c r="ER66" s="362">
        <v>8536.9763522450849</v>
      </c>
      <c r="ES66" s="362">
        <v>8454.5610261503334</v>
      </c>
      <c r="ET66" s="289">
        <v>-141.04470029883123</v>
      </c>
      <c r="EU66" s="945">
        <v>-1.6408930887189102</v>
      </c>
      <c r="EV66" s="688"/>
      <c r="EW66" s="789"/>
      <c r="EX66" s="689"/>
      <c r="EY66" s="690"/>
    </row>
    <row r="67" spans="1:155" x14ac:dyDescent="0.2">
      <c r="A67" s="170"/>
      <c r="B67" s="1097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77.834344242260229</v>
      </c>
      <c r="EN67" s="1036">
        <v>77.912272920011375</v>
      </c>
      <c r="EO67" s="1036">
        <v>78.547179568621146</v>
      </c>
      <c r="EP67" s="1027">
        <v>78.487818124478096</v>
      </c>
      <c r="EQ67" s="1027">
        <v>78.416538461986619</v>
      </c>
      <c r="ER67" s="1027">
        <v>78.398795090526278</v>
      </c>
      <c r="ES67" s="1027">
        <v>78.170481644704154</v>
      </c>
      <c r="ET67" s="820">
        <v>-0.37669792391699275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09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5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09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13563.280156972296</v>
      </c>
      <c r="EN69" s="799">
        <v>13530.204716120985</v>
      </c>
      <c r="EO69" s="799">
        <v>13529.290539215741</v>
      </c>
      <c r="EP69" s="362">
        <v>13519.802026402325</v>
      </c>
      <c r="EQ69" s="362">
        <v>13516.437143577255</v>
      </c>
      <c r="ER69" s="362">
        <v>13513.943992188044</v>
      </c>
      <c r="ES69" s="362">
        <v>13505.493246610778</v>
      </c>
      <c r="ET69" s="289">
        <v>-23.797292604962422</v>
      </c>
      <c r="EU69" s="945">
        <v>-0.1758946083387303</v>
      </c>
      <c r="EV69" s="688"/>
      <c r="EW69" s="789"/>
      <c r="EX69" s="689"/>
      <c r="EY69" s="690"/>
    </row>
    <row r="70" spans="1:155" x14ac:dyDescent="0.2">
      <c r="A70" s="170"/>
      <c r="B70" s="1097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94.531946492207581</v>
      </c>
      <c r="EN70" s="1036">
        <v>94.520651469871538</v>
      </c>
      <c r="EO70" s="1036">
        <v>94.471661110824286</v>
      </c>
      <c r="EP70" s="1027">
        <v>94.463424187971114</v>
      </c>
      <c r="EQ70" s="1027">
        <v>94.461513645270912</v>
      </c>
      <c r="ER70" s="1027">
        <v>94.461015420654945</v>
      </c>
      <c r="ES70" s="1027">
        <v>94.458069475291623</v>
      </c>
      <c r="ET70" s="978">
        <v>-1.3591635532662849E-2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09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771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09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844.90699798069784</v>
      </c>
      <c r="EN72" s="799">
        <v>839.33132398361295</v>
      </c>
      <c r="EO72" s="799">
        <v>838.82980776349643</v>
      </c>
      <c r="EP72" s="362">
        <v>843.23332521684904</v>
      </c>
      <c r="EQ72" s="362">
        <v>840.62824302880267</v>
      </c>
      <c r="ER72" s="362">
        <v>843.23607043259267</v>
      </c>
      <c r="ES72" s="362">
        <v>841.09509686845274</v>
      </c>
      <c r="ET72" s="289">
        <v>2.2652891049563095</v>
      </c>
      <c r="EU72" s="945">
        <v>0.27005348212363423</v>
      </c>
      <c r="EV72" s="688"/>
      <c r="EW72" s="789"/>
      <c r="EX72" s="689"/>
      <c r="EY72" s="690"/>
    </row>
    <row r="73" spans="1:155" ht="12.75" customHeight="1" x14ac:dyDescent="0.2">
      <c r="A73" s="170"/>
      <c r="B73" s="1097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80.313373975501918</v>
      </c>
      <c r="EN73" s="1036">
        <v>80.298202334419784</v>
      </c>
      <c r="EO73" s="1036">
        <v>80.687953387483319</v>
      </c>
      <c r="EP73" s="1027">
        <v>80.684214163841744</v>
      </c>
      <c r="EQ73" s="1027">
        <v>80.703608321488332</v>
      </c>
      <c r="ER73" s="1027">
        <v>80.610132093535142</v>
      </c>
      <c r="ES73" s="1027">
        <v>80.663482958608526</v>
      </c>
      <c r="ET73" s="978">
        <v>-2.447042887479256E-2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09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779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09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4044.7952680950202</v>
      </c>
      <c r="EO75" s="799">
        <v>3801.0057065929968</v>
      </c>
      <c r="EP75" s="362">
        <v>3766.6549525696619</v>
      </c>
      <c r="EQ75" s="362">
        <v>3715.4665740433938</v>
      </c>
      <c r="ER75" s="362">
        <v>3761.3678204017961</v>
      </c>
      <c r="ES75" s="362">
        <v>3702.5770901342908</v>
      </c>
      <c r="ET75" s="289">
        <v>-98.428616458706074</v>
      </c>
      <c r="EU75" s="945">
        <v>-2.5895414018447194</v>
      </c>
      <c r="EV75" s="688"/>
      <c r="EW75" s="789"/>
      <c r="EX75" s="687"/>
      <c r="EY75" s="690"/>
    </row>
    <row r="76" spans="1:155" x14ac:dyDescent="0.2">
      <c r="A76" s="170"/>
      <c r="B76" s="109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1800.2242976931486</v>
      </c>
      <c r="EO76" s="799">
        <v>2030.5166977440233</v>
      </c>
      <c r="EP76" s="362">
        <v>1996.8534230827988</v>
      </c>
      <c r="EQ76" s="362">
        <v>1933.9231505778425</v>
      </c>
      <c r="ER76" s="362">
        <v>1992.7519192431487</v>
      </c>
      <c r="ES76" s="362">
        <v>1939.9611158638479</v>
      </c>
      <c r="ET76" s="289">
        <v>-90.555581880175396</v>
      </c>
      <c r="EU76" s="945">
        <v>-4.4597309630985</v>
      </c>
      <c r="EV76" s="688"/>
      <c r="EW76" s="789"/>
      <c r="EX76" s="520"/>
      <c r="EY76" s="230"/>
    </row>
    <row r="77" spans="1:155" ht="15" x14ac:dyDescent="0.25">
      <c r="A77" s="170"/>
      <c r="B77" s="109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542.28032505685132</v>
      </c>
      <c r="EO77" s="799">
        <v>492.60171288192413</v>
      </c>
      <c r="EP77" s="362">
        <v>492.61571926530615</v>
      </c>
      <c r="EQ77" s="362">
        <v>503.57044259329433</v>
      </c>
      <c r="ER77" s="362">
        <v>500.10158487609334</v>
      </c>
      <c r="ES77" s="362">
        <v>496.26999241399403</v>
      </c>
      <c r="ET77" s="289">
        <v>3.6682795320699029</v>
      </c>
      <c r="EU77" s="945">
        <v>0.74467453850473797</v>
      </c>
      <c r="EV77" s="688"/>
      <c r="EW77" s="789"/>
      <c r="EX77" s="520"/>
      <c r="EY77" s="542"/>
    </row>
    <row r="78" spans="1:155" ht="15" x14ac:dyDescent="0.25">
      <c r="A78" s="170"/>
      <c r="B78" s="109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1054.6399076750206</v>
      </c>
      <c r="EO78" s="799">
        <v>868.71257753704958</v>
      </c>
      <c r="EP78" s="362">
        <v>868.00164351155672</v>
      </c>
      <c r="EQ78" s="362">
        <v>866.24008973225659</v>
      </c>
      <c r="ER78" s="362">
        <v>858.8684396825538</v>
      </c>
      <c r="ES78" s="362">
        <v>858.29559848644908</v>
      </c>
      <c r="ET78" s="289">
        <v>-10.416979050600503</v>
      </c>
      <c r="EU78" s="945">
        <v>-1.1991283791624661</v>
      </c>
      <c r="EV78" s="688"/>
      <c r="EW78" s="789"/>
      <c r="EX78" s="520"/>
      <c r="EY78" s="542"/>
    </row>
    <row r="79" spans="1:155" ht="15" x14ac:dyDescent="0.25">
      <c r="A79" s="170"/>
      <c r="B79" s="109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647.6507376699999</v>
      </c>
      <c r="EO79" s="799">
        <v>409.17471842999993</v>
      </c>
      <c r="EP79" s="362">
        <v>409.18416671000006</v>
      </c>
      <c r="EQ79" s="362">
        <v>411.73289114000005</v>
      </c>
      <c r="ER79" s="362">
        <v>409.64587659999995</v>
      </c>
      <c r="ES79" s="362">
        <v>408.05038336999996</v>
      </c>
      <c r="ET79" s="289">
        <v>-1.1243350599999644</v>
      </c>
      <c r="EU79" s="945">
        <v>-0.27478116544297482</v>
      </c>
      <c r="EV79" s="688"/>
      <c r="EW79" s="789"/>
      <c r="EX79" s="520"/>
      <c r="EY79" s="542"/>
    </row>
    <row r="80" spans="1:155" ht="15" x14ac:dyDescent="0.25">
      <c r="A80" s="170"/>
      <c r="B80" s="109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1424.8506338732382</v>
      </c>
      <c r="EO80" s="799">
        <v>1637.6060559055607</v>
      </c>
      <c r="EP80" s="362">
        <v>1605.56455359294</v>
      </c>
      <c r="EQ80" s="362">
        <v>1540.6203845606406</v>
      </c>
      <c r="ER80" s="362">
        <v>1589.2758212475046</v>
      </c>
      <c r="ES80" s="362">
        <v>1529.2969870674519</v>
      </c>
      <c r="ET80" s="289">
        <v>-108.30906883810871</v>
      </c>
      <c r="EU80" s="945">
        <v>-6.6138659201657717</v>
      </c>
      <c r="EV80" s="688"/>
      <c r="EW80" s="789"/>
      <c r="EX80" s="520"/>
      <c r="EY80" s="542"/>
    </row>
    <row r="81" spans="1:155" x14ac:dyDescent="0.2">
      <c r="A81" s="170"/>
      <c r="B81" s="109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900.66414525821756</v>
      </c>
      <c r="EO81" s="799">
        <v>1186.734508508511</v>
      </c>
      <c r="EP81" s="362">
        <v>1153.8046989513832</v>
      </c>
      <c r="EQ81" s="362">
        <v>1090.8747980783842</v>
      </c>
      <c r="ER81" s="362">
        <v>1146.4263542749509</v>
      </c>
      <c r="ES81" s="362">
        <v>1085.7338076210028</v>
      </c>
      <c r="ET81" s="289">
        <v>-101.00070088750817</v>
      </c>
      <c r="EU81" s="945">
        <v>-8.5108084549126275</v>
      </c>
      <c r="EV81" s="688"/>
      <c r="EW81" s="789"/>
      <c r="EX81" s="520"/>
      <c r="EY81" s="230"/>
    </row>
    <row r="82" spans="1:155" x14ac:dyDescent="0.2">
      <c r="A82" s="170"/>
      <c r="B82" s="1097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524.18648861502049</v>
      </c>
      <c r="EO82" s="799">
        <v>450.87154739704965</v>
      </c>
      <c r="EP82" s="362">
        <v>451.75985464155679</v>
      </c>
      <c r="EQ82" s="362">
        <v>449.7455864822565</v>
      </c>
      <c r="ER82" s="362">
        <v>442.84946697255373</v>
      </c>
      <c r="ES82" s="362">
        <v>443.56317944644906</v>
      </c>
      <c r="ET82" s="289">
        <v>-7.3083679506005979</v>
      </c>
      <c r="EU82" s="945">
        <v>-1.6209423710129689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097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705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097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27171.24480711278</v>
      </c>
      <c r="EO84" s="799">
        <v>27151.722843707539</v>
      </c>
      <c r="EP84" s="362">
        <v>27162.966034067591</v>
      </c>
      <c r="EQ84" s="362">
        <v>27159.076583093829</v>
      </c>
      <c r="ER84" s="362">
        <v>27169.882412678406</v>
      </c>
      <c r="ES84" s="362">
        <v>27171.341903185679</v>
      </c>
      <c r="ET84" s="289">
        <v>19.619059478140116</v>
      </c>
      <c r="EU84" s="945">
        <v>7.2257144016505265E-2</v>
      </c>
      <c r="EV84" s="688"/>
      <c r="EW84" s="789"/>
      <c r="EX84" s="603"/>
      <c r="EY84" s="230"/>
    </row>
    <row r="85" spans="1:155" ht="12.75" hidden="1" customHeight="1" x14ac:dyDescent="0.2">
      <c r="A85" s="170"/>
      <c r="B85" s="1097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785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097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98.772873090356597</v>
      </c>
      <c r="EO86" s="1037">
        <v>98.777022006703888</v>
      </c>
      <c r="EP86" s="1030">
        <v>98.777910551187745</v>
      </c>
      <c r="EQ86" s="1030">
        <v>98.778092822290347</v>
      </c>
      <c r="ER86" s="1030">
        <v>98.778932832321516</v>
      </c>
      <c r="ES86" s="1030">
        <v>98.779868485032878</v>
      </c>
      <c r="ET86" s="1032"/>
      <c r="EU86" s="963"/>
      <c r="EV86" s="688"/>
      <c r="EW86" s="789"/>
      <c r="EX86" s="688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749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672">
        <v>6.9645874994112429</v>
      </c>
      <c r="EO90" s="672">
        <v>6.9705946936289296</v>
      </c>
      <c r="EP90" s="1029">
        <v>6.9824880151740256</v>
      </c>
      <c r="EQ90" s="1029">
        <v>6.9701896498542046</v>
      </c>
      <c r="ER90" s="1029">
        <v>6.9645945600707222</v>
      </c>
      <c r="ES90" s="1029">
        <v>6.9728449359663456</v>
      </c>
      <c r="ET90" s="983">
        <v>2.2502423374159974E-3</v>
      </c>
      <c r="EU90" s="945">
        <v>3.2281927673584315E-2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57.037989002314575</v>
      </c>
      <c r="EM91" s="793">
        <v>57.335713617586308</v>
      </c>
      <c r="EN91" s="1070"/>
      <c r="EO91" s="1070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2.3496100000000002</v>
      </c>
      <c r="EO92" s="792">
        <v>2.3501699999999999</v>
      </c>
      <c r="EP92" s="608">
        <v>2.3504399999999999</v>
      </c>
      <c r="EQ92" s="608">
        <v>2.35053</v>
      </c>
      <c r="ER92" s="608">
        <v>2.3506200000000002</v>
      </c>
      <c r="ES92" s="608">
        <v>2.3508</v>
      </c>
      <c r="ET92" s="983">
        <v>6.3000000000013046E-4</v>
      </c>
      <c r="EU92" s="945">
        <v>2.680657143951844E-2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672">
        <v>2.34937</v>
      </c>
      <c r="EN93" s="1070"/>
      <c r="EO93" s="1070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782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096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585.04980483800216</v>
      </c>
      <c r="EO95" s="832">
        <v>534.48413013793515</v>
      </c>
      <c r="EP95" s="813">
        <v>534.48413013793515</v>
      </c>
      <c r="EQ95" s="813">
        <v>534.48413013793515</v>
      </c>
      <c r="ER95" s="813">
        <v>534.48413013793515</v>
      </c>
      <c r="ES95" s="813">
        <v>538.61239461863408</v>
      </c>
      <c r="ET95" s="289">
        <v>4.128264480698931</v>
      </c>
      <c r="EU95" s="945">
        <v>0.77238298537199657</v>
      </c>
      <c r="EV95" s="688"/>
      <c r="EW95" s="789"/>
      <c r="EX95" s="520"/>
      <c r="EY95" s="230"/>
    </row>
    <row r="96" spans="1:155" x14ac:dyDescent="0.2">
      <c r="A96" s="170"/>
      <c r="B96" s="1096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758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09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784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09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54">
        <v>0.36181510886952317</v>
      </c>
      <c r="EN98" s="784"/>
      <c r="EO98" s="784"/>
      <c r="EP98" s="318"/>
      <c r="EQ98" s="318"/>
      <c r="ER98" s="318"/>
      <c r="ES98" s="318"/>
      <c r="ET98" s="463"/>
      <c r="EU98" s="855"/>
      <c r="EV98" s="1024"/>
      <c r="EW98" s="415"/>
      <c r="EX98" s="224"/>
    </row>
    <row r="99" spans="1:154" x14ac:dyDescent="0.2">
      <c r="A99" s="170"/>
      <c r="B99" s="109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54">
        <v>0.77862096595662234</v>
      </c>
      <c r="EN99" s="784"/>
      <c r="EO99" s="784"/>
      <c r="EP99" s="318"/>
      <c r="EQ99" s="318"/>
      <c r="ER99" s="318"/>
      <c r="ES99" s="318"/>
      <c r="ET99" s="463"/>
      <c r="EU99" s="855"/>
      <c r="EV99" s="1024"/>
      <c r="EW99" s="415"/>
      <c r="EX99" s="224"/>
    </row>
    <row r="100" spans="1:154" x14ac:dyDescent="0.2">
      <c r="A100" s="170"/>
      <c r="B100" s="109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54">
        <v>1.4371195431718942</v>
      </c>
      <c r="EN100" s="784"/>
      <c r="EO100" s="784"/>
      <c r="EP100" s="318"/>
      <c r="EQ100" s="318"/>
      <c r="ER100" s="318"/>
      <c r="ES100" s="318"/>
      <c r="ET100" s="463"/>
      <c r="EU100" s="855"/>
      <c r="EV100" s="1024"/>
      <c r="EW100" s="415"/>
      <c r="EX100" s="224"/>
    </row>
    <row r="101" spans="1:154" hidden="1" x14ac:dyDescent="0.2">
      <c r="A101" s="170"/>
      <c r="B101" s="109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8"/>
      <c r="EN101" s="784"/>
      <c r="EO101" s="784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09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20">
        <v>-4.4343637305128969E-2</v>
      </c>
      <c r="EN102" s="784"/>
      <c r="EO102" s="784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09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20">
        <v>0.65970279684437472</v>
      </c>
      <c r="EN103" s="784"/>
      <c r="EO103" s="784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09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20">
        <v>1.2368580625449654</v>
      </c>
      <c r="EN104" s="784"/>
      <c r="EO104" s="784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522">
        <v>4.1287647528151498E-2</v>
      </c>
      <c r="EN105" s="784"/>
      <c r="EO105" s="784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522">
        <v>2.7381405357566302</v>
      </c>
      <c r="EN106" s="784"/>
      <c r="EO106" s="784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522">
        <v>4.2357810683478396</v>
      </c>
      <c r="EN107" s="784"/>
      <c r="EO107" s="784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522">
        <v>-1.3960871749938</v>
      </c>
      <c r="EN108" s="784"/>
      <c r="EO108" s="784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758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59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103"/>
      <c r="EU113" s="1103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7"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P3:ES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FK180"/>
  <sheetViews>
    <sheetView zoomScaleNormal="100" workbookViewId="0">
      <pane xSplit="4" ySplit="5" topLeftCell="EJ6" activePane="bottomRight" state="frozen"/>
      <selection activeCell="EQ92" sqref="EQ92"/>
      <selection pane="topRight" activeCell="EQ92" sqref="EQ92"/>
      <selection pane="bottomLeft" activeCell="EQ92" sqref="EQ92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099" t="str">
        <f>+entero!D3</f>
        <v>V   A   R   I   A   B   L   E   S     b/</v>
      </c>
      <c r="E4" s="1101" t="str">
        <f>+entero!E3</f>
        <v>2008                          A  fines de Dic*</v>
      </c>
      <c r="F4" s="1101" t="str">
        <f>+entero!F3</f>
        <v>2009                          A  fines de Ene*</v>
      </c>
      <c r="G4" s="1101" t="str">
        <f>+entero!G3</f>
        <v>2009                          A  fines de Feb*</v>
      </c>
      <c r="H4" s="1101" t="str">
        <f>+entero!H3</f>
        <v>2009                          A  fines de Mar*</v>
      </c>
      <c r="I4" s="1101" t="str">
        <f>+entero!I3</f>
        <v>2009                          A  fines de adr*</v>
      </c>
      <c r="J4" s="1101" t="str">
        <f>+entero!J3</f>
        <v>2009                          A  fines de May*</v>
      </c>
      <c r="K4" s="1101" t="str">
        <f>+entero!K3</f>
        <v>2009                          A  fines de Jun*</v>
      </c>
      <c r="L4" s="1101" t="str">
        <f>+entero!L3</f>
        <v>2009                          A  fines de Jul*</v>
      </c>
      <c r="M4" s="1101" t="str">
        <f>+entero!M3</f>
        <v>2009                          A  fines de Ago*</v>
      </c>
      <c r="N4" s="1101" t="str">
        <f>+entero!N3</f>
        <v>2009                          A  fines de Sep*</v>
      </c>
      <c r="O4" s="1101" t="str">
        <f>+entero!O3</f>
        <v>2009                          A  fines de Oct*</v>
      </c>
      <c r="P4" s="1101" t="str">
        <f>+entero!P3</f>
        <v>2009                          A  fines de Nov*</v>
      </c>
      <c r="Q4" s="1101" t="str">
        <f>+entero!Q3</f>
        <v>2009                          A  fines de Dic*</v>
      </c>
      <c r="R4" s="1101" t="str">
        <f>+entero!R3</f>
        <v>2010                          A  fines de Ene*</v>
      </c>
      <c r="S4" s="1101" t="str">
        <f>+entero!S3</f>
        <v>2010                          A  fines de Feb*</v>
      </c>
      <c r="T4" s="1101" t="str">
        <f>+entero!T3</f>
        <v>2010                          A  fines de Mar*</v>
      </c>
      <c r="U4" s="1101" t="str">
        <f>+entero!U3</f>
        <v>2010                          A  fines de adr*</v>
      </c>
      <c r="V4" s="1101" t="str">
        <f>+entero!V3</f>
        <v>2010                          A  fines de May*</v>
      </c>
      <c r="W4" s="1101" t="str">
        <f>+entero!W3</f>
        <v>2010                          A  fines de Jun*</v>
      </c>
      <c r="X4" s="1101" t="str">
        <f>+entero!X3</f>
        <v>2010                          A  fines de Jul*</v>
      </c>
      <c r="Y4" s="1101" t="str">
        <f>+entero!Y3</f>
        <v>2010                          A  fines de Ago*</v>
      </c>
      <c r="Z4" s="1101" t="str">
        <f>+entero!Z3</f>
        <v>2010                          A  fines de Sep*</v>
      </c>
      <c r="AA4" s="1101" t="str">
        <f>+entero!AA3</f>
        <v>2010                          A  fines de Oct*</v>
      </c>
      <c r="AB4" s="1101" t="str">
        <f>+entero!AB3</f>
        <v>2010                          A  fines de Nov*</v>
      </c>
      <c r="AC4" s="1101" t="str">
        <f>+entero!AC3</f>
        <v>2010                          A  fines de Dic*</v>
      </c>
      <c r="AD4" s="1101" t="str">
        <f>+entero!AD3</f>
        <v>2011                          A  fines de Ene*</v>
      </c>
      <c r="AE4" s="1101" t="str">
        <f>+entero!AE3</f>
        <v>2011                          A  fines de Feb*</v>
      </c>
      <c r="AF4" s="1101" t="str">
        <f>+entero!AF3</f>
        <v>2011                          A  fines de Mar*</v>
      </c>
      <c r="AG4" s="1101" t="str">
        <f>+entero!AG3</f>
        <v>2011                          A  fines de adr*</v>
      </c>
      <c r="AH4" s="1101" t="str">
        <f>+entero!AH3</f>
        <v>2011                          A  fines de May*</v>
      </c>
      <c r="AI4" s="1101" t="str">
        <f>+entero!AI3</f>
        <v>2011                          A  fines de Jun*</v>
      </c>
      <c r="AJ4" s="1101" t="str">
        <f>+entero!AJ3</f>
        <v>2011                          A  fines de Jul*</v>
      </c>
      <c r="AK4" s="1101" t="str">
        <f>+entero!AK3</f>
        <v>2011                          A  fines de Ago*</v>
      </c>
      <c r="AL4" s="1101" t="str">
        <f>+entero!AL3</f>
        <v>2011                          A  fines de Sep*</v>
      </c>
      <c r="AM4" s="1101" t="str">
        <f>+entero!AM3</f>
        <v>2011                          A  fines de Oct*</v>
      </c>
      <c r="AN4" s="1101" t="str">
        <f>+entero!AN3</f>
        <v>2011                          A  fines de Nov*</v>
      </c>
      <c r="AO4" s="1101" t="str">
        <f>+entero!AO3</f>
        <v>2011                          A  fines de Dic*</v>
      </c>
      <c r="AP4" s="1101" t="str">
        <f>+entero!AP3</f>
        <v>2012                          A  fines de Ene*</v>
      </c>
      <c r="AQ4" s="1101" t="str">
        <f>+entero!AQ3</f>
        <v>2012                          A  fines de Feb*</v>
      </c>
      <c r="AR4" s="1101" t="str">
        <f>+entero!AR3</f>
        <v>2012                          A  fines de Mar*</v>
      </c>
      <c r="AS4" s="1101" t="str">
        <f>+entero!AS3</f>
        <v>2012                          A  fines de adr*</v>
      </c>
      <c r="AT4" s="1101" t="str">
        <f>+entero!AT3</f>
        <v>2012                          A  fines de May*</v>
      </c>
      <c r="AU4" s="1101" t="str">
        <f>+entero!AU3</f>
        <v>2012                          A  fines de Jun*</v>
      </c>
      <c r="AV4" s="1101" t="str">
        <f>+entero!AV3</f>
        <v>2012                          A  fines de Jul*</v>
      </c>
      <c r="AW4" s="1101" t="str">
        <f>+entero!AW3</f>
        <v>2012                          A  fines de Ago*</v>
      </c>
      <c r="AX4" s="1101" t="str">
        <f>+entero!AX3</f>
        <v>2012                          A  fines de Sep*</v>
      </c>
      <c r="AY4" s="1101" t="str">
        <f>+entero!AY3</f>
        <v>2012                          A  fines de Oct*</v>
      </c>
      <c r="AZ4" s="1101" t="str">
        <f>+entero!AZ3</f>
        <v>2012                          A  fines de Nov*</v>
      </c>
      <c r="BA4" s="1101" t="str">
        <f>+entero!BA3</f>
        <v>2012                          A  fines de Dic*</v>
      </c>
      <c r="BB4" s="1101" t="str">
        <f>+entero!BB3</f>
        <v>2013                          A  fines de Ene*</v>
      </c>
      <c r="BC4" s="1101" t="str">
        <f>+entero!BC3</f>
        <v>2013                          A  fines de Feb*</v>
      </c>
      <c r="BD4" s="1101" t="str">
        <f>+entero!BD3</f>
        <v>2013                          A  fines de Mar*</v>
      </c>
      <c r="BE4" s="1101" t="str">
        <f>+entero!BE3</f>
        <v>2013                          A  fines de adr*</v>
      </c>
      <c r="BF4" s="1101" t="str">
        <f>+entero!BF3</f>
        <v>2013                          A  fines de May*</v>
      </c>
      <c r="BG4" s="1101" t="str">
        <f>+entero!BG3</f>
        <v>2013                          A  fines de Jun*</v>
      </c>
      <c r="BH4" s="1101" t="str">
        <f>+entero!BH3</f>
        <v>2013                          A  fines de Jul*</v>
      </c>
      <c r="BI4" s="1101" t="str">
        <f>+entero!BI3</f>
        <v>2013                          A  fines de Ago*</v>
      </c>
      <c r="BJ4" s="1101" t="str">
        <f>+entero!BJ3</f>
        <v>2013                          A  fines de Sep*</v>
      </c>
      <c r="BK4" s="1101" t="str">
        <f>+entero!BK3</f>
        <v>2013                          A  fines de Oct*</v>
      </c>
      <c r="BL4" s="1101" t="str">
        <f>+entero!BL3</f>
        <v>2013                          A  fines de Nov*</v>
      </c>
      <c r="BM4" s="1101" t="str">
        <f>+entero!BM3</f>
        <v>2013                          A  fines de Dic*</v>
      </c>
      <c r="BN4" s="1101" t="str">
        <f>+entero!BN3</f>
        <v>2014                          A  fines de Ene*</v>
      </c>
      <c r="BO4" s="1101" t="str">
        <f>+entero!BO3</f>
        <v>2014                          A  fines de Feb*</v>
      </c>
      <c r="BP4" s="1101" t="str">
        <f>+entero!BP3</f>
        <v>2014                          A  fines de Mar*</v>
      </c>
      <c r="BQ4" s="1101" t="str">
        <f>+entero!BQ3</f>
        <v>2014                          A  fines de adr*</v>
      </c>
      <c r="BR4" s="1101" t="str">
        <f>+entero!BR3</f>
        <v>2014                          A  fines de May*</v>
      </c>
      <c r="BS4" s="1101" t="str">
        <f>+entero!BS3</f>
        <v>2014                          A  fines de Jun*</v>
      </c>
      <c r="BT4" s="1101" t="str">
        <f>+entero!BT3</f>
        <v>2014                          A  fines de Jul*</v>
      </c>
      <c r="BU4" s="1101" t="str">
        <f>+entero!BU3</f>
        <v>2014                          A  fines de Ago*</v>
      </c>
      <c r="BV4" s="1101" t="str">
        <f>+entero!BV3</f>
        <v>2014                          A  fines de Sep*</v>
      </c>
      <c r="BW4" s="1101" t="str">
        <f>+entero!BW3</f>
        <v>2014                          A  fines de Oct*</v>
      </c>
      <c r="BX4" s="1101" t="str">
        <f>+entero!BX3</f>
        <v>2014                          A  fines de Nov*</v>
      </c>
      <c r="BY4" s="1101" t="str">
        <f>+entero!BY3</f>
        <v>2014                          A  fines de Dic*</v>
      </c>
      <c r="BZ4" s="1101" t="str">
        <f>+entero!BZ3</f>
        <v>2015                         A  fines de Ene*</v>
      </c>
      <c r="CA4" s="1101" t="str">
        <f>+entero!CA3</f>
        <v>2015                         A  fines de Feb*</v>
      </c>
      <c r="CB4" s="1101" t="str">
        <f>+entero!CB3</f>
        <v>2015                         A  fines de Mar*</v>
      </c>
      <c r="CC4" s="1101" t="str">
        <f>+entero!CC3</f>
        <v xml:space="preserve">2015                         A  fines de adr* </v>
      </c>
      <c r="CD4" s="1101" t="str">
        <f>+entero!CD3</f>
        <v xml:space="preserve">2015                         A  fines de May* </v>
      </c>
      <c r="CE4" s="1101" t="str">
        <f>+entero!CE3</f>
        <v xml:space="preserve">2015                         A  fines de Jun* </v>
      </c>
      <c r="CF4" s="1101" t="str">
        <f>+entero!CF3</f>
        <v xml:space="preserve">2015                         A  fines de Jul* </v>
      </c>
      <c r="CG4" s="1101" t="str">
        <f>+entero!CG3</f>
        <v xml:space="preserve">2015                         A  fines de Ago* </v>
      </c>
      <c r="CH4" s="1101" t="str">
        <f>+entero!CH3</f>
        <v xml:space="preserve">2015                         A  fines de Sep* </v>
      </c>
      <c r="CI4" s="1101" t="str">
        <f>+entero!CI3</f>
        <v xml:space="preserve">2015                         A  fines de Oct* </v>
      </c>
      <c r="CJ4" s="1101" t="str">
        <f>+entero!CJ3</f>
        <v xml:space="preserve">2015                         A  fines de Nov* </v>
      </c>
      <c r="CK4" s="1101" t="str">
        <f>+entero!CK3</f>
        <v xml:space="preserve">2015                         A  fines de Dic* </v>
      </c>
      <c r="CL4" s="1101" t="str">
        <f>+entero!CL3</f>
        <v xml:space="preserve">2016                         A  fines de Ene* </v>
      </c>
      <c r="CM4" s="1101" t="str">
        <f>+entero!CM3</f>
        <v xml:space="preserve">2016                         A  fines de Feb* </v>
      </c>
      <c r="CN4" s="1101" t="str">
        <f>+entero!CN3</f>
        <v xml:space="preserve">2016                         A  fines de Mar* </v>
      </c>
      <c r="CO4" s="1101" t="str">
        <f>+entero!CO3</f>
        <v xml:space="preserve">2016                         A  fines de adr* </v>
      </c>
      <c r="CP4" s="1101" t="str">
        <f>+entero!CP3</f>
        <v xml:space="preserve">2016                         A  fines de May* </v>
      </c>
      <c r="CQ4" s="1101" t="str">
        <f>+entero!CQ3</f>
        <v xml:space="preserve">2016                         A  fines de Jun* </v>
      </c>
      <c r="CR4" s="1101" t="str">
        <f>+entero!CR3</f>
        <v xml:space="preserve">2016                         A  fines de Jul* </v>
      </c>
      <c r="CS4" s="1101" t="str">
        <f>+entero!CS3</f>
        <v xml:space="preserve">2016                         A  fines de Ago* </v>
      </c>
      <c r="CT4" s="1101" t="str">
        <f>+entero!CT3</f>
        <v xml:space="preserve">2016                         A  fines de Sep* </v>
      </c>
      <c r="CU4" s="1101" t="str">
        <f>+entero!CU3</f>
        <v xml:space="preserve">2016                         A  fines de Oct* </v>
      </c>
      <c r="CV4" s="1101" t="str">
        <f>+entero!CV3</f>
        <v xml:space="preserve">2016                         A  fines de Nov* </v>
      </c>
      <c r="CW4" s="1101" t="str">
        <f>+entero!CW3</f>
        <v>2016                         A  fines de Dic* 15</v>
      </c>
      <c r="CX4" s="1101" t="str">
        <f>+entero!CX3</f>
        <v xml:space="preserve">2017                         A  fines de Ene* </v>
      </c>
      <c r="CY4" s="1101" t="str">
        <f>+entero!CY3</f>
        <v xml:space="preserve">2017                         A  fines de Feb* </v>
      </c>
      <c r="CZ4" s="1101" t="str">
        <f>+entero!CZ3</f>
        <v xml:space="preserve">2017                         A  fines de Mar* </v>
      </c>
      <c r="DA4" s="1101" t="str">
        <f>+entero!DA3</f>
        <v xml:space="preserve">2017                         A  fines de Abr* </v>
      </c>
      <c r="DB4" s="1101" t="str">
        <f>+entero!DB3</f>
        <v xml:space="preserve">2017                         A  fines de May* </v>
      </c>
      <c r="DC4" s="1101" t="str">
        <f>+entero!DC3</f>
        <v xml:space="preserve">2017                         A  fines de Jun* </v>
      </c>
      <c r="DD4" s="1101" t="str">
        <f>+entero!DD3</f>
        <v xml:space="preserve">2017                         A  fines de Jul* </v>
      </c>
      <c r="DE4" s="1101" t="str">
        <f>+entero!DE3</f>
        <v xml:space="preserve">2017                         A  fines de Ago* </v>
      </c>
      <c r="DF4" s="1101" t="str">
        <f>+entero!DF3</f>
        <v xml:space="preserve">2017                         A  fines de Sep* </v>
      </c>
      <c r="DG4" s="1101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083" t="str">
        <f>+entero!EL3</f>
        <v>2020
A fines de May</v>
      </c>
      <c r="EM4" s="1083" t="str">
        <f>+entero!EM3</f>
        <v>2020
A fines de Jun</v>
      </c>
      <c r="EN4" s="1109" t="str">
        <f>+entero!EN3</f>
        <v>Semana 1°</v>
      </c>
      <c r="EO4" s="1109" t="str">
        <f>+entero!EO3</f>
        <v>Semana 2°</v>
      </c>
      <c r="EP4" s="1086" t="str">
        <f>+entero!EP3</f>
        <v>Semana 3°</v>
      </c>
      <c r="EQ4" s="1086"/>
      <c r="ER4" s="1086"/>
      <c r="ES4" s="1086"/>
      <c r="ET4" s="1107" t="s">
        <v>252</v>
      </c>
      <c r="EU4" s="1108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06"/>
      <c r="E5" s="1104"/>
      <c r="F5" s="1104"/>
      <c r="G5" s="1104"/>
      <c r="H5" s="1104"/>
      <c r="I5" s="1104"/>
      <c r="J5" s="1104"/>
      <c r="K5" s="1104"/>
      <c r="L5" s="1104"/>
      <c r="M5" s="1104"/>
      <c r="N5" s="1104"/>
      <c r="O5" s="1104"/>
      <c r="P5" s="1104"/>
      <c r="Q5" s="1104"/>
      <c r="R5" s="1104"/>
      <c r="S5" s="1104"/>
      <c r="T5" s="1104"/>
      <c r="U5" s="1104"/>
      <c r="V5" s="1104"/>
      <c r="W5" s="1104"/>
      <c r="X5" s="1104"/>
      <c r="Y5" s="1104"/>
      <c r="Z5" s="1104"/>
      <c r="AA5" s="1104"/>
      <c r="AB5" s="1104"/>
      <c r="AC5" s="1104"/>
      <c r="AD5" s="1104"/>
      <c r="AE5" s="1104"/>
      <c r="AF5" s="1104"/>
      <c r="AG5" s="1104"/>
      <c r="AH5" s="1104"/>
      <c r="AI5" s="1104"/>
      <c r="AJ5" s="1104"/>
      <c r="AK5" s="1104"/>
      <c r="AL5" s="1104"/>
      <c r="AM5" s="1104"/>
      <c r="AN5" s="1104"/>
      <c r="AO5" s="1104"/>
      <c r="AP5" s="1104"/>
      <c r="AQ5" s="1104"/>
      <c r="AR5" s="1104"/>
      <c r="AS5" s="1104"/>
      <c r="AT5" s="1104"/>
      <c r="AU5" s="1104"/>
      <c r="AV5" s="1104"/>
      <c r="AW5" s="1104"/>
      <c r="AX5" s="1104"/>
      <c r="AY5" s="1104"/>
      <c r="AZ5" s="1104"/>
      <c r="BA5" s="1104"/>
      <c r="BB5" s="1104"/>
      <c r="BC5" s="1104"/>
      <c r="BD5" s="1104"/>
      <c r="BE5" s="1104"/>
      <c r="BF5" s="1104"/>
      <c r="BG5" s="1104"/>
      <c r="BH5" s="1104"/>
      <c r="BI5" s="1104"/>
      <c r="BJ5" s="1104"/>
      <c r="BK5" s="1104"/>
      <c r="BL5" s="1104"/>
      <c r="BM5" s="1104"/>
      <c r="BN5" s="1104"/>
      <c r="BO5" s="1104"/>
      <c r="BP5" s="1104"/>
      <c r="BQ5" s="1104"/>
      <c r="BR5" s="1104"/>
      <c r="BS5" s="1104"/>
      <c r="BT5" s="1104"/>
      <c r="BU5" s="1104"/>
      <c r="BV5" s="1104"/>
      <c r="BW5" s="1104"/>
      <c r="BX5" s="1104"/>
      <c r="BY5" s="1104"/>
      <c r="BZ5" s="1104"/>
      <c r="CA5" s="1104"/>
      <c r="CB5" s="1104"/>
      <c r="CC5" s="1104"/>
      <c r="CD5" s="1104"/>
      <c r="CE5" s="1104"/>
      <c r="CF5" s="1104"/>
      <c r="CG5" s="1104"/>
      <c r="CH5" s="1104"/>
      <c r="CI5" s="1104"/>
      <c r="CJ5" s="1104"/>
      <c r="CK5" s="1104"/>
      <c r="CL5" s="1104"/>
      <c r="CM5" s="1104"/>
      <c r="CN5" s="1104"/>
      <c r="CO5" s="1104"/>
      <c r="CP5" s="1104"/>
      <c r="CQ5" s="1104"/>
      <c r="CR5" s="1104"/>
      <c r="CS5" s="1104"/>
      <c r="CT5" s="1104"/>
      <c r="CU5" s="1104"/>
      <c r="CV5" s="1104"/>
      <c r="CW5" s="1104"/>
      <c r="CX5" s="1104"/>
      <c r="CY5" s="1104"/>
      <c r="CZ5" s="1104"/>
      <c r="DA5" s="1104"/>
      <c r="DB5" s="1104"/>
      <c r="DC5" s="1104"/>
      <c r="DD5" s="1104"/>
      <c r="DE5" s="1104"/>
      <c r="DF5" s="1104"/>
      <c r="DG5" s="1104"/>
      <c r="DH5" s="1105"/>
      <c r="DI5" s="1105">
        <f>+entero!DI4</f>
        <v>0</v>
      </c>
      <c r="DJ5" s="1105">
        <f>+entero!DJ4</f>
        <v>0</v>
      </c>
      <c r="DK5" s="1105">
        <f>+entero!DK4</f>
        <v>0</v>
      </c>
      <c r="DL5" s="1105">
        <f>+entero!DL4</f>
        <v>0</v>
      </c>
      <c r="DM5" s="1105">
        <f>+entero!DM4</f>
        <v>0</v>
      </c>
      <c r="DN5" s="1105">
        <f>+entero!DN4</f>
        <v>0</v>
      </c>
      <c r="DO5" s="1105">
        <f>+entero!DO4</f>
        <v>0</v>
      </c>
      <c r="DP5" s="1105">
        <f>+entero!DP4</f>
        <v>0</v>
      </c>
      <c r="DQ5" s="1105">
        <f>+entero!DQ4</f>
        <v>0</v>
      </c>
      <c r="DR5" s="1105">
        <f>+entero!DR4</f>
        <v>0</v>
      </c>
      <c r="DS5" s="1105">
        <f>+entero!DS4</f>
        <v>0</v>
      </c>
      <c r="DT5" s="1105">
        <f>+entero!DT4</f>
        <v>0</v>
      </c>
      <c r="DU5" s="1105">
        <f>+entero!DU4</f>
        <v>0</v>
      </c>
      <c r="DV5" s="1105">
        <f>+entero!DV4</f>
        <v>0</v>
      </c>
      <c r="DW5" s="1105">
        <f>+entero!DW4</f>
        <v>0</v>
      </c>
      <c r="DX5" s="1105">
        <f>+entero!DX4</f>
        <v>0</v>
      </c>
      <c r="DY5" s="1105">
        <f>+entero!DY4</f>
        <v>0</v>
      </c>
      <c r="DZ5" s="1105">
        <f>+entero!DZ4</f>
        <v>0</v>
      </c>
      <c r="EA5" s="1105">
        <f>+entero!EA4</f>
        <v>0</v>
      </c>
      <c r="EB5" s="1105">
        <f>+entero!EB4</f>
        <v>0</v>
      </c>
      <c r="EC5" s="1105">
        <f>+entero!EC4</f>
        <v>0</v>
      </c>
      <c r="ED5" s="1105">
        <f>+entero!ED4</f>
        <v>0</v>
      </c>
      <c r="EE5" s="1105">
        <f>+entero!EE4</f>
        <v>0</v>
      </c>
      <c r="EF5" s="1105">
        <f>+entero!EF4</f>
        <v>0</v>
      </c>
      <c r="EG5" s="1105">
        <f>+entero!EG4</f>
        <v>0</v>
      </c>
      <c r="EH5" s="1105">
        <f>+entero!EH4</f>
        <v>0</v>
      </c>
      <c r="EI5" s="1105">
        <f>+entero!EI4</f>
        <v>0</v>
      </c>
      <c r="EJ5" s="1105">
        <f>+entero!EJ4</f>
        <v>0</v>
      </c>
      <c r="EK5" s="1105">
        <f>+entero!EK4</f>
        <v>0</v>
      </c>
      <c r="EL5" s="1105">
        <f>+entero!EL4</f>
        <v>0</v>
      </c>
      <c r="EM5" s="1105">
        <f>+entero!EM4</f>
        <v>0</v>
      </c>
      <c r="EN5" s="1110">
        <f>+entero!EN4</f>
        <v>44015</v>
      </c>
      <c r="EO5" s="1110">
        <f>+entero!EO4</f>
        <v>44022</v>
      </c>
      <c r="EP5" s="930">
        <f>+entero!EP4</f>
        <v>44025</v>
      </c>
      <c r="EQ5" s="930">
        <f>+entero!EQ4</f>
        <v>44026</v>
      </c>
      <c r="ER5" s="930">
        <f>+entero!ER4</f>
        <v>44027</v>
      </c>
      <c r="ES5" s="930">
        <f>+entero!ES4</f>
        <v>44029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6255.7668627700004</v>
      </c>
      <c r="EO7" s="762">
        <f>+entero!EO7</f>
        <v>6479.007278600001</v>
      </c>
      <c r="EP7" s="468">
        <f>+entero!EP7</f>
        <v>6457.8804721699989</v>
      </c>
      <c r="EQ7" s="468">
        <f>+entero!EQ7</f>
        <v>6533.5246414400008</v>
      </c>
      <c r="ER7" s="468">
        <f>+entero!ER7</f>
        <v>6534.5464575800006</v>
      </c>
      <c r="ES7" s="468">
        <f>+entero!ES7</f>
        <v>6539.6124985899996</v>
      </c>
      <c r="ET7" s="764">
        <f>+entero!ET7</f>
        <v>60.605219989998659</v>
      </c>
      <c r="EU7" s="946">
        <f>+entero!EU7</f>
        <v>0.93540904314425122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3535.1040417400004</v>
      </c>
      <c r="EO8" s="762">
        <f>+entero!EO8</f>
        <v>3723.3179623100004</v>
      </c>
      <c r="EP8" s="468">
        <f>+entero!EP8</f>
        <v>3708.2142453199999</v>
      </c>
      <c r="EQ8" s="468">
        <f>+entero!EQ8</f>
        <v>3771.5130299300004</v>
      </c>
      <c r="ER8" s="468">
        <f>+entero!ER8</f>
        <v>3767.33211321</v>
      </c>
      <c r="ES8" s="468">
        <f>+entero!ES8</f>
        <v>3769.2838529700002</v>
      </c>
      <c r="ET8" s="764">
        <f>+entero!ET8</f>
        <v>45.965890659999786</v>
      </c>
      <c r="EU8" s="946">
        <f>+entero!EU8</f>
        <v>1.2345411035344904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230.7862236</v>
      </c>
      <c r="EO9" s="762">
        <f>+entero!EO9</f>
        <v>231.57344493999997</v>
      </c>
      <c r="EP9" s="468">
        <f>+entero!EP9</f>
        <v>231.39627836</v>
      </c>
      <c r="EQ9" s="468">
        <f>+entero!EQ9</f>
        <v>231.57344493999997</v>
      </c>
      <c r="ER9" s="468">
        <f>+entero!ER9</f>
        <v>231.59015878</v>
      </c>
      <c r="ES9" s="468">
        <f>+entero!ES9</f>
        <v>232.38573704000001</v>
      </c>
      <c r="ET9" s="764">
        <f>+entero!ET9</f>
        <v>0.81229210000003604</v>
      </c>
      <c r="EU9" s="946">
        <f>+entero!EU9</f>
        <v>0.35077083221286387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2453.9384474900003</v>
      </c>
      <c r="EO10" s="762">
        <f>+entero!EO10</f>
        <v>2488.0551348999998</v>
      </c>
      <c r="EP10" s="468">
        <f>+entero!EP10</f>
        <v>2482.2368005100002</v>
      </c>
      <c r="EQ10" s="468">
        <f>+entero!EQ10</f>
        <v>2494.3774301200001</v>
      </c>
      <c r="ER10" s="468">
        <f>+entero!ER10</f>
        <v>2499.5608464500001</v>
      </c>
      <c r="ES10" s="468">
        <f>+entero!ES10</f>
        <v>2501.7556815799999</v>
      </c>
      <c r="ET10" s="764">
        <f>+entero!ET10</f>
        <v>13.700546680000116</v>
      </c>
      <c r="EU10" s="946">
        <f>+entero!EU10</f>
        <v>0.55065285683674248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35.938149940000002</v>
      </c>
      <c r="EO11" s="762">
        <f>+entero!EO11</f>
        <v>36.060736449999993</v>
      </c>
      <c r="EP11" s="468">
        <f>+entero!EP11</f>
        <v>36.033147980000003</v>
      </c>
      <c r="EQ11" s="468">
        <f>+entero!EQ11</f>
        <v>36.060736449999993</v>
      </c>
      <c r="ER11" s="468">
        <f>+entero!ER11</f>
        <v>36.063339139999997</v>
      </c>
      <c r="ES11" s="468">
        <f>+entero!ES11</f>
        <v>36.187227</v>
      </c>
      <c r="ET11" s="1047">
        <f>+entero!ET11</f>
        <v>0.12649055000000686</v>
      </c>
      <c r="EU11" s="946">
        <f>+entero!EU11</f>
        <v>0.35077084511402673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6255.76468157</v>
      </c>
      <c r="EO12" s="762">
        <f>+entero!EO12</f>
        <v>6479.0046884300009</v>
      </c>
      <c r="EP12" s="468">
        <f>+entero!EP12</f>
        <v>6457.8778819999989</v>
      </c>
      <c r="EQ12" s="468">
        <f>+entero!EQ12</f>
        <v>6533.5220512700007</v>
      </c>
      <c r="ER12" s="468">
        <f>+entero!ER12</f>
        <v>6534.5438674100005</v>
      </c>
      <c r="ES12" s="468">
        <f>+entero!ES12</f>
        <v>6539.6099084200005</v>
      </c>
      <c r="ET12" s="764">
        <f>+entero!ET12</f>
        <v>60.605219989999568</v>
      </c>
      <c r="EU12" s="946">
        <f>+entero!EU12</f>
        <v>0.93540941710115488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1561.6813855335276</v>
      </c>
      <c r="EN13" s="762">
        <f>+entero!EN13</f>
        <v>1581.925010303207</v>
      </c>
      <c r="EO13" s="762">
        <f>+entero!EO13</f>
        <v>1371.4295885189504</v>
      </c>
      <c r="EP13" s="468">
        <v>1557.7092593032071</v>
      </c>
      <c r="EQ13" s="468">
        <v>1561.6813855335276</v>
      </c>
      <c r="ER13" s="468">
        <v>1554.0307648600583</v>
      </c>
      <c r="ES13" s="468">
        <v>1581.925010303207</v>
      </c>
      <c r="ET13" s="764">
        <f>+entero!ET13</f>
        <v>4.1143835204079551</v>
      </c>
      <c r="EU13" s="946">
        <f>+entero!EU13</f>
        <v>0.30000690920276896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647.6507376699999</v>
      </c>
      <c r="EO14" s="762">
        <f>+entero!EO14</f>
        <v>409.17471842999993</v>
      </c>
      <c r="EP14" s="468">
        <f>+entero!EP14</f>
        <v>409.18416671000006</v>
      </c>
      <c r="EQ14" s="468">
        <f>+entero!EQ14</f>
        <v>411.73289114000005</v>
      </c>
      <c r="ER14" s="468">
        <f>+entero!ER14</f>
        <v>409.64587659999995</v>
      </c>
      <c r="ES14" s="468">
        <f>+entero!ES14</f>
        <v>408.05038336999996</v>
      </c>
      <c r="ET14" s="764">
        <f>+entero!ET14</f>
        <v>-1.1243350599999644</v>
      </c>
      <c r="EU14" s="946">
        <f>+entero!EU14</f>
        <v>-0.27478116544297482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172.73091658000001</v>
      </c>
      <c r="EO16" s="762">
        <f>+entero!EO16</f>
        <v>172.76889017999997</v>
      </c>
      <c r="EP16" s="468">
        <f>+entero!EP16</f>
        <v>172.78165458000001</v>
      </c>
      <c r="EQ16" s="468">
        <f>+entero!EQ16</f>
        <v>172.79738757000001</v>
      </c>
      <c r="ER16" s="468">
        <f>+entero!ER16</f>
        <v>177.40678413000001</v>
      </c>
      <c r="ES16" s="468">
        <f>+entero!ES16</f>
        <v>177.42731144999999</v>
      </c>
      <c r="ET16" s="764">
        <f>+entero!ET16</f>
        <v>4.6584212700000194</v>
      </c>
      <c r="EU16" s="946">
        <f>+entero!EU16</f>
        <v>2.6963310727681495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8006.754417443527</v>
      </c>
      <c r="EN18" s="762">
        <f>+entero!EN18</f>
        <v>8010.420608453207</v>
      </c>
      <c r="EO18" s="762">
        <f>+entero!EO18</f>
        <v>8023.2031671289515</v>
      </c>
      <c r="EP18" s="468">
        <f>+entero!EP18</f>
        <v>8032.2569524225637</v>
      </c>
      <c r="EQ18" s="468">
        <f>+entero!EQ18</f>
        <v>8103.3256305061814</v>
      </c>
      <c r="ER18" s="468">
        <f>+entero!ER18</f>
        <v>8086.9979175254239</v>
      </c>
      <c r="ES18" s="468">
        <f>+entero!ES18</f>
        <v>8092.5811919093585</v>
      </c>
      <c r="ET18" s="764">
        <f>+entero!ET18</f>
        <v>69.378024780407031</v>
      </c>
      <c r="EU18" s="946">
        <f>+entero!EU18</f>
        <v>0.86471728728805797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764"/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764"/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17.8</v>
      </c>
      <c r="EO21" s="762">
        <f>+entero!EO21</f>
        <v>26.5</v>
      </c>
      <c r="EP21" s="1072">
        <f>+entero!EP21</f>
        <v>15</v>
      </c>
      <c r="EQ21" s="1072">
        <f>+entero!EQ21</f>
        <v>0</v>
      </c>
      <c r="ER21" s="468">
        <f>+entero!ER21</f>
        <v>0</v>
      </c>
      <c r="ES21" s="468">
        <f>+entero!ES21</f>
        <v>0</v>
      </c>
      <c r="ET21" s="764">
        <f>+entero!ET21</f>
        <v>-11.5</v>
      </c>
      <c r="EU21" s="946">
        <f>+entero!EU21</f>
        <v>-43.39622641509434</v>
      </c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0</v>
      </c>
      <c r="EO22" s="762">
        <f>+entero!EO22</f>
        <v>0.89999999999999991</v>
      </c>
      <c r="EP22" s="1072">
        <f>+entero!EP22</f>
        <v>0</v>
      </c>
      <c r="EQ22" s="1072">
        <f>+entero!EQ22</f>
        <v>0</v>
      </c>
      <c r="ER22" s="468">
        <f>+entero!ER22</f>
        <v>4.5999999999999996</v>
      </c>
      <c r="ES22" s="468">
        <f>+entero!ES22</f>
        <v>0</v>
      </c>
      <c r="ET22" s="764">
        <f>+entero!ET22</f>
        <v>3.6999999999999997</v>
      </c>
      <c r="EU22" s="946">
        <f>+entero!EU22</f>
        <v>411.11111111111114</v>
      </c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1047"/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7</v>
      </c>
      <c r="EO25" s="762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10</v>
      </c>
      <c r="ES25" s="468">
        <f>+entero!ES25</f>
        <v>0</v>
      </c>
      <c r="ET25" s="764">
        <f>+entero!ET25</f>
        <v>10</v>
      </c>
      <c r="EU25" s="946"/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18</v>
      </c>
      <c r="EO26" s="762">
        <f>+entero!EO26</f>
        <v>8</v>
      </c>
      <c r="EP26" s="468">
        <f>+entero!EP26</f>
        <v>0</v>
      </c>
      <c r="EQ26" s="468">
        <f>+entero!EQ26</f>
        <v>0</v>
      </c>
      <c r="ER26" s="468">
        <f>+entero!ER26</f>
        <v>0</v>
      </c>
      <c r="ES26" s="468">
        <f>+entero!ES26</f>
        <v>0</v>
      </c>
      <c r="ET26" s="764">
        <f>+entero!ET26</f>
        <v>-8</v>
      </c>
      <c r="EU26" s="946"/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>
        <v>0</v>
      </c>
      <c r="EQ52" s="751">
        <v>0</v>
      </c>
      <c r="ER52" s="751">
        <v>0</v>
      </c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>
        <v>907.35968514000001</v>
      </c>
      <c r="EQ55" s="751">
        <v>907.35968514000001</v>
      </c>
      <c r="ER55" s="751">
        <v>906.33011213999998</v>
      </c>
      <c r="ES55" s="751">
        <v>897.25309014000004</v>
      </c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4">
    <mergeCell ref="EO4:EO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DW4:DW5"/>
    <mergeCell ref="EM4:EM5"/>
    <mergeCell ref="BW4:BW5"/>
    <mergeCell ref="DB4:DB5"/>
    <mergeCell ref="EP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N4:EN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BZ4:BZ5"/>
    <mergeCell ref="EL4:EL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EK4:EK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T7:EU8 ET18:EU18 DU17:DU20 DU8:DU16 DU7 ET12:EU14 ET10:E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E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5" width="9.85546875" style="808" customWidth="1"/>
    <col min="146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9" t="str">
        <f>+entero!EN3</f>
        <v>Semana 1°</v>
      </c>
      <c r="EO3" s="1109" t="str">
        <f>+entero!EO3</f>
        <v>Semana 2°</v>
      </c>
      <c r="EP3" s="1086" t="str">
        <f>+entero!EP3</f>
        <v>Semana 3°</v>
      </c>
      <c r="EQ3" s="1086"/>
      <c r="ER3" s="1086"/>
      <c r="ES3" s="1086"/>
      <c r="ET3" s="1107" t="s">
        <v>252</v>
      </c>
      <c r="EU3" s="1108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13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0"/>
      <c r="EO4" s="1110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09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81611.020514302916</v>
      </c>
      <c r="EO6" s="763">
        <f>+entero!EO28</f>
        <v>85323.011778571381</v>
      </c>
      <c r="EP6" s="867">
        <f>+entero!EP28</f>
        <v>84992.466534690844</v>
      </c>
      <c r="EQ6" s="867">
        <f>+entero!EQ28</f>
        <v>84698.802574936213</v>
      </c>
      <c r="ER6" s="867">
        <f>+entero!ER28</f>
        <v>85218.754558212982</v>
      </c>
      <c r="ES6" s="867">
        <f>+entero!ES28</f>
        <v>84765.857011011496</v>
      </c>
      <c r="ET6" s="846">
        <f>+entero!ET28</f>
        <v>-557.15476755988493</v>
      </c>
      <c r="EU6" s="947">
        <f>+entero!EU28</f>
        <v>-0.65299472668147507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09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52156.677790900001</v>
      </c>
      <c r="EO7" s="763">
        <f>+entero!EO29</f>
        <v>52311.503121199996</v>
      </c>
      <c r="EP7" s="867">
        <f>+entero!EP29</f>
        <v>52211.786627000001</v>
      </c>
      <c r="EQ7" s="867">
        <f>+entero!EQ29</f>
        <v>52371.184116300006</v>
      </c>
      <c r="ER7" s="867">
        <f>+entero!ER29</f>
        <v>52479.556536900003</v>
      </c>
      <c r="ES7" s="867">
        <f>+entero!ES29</f>
        <v>52479.556536900003</v>
      </c>
      <c r="ET7" s="846">
        <f>+entero!ET29</f>
        <v>168.05341570000746</v>
      </c>
      <c r="EU7" s="947">
        <f>+entero!EU29</f>
        <v>0.32125518418128068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09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9242.1320750276227</v>
      </c>
      <c r="EO8" s="763">
        <f>+entero!EO30</f>
        <v>7865.5309582389355</v>
      </c>
      <c r="EP8" s="867">
        <f>+entero!EP30</f>
        <v>7910.7443561407972</v>
      </c>
      <c r="EQ8" s="867">
        <f>+entero!EQ30</f>
        <v>7551.222844259767</v>
      </c>
      <c r="ER8" s="867">
        <f>+entero!ER30</f>
        <v>7652.5856061480345</v>
      </c>
      <c r="ES8" s="867">
        <f>+entero!ES30</f>
        <v>7617.8325648335385</v>
      </c>
      <c r="ET8" s="846">
        <f>+entero!ET30</f>
        <v>-247.69839340539693</v>
      </c>
      <c r="EU8" s="947">
        <f>+entero!EU30</f>
        <v>-3.1491630345175796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09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38891.552555623901</v>
      </c>
      <c r="EO9" s="763">
        <f>+entero!EO31</f>
        <v>40829.493667499228</v>
      </c>
      <c r="EP9" s="867">
        <f>+entero!EP31</f>
        <v>40695.950648401937</v>
      </c>
      <c r="EQ9" s="867">
        <f>+entero!EQ31</f>
        <v>40005.615714362502</v>
      </c>
      <c r="ER9" s="867">
        <f>+entero!ER31</f>
        <v>39887.585851086682</v>
      </c>
      <c r="ES9" s="867">
        <f>+entero!ES31</f>
        <v>39497.557308967029</v>
      </c>
      <c r="ET9" s="846">
        <f>+entero!ET31</f>
        <v>-1331.9363585321989</v>
      </c>
      <c r="EU9" s="947">
        <f>+entero!EU31</f>
        <v>-3.2621917121456652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09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16173.633587899001</v>
      </c>
      <c r="EO10" s="763">
        <f>+entero!EO32</f>
        <v>16468.833437588597</v>
      </c>
      <c r="EP10" s="867">
        <f>+entero!EP32</f>
        <v>16353.2089630234</v>
      </c>
      <c r="EQ10" s="867">
        <f>+entero!EQ32</f>
        <v>16353.403142454401</v>
      </c>
      <c r="ER10" s="867">
        <f>+entero!ER32</f>
        <v>16332.769267001802</v>
      </c>
      <c r="ES10" s="867">
        <f>+entero!ES32</f>
        <v>16335.969514007802</v>
      </c>
      <c r="ET10" s="846">
        <f>+entero!ET32</f>
        <v>-132.86392358079502</v>
      </c>
      <c r="EU10" s="947">
        <f>+entero!EU32</f>
        <v>-0.80675977496709239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09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09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78511.920705714103</v>
      </c>
      <c r="EN12" s="763">
        <f>+entero!EN34</f>
        <v>78560.7141613641</v>
      </c>
      <c r="EO12" s="763">
        <f>+entero!EO34</f>
        <v>78207.447784174103</v>
      </c>
      <c r="EP12" s="867">
        <f>+entero!EP34</f>
        <v>78313.018614054119</v>
      </c>
      <c r="EQ12" s="867">
        <f>+entero!EQ34</f>
        <v>78419.420566924135</v>
      </c>
      <c r="ER12" s="867">
        <f>+entero!ER34</f>
        <v>78215.484563184116</v>
      </c>
      <c r="ES12" s="867">
        <f>+entero!ES34</f>
        <v>79060.734274824106</v>
      </c>
      <c r="ET12" s="846">
        <f>+entero!ET34</f>
        <v>853.28649065000354</v>
      </c>
      <c r="EU12" s="947">
        <f>+entero!EU34</f>
        <v>1.0910552828738043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09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135278.12124841538</v>
      </c>
      <c r="EN13" s="763">
        <f>+entero!EN35</f>
        <v>135630.74357074537</v>
      </c>
      <c r="EO13" s="763">
        <f>+entero!EO35</f>
        <v>137173.30306761537</v>
      </c>
      <c r="EP13" s="867">
        <f>+entero!EP35</f>
        <v>137095.41170432541</v>
      </c>
      <c r="EQ13" s="867">
        <f>+entero!EQ35</f>
        <v>137049.56994850541</v>
      </c>
      <c r="ER13" s="867">
        <f>+entero!ER35</f>
        <v>136779.14233958538</v>
      </c>
      <c r="ES13" s="867">
        <f>+entero!ES35</f>
        <v>137059.02291421537</v>
      </c>
      <c r="ET13" s="846">
        <f>+entero!ET35</f>
        <v>-114.28015340000275</v>
      </c>
      <c r="EU13" s="947">
        <f>+entero!EU35</f>
        <v>-8.3310783399064073E-2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09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234118.28513139294</v>
      </c>
      <c r="EN14" s="763">
        <f>+entero!EN36</f>
        <v>234205.76080586293</v>
      </c>
      <c r="EO14" s="763">
        <f>+entero!EO36</f>
        <v>235738.60864789295</v>
      </c>
      <c r="EP14" s="867">
        <f>+entero!EP36</f>
        <v>235625.83421643294</v>
      </c>
      <c r="EQ14" s="867">
        <f>+entero!EQ36</f>
        <v>235539.03850062296</v>
      </c>
      <c r="ER14" s="867">
        <f>+entero!ER36</f>
        <v>235269.39756916297</v>
      </c>
      <c r="ES14" s="867">
        <f>+entero!ES36</f>
        <v>235476.61895048292</v>
      </c>
      <c r="ET14" s="846">
        <f>+entero!ET36</f>
        <v>-261.98969741002657</v>
      </c>
      <c r="EU14" s="947">
        <f>+entero!EU36</f>
        <v>-0.11113567646500498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09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09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90.211328679822984</v>
      </c>
      <c r="EN16" s="766">
        <f>+entero!EN38</f>
        <v>90.301568884098273</v>
      </c>
      <c r="EO16" s="766">
        <f>+entero!EO38</f>
        <v>90.30283905370581</v>
      </c>
      <c r="EP16" s="871">
        <f>+entero!EP38</f>
        <v>90.259259442795397</v>
      </c>
      <c r="EQ16" s="871">
        <f>+entero!EQ38</f>
        <v>90.284681872472561</v>
      </c>
      <c r="ER16" s="871">
        <f>+entero!ER38</f>
        <v>90.307293016594301</v>
      </c>
      <c r="ES16" s="871">
        <f>+entero!ES38</f>
        <v>90.196398565895308</v>
      </c>
      <c r="ET16" s="1071">
        <f>+entero!ET38</f>
        <v>-0.1064404878105023</v>
      </c>
      <c r="EU16" s="872">
        <f>+entero!EU38</f>
        <v>-0.11787058848415491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09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85.017625705441887</v>
      </c>
      <c r="EN17" s="766">
        <f>+entero!EN39</f>
        <v>85.088462574884787</v>
      </c>
      <c r="EO17" s="766">
        <f>+entero!EO39</f>
        <v>85.249505056074852</v>
      </c>
      <c r="EP17" s="871">
        <f>+entero!EP39</f>
        <v>85.212019114251575</v>
      </c>
      <c r="EQ17" s="871">
        <f>+entero!EQ39</f>
        <v>85.207460387572837</v>
      </c>
      <c r="ER17" s="871">
        <f>+entero!ER39</f>
        <v>85.208524408718674</v>
      </c>
      <c r="ES17" s="871">
        <f>+entero!ES39</f>
        <v>85.107477122283854</v>
      </c>
      <c r="ET17" s="1071">
        <f>+entero!ET39</f>
        <v>-0.14202793379099887</v>
      </c>
      <c r="EU17" s="872">
        <f>+entero!EU39</f>
        <v>-0.16660264912690895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09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88.682377039887584</v>
      </c>
      <c r="EN18" s="767">
        <f>+entero!EN40</f>
        <v>88.708732115299028</v>
      </c>
      <c r="EO18" s="767">
        <f>+entero!EO40</f>
        <v>88.768945702607709</v>
      </c>
      <c r="EP18" s="1021">
        <f>+entero!EP40</f>
        <v>88.742353138829969</v>
      </c>
      <c r="EQ18" s="1021">
        <f>+entero!EQ40</f>
        <v>88.740161148640411</v>
      </c>
      <c r="ER18" s="1021">
        <f>+entero!ER40</f>
        <v>88.741318719756066</v>
      </c>
      <c r="ES18" s="1021">
        <f>+entero!ES40</f>
        <v>88.677552441604163</v>
      </c>
      <c r="ET18" s="1080">
        <f>+entero!ET40</f>
        <v>-9.1393261003545945E-2</v>
      </c>
      <c r="EU18" s="873">
        <f>+entero!EU40</f>
        <v>-0.10295634388824462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5">
    <mergeCell ref="EO3:EO4"/>
    <mergeCell ref="EM3:EM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P3:ES3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EN3:EN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C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9" t="str">
        <f>+entero!EN3</f>
        <v>Semana 1°</v>
      </c>
      <c r="EO3" s="1109" t="str">
        <f>+entero!EO3</f>
        <v>Semana 2°</v>
      </c>
      <c r="EP3" s="1086" t="str">
        <f>+entero!EP3</f>
        <v>Semana 3°</v>
      </c>
      <c r="EQ3" s="1086"/>
      <c r="ER3" s="1086"/>
      <c r="ES3" s="1086"/>
      <c r="ET3" s="1107" t="s">
        <v>252</v>
      </c>
      <c r="EU3" s="1108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13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10"/>
      <c r="EO4" s="1110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3284.9647230320697</v>
      </c>
      <c r="EO6" s="768">
        <f>+entero!EO42</f>
        <v>3284.3397959183671</v>
      </c>
      <c r="EP6" s="875">
        <f>+entero!EP42</f>
        <v>3284.3397959183671</v>
      </c>
      <c r="EQ6" s="875">
        <f>+entero!EQ42</f>
        <v>3284.3397959183671</v>
      </c>
      <c r="ER6" s="875">
        <f>+entero!ER42</f>
        <v>3284.3397959183671</v>
      </c>
      <c r="ES6" s="875">
        <f>+entero!ES42</f>
        <v>3283.9959183673468</v>
      </c>
      <c r="ET6" s="1082">
        <f>+entero!ET42</f>
        <v>-0.34387755102034134</v>
      </c>
      <c r="EU6" s="949">
        <f>+entero!EU42</f>
        <v>-1.0470218442309082E-2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3259.5572886297373</v>
      </c>
      <c r="EO7" s="762">
        <f>+entero!EO43</f>
        <v>3259.5572886297373</v>
      </c>
      <c r="EP7" s="468">
        <f>+entero!EP43</f>
        <v>3259.5572886297373</v>
      </c>
      <c r="EQ7" s="468">
        <f>+entero!EQ43</f>
        <v>3259.5572886297373</v>
      </c>
      <c r="ER7" s="468">
        <f>+entero!ER43</f>
        <v>3259.5572886297373</v>
      </c>
      <c r="ES7" s="468">
        <f>+entero!ES43</f>
        <v>3259.5572886297373</v>
      </c>
      <c r="ET7" s="1013"/>
      <c r="EU7" s="946"/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22360.562999999998</v>
      </c>
      <c r="EO8" s="762">
        <f>+entero!EO44</f>
        <v>22360.562999999998</v>
      </c>
      <c r="EP8" s="468">
        <f>+entero!EP44</f>
        <v>22360.562999999998</v>
      </c>
      <c r="EQ8" s="468">
        <f>+entero!EQ44</f>
        <v>22360.562999999998</v>
      </c>
      <c r="ER8" s="468">
        <f>+entero!ER44</f>
        <v>22360.562999999998</v>
      </c>
      <c r="ES8" s="468">
        <f>+entero!ES44</f>
        <v>22360.562999999998</v>
      </c>
      <c r="ET8" s="1013"/>
      <c r="EU8" s="946"/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25.407434402332353</v>
      </c>
      <c r="EO10" s="762">
        <f>+entero!EO46</f>
        <v>24.782507288629731</v>
      </c>
      <c r="EP10" s="468">
        <f>+entero!EP46</f>
        <v>24.782507288629731</v>
      </c>
      <c r="EQ10" s="468">
        <f>+entero!EQ46</f>
        <v>24.782507288629731</v>
      </c>
      <c r="ER10" s="468">
        <f>+entero!ER46</f>
        <v>24.782507288629731</v>
      </c>
      <c r="ES10" s="468">
        <f>+entero!ES46</f>
        <v>24.438629737609311</v>
      </c>
      <c r="ET10" s="1047">
        <f>+entero!ET46</f>
        <v>-0.3438775510204195</v>
      </c>
      <c r="EU10" s="946">
        <f>+entero!EU46</f>
        <v>-1.3875817608583587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174.29499999999996</v>
      </c>
      <c r="EO11" s="762">
        <f>+entero!EO47</f>
        <v>170.00799999999995</v>
      </c>
      <c r="EP11" s="468">
        <f>+entero!EP47</f>
        <v>170.00799999999995</v>
      </c>
      <c r="EQ11" s="468">
        <f>+entero!EQ47</f>
        <v>170.00799999999995</v>
      </c>
      <c r="ER11" s="468">
        <f>+entero!ER47</f>
        <v>170.00799999999995</v>
      </c>
      <c r="ES11" s="468">
        <f>+entero!ES47</f>
        <v>167.64899999999989</v>
      </c>
      <c r="ET11" s="764">
        <f>+entero!ET47</f>
        <v>-2.3590000000000657</v>
      </c>
      <c r="EU11" s="946">
        <f>+entero!EU47</f>
        <v>-1.3875817608583516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174.29500000000527</v>
      </c>
      <c r="EO12" s="762">
        <f>+entero!EO48</f>
        <v>170.00800000000527</v>
      </c>
      <c r="EP12" s="468">
        <f>+entero!EP48</f>
        <v>170.00800000000527</v>
      </c>
      <c r="EQ12" s="468">
        <f>+entero!EQ48</f>
        <v>170.00800000000527</v>
      </c>
      <c r="ER12" s="468">
        <f>+entero!ER48</f>
        <v>170.00800000000527</v>
      </c>
      <c r="ES12" s="468">
        <f>+entero!ES48</f>
        <v>164.24900000000522</v>
      </c>
      <c r="ET12" s="764">
        <f>+entero!ET48</f>
        <v>-5.759000000000043</v>
      </c>
      <c r="EU12" s="970">
        <f>+entero!EU48</f>
        <v>-3.3874876476400315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146.93995483090379</v>
      </c>
      <c r="EO14" s="738">
        <f>+entero!EO50</f>
        <v>136.3784468994169</v>
      </c>
      <c r="EP14" s="876">
        <f>+entero!EP50</f>
        <v>134.07617548833818</v>
      </c>
      <c r="EQ14" s="876">
        <f>+entero!EQ50</f>
        <v>134.09995796938776</v>
      </c>
      <c r="ER14" s="876">
        <f>+entero!ER50</f>
        <v>128.26971516472301</v>
      </c>
      <c r="ES14" s="876">
        <f>+entero!ES50</f>
        <v>128.32971516472301</v>
      </c>
      <c r="ET14" s="764">
        <f>+entero!ET50</f>
        <v>-8.048731734693888</v>
      </c>
      <c r="EU14" s="946">
        <f>+entero!EU50</f>
        <v>-5.9017622781919954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16.145043731778426</v>
      </c>
      <c r="EO15" s="738">
        <f>+entero!EO51</f>
        <v>0.35510204081632657</v>
      </c>
      <c r="EP15" s="876">
        <f>+entero!EP51</f>
        <v>0.35510204081632657</v>
      </c>
      <c r="EQ15" s="876">
        <f>+entero!EQ51</f>
        <v>0.34052478134110786</v>
      </c>
      <c r="ER15" s="876">
        <f>+entero!ER51</f>
        <v>0.84037900874635563</v>
      </c>
      <c r="ES15" s="876">
        <f>+entero!ES51</f>
        <v>0.90037900874635557</v>
      </c>
      <c r="ET15" s="764">
        <f>+entero!ET51</f>
        <v>0.545276967930029</v>
      </c>
      <c r="EU15" s="946">
        <f>+entero!EU51</f>
        <v>153.55500821018055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107.325</v>
      </c>
      <c r="EO16" s="738">
        <f>+entero!EO52</f>
        <v>1.75</v>
      </c>
      <c r="EP16" s="876">
        <f>+entero!EP52</f>
        <v>1.75</v>
      </c>
      <c r="EQ16" s="876">
        <f>+entero!EQ52</f>
        <v>1.65</v>
      </c>
      <c r="ER16" s="876">
        <f>+entero!ER52</f>
        <v>1.649</v>
      </c>
      <c r="ES16" s="876">
        <f>+entero!ES52</f>
        <v>1.649</v>
      </c>
      <c r="ET16" s="1047">
        <f>+entero!ET52</f>
        <v>-0.10099999999999998</v>
      </c>
      <c r="EU16" s="946">
        <f>+entero!EU52</f>
        <v>-5.7714285714285705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0.1</v>
      </c>
      <c r="EP17" s="876">
        <f>+entero!EP53</f>
        <v>0.1</v>
      </c>
      <c r="EQ17" s="876">
        <f>+entero!EQ53</f>
        <v>0.1</v>
      </c>
      <c r="ER17" s="876">
        <f>+entero!ER53</f>
        <v>0.6</v>
      </c>
      <c r="ES17" s="876">
        <f>+entero!ES53</f>
        <v>0.65999999999999992</v>
      </c>
      <c r="ET17" s="764">
        <f>+entero!ET53</f>
        <v>0.55999999999999994</v>
      </c>
      <c r="EU17" s="946">
        <f>+entero!EU53</f>
        <v>559.99999999999989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130.79491109912536</v>
      </c>
      <c r="EO18" s="738">
        <f>+entero!EO54</f>
        <v>136.02334485860058</v>
      </c>
      <c r="EP18" s="876">
        <f>+entero!EP54</f>
        <v>133.72107344752186</v>
      </c>
      <c r="EQ18" s="876">
        <f>+entero!EQ54</f>
        <v>133.75943318804664</v>
      </c>
      <c r="ER18" s="876">
        <f>+entero!ER54</f>
        <v>127.42933615597666</v>
      </c>
      <c r="ES18" s="876">
        <f>+entero!ES54</f>
        <v>127.42933615597666</v>
      </c>
      <c r="ET18" s="764">
        <f>+entero!ET54</f>
        <v>-8.594008702623924</v>
      </c>
      <c r="EU18" s="946">
        <f>+entero!EU54</f>
        <v>-6.3180395332562922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897.25309014000004</v>
      </c>
      <c r="EO19" s="738">
        <f>+entero!EO55</f>
        <v>933.12014572999999</v>
      </c>
      <c r="EP19" s="876">
        <f>+entero!EP55</f>
        <v>917.32656385000007</v>
      </c>
      <c r="EQ19" s="876">
        <f>+entero!EQ55</f>
        <v>917.58971166999993</v>
      </c>
      <c r="ER19" s="876">
        <f>+entero!ER55</f>
        <v>874.16524602999993</v>
      </c>
      <c r="ES19" s="876">
        <f>+entero!ES55</f>
        <v>874.16524602999993</v>
      </c>
      <c r="ET19" s="764">
        <f>+entero!ET55</f>
        <v>-58.954899700000055</v>
      </c>
      <c r="EU19" s="946">
        <f>+entero!EU55</f>
        <v>-6.3180395332562851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4">
    <mergeCell ref="EO3:EO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P3:ES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C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9" t="str">
        <f>+entero!EN3</f>
        <v>Semana 1°</v>
      </c>
      <c r="EO3" s="1109" t="str">
        <f>+entero!EO3</f>
        <v>Semana 2°</v>
      </c>
      <c r="EP3" s="1086" t="str">
        <f>+entero!EP3</f>
        <v>Semana 3°</v>
      </c>
      <c r="EQ3" s="1086"/>
      <c r="ER3" s="1086"/>
      <c r="ES3" s="1086"/>
      <c r="ET3" s="1107" t="s">
        <v>252</v>
      </c>
      <c r="EU3" s="1108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13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084"/>
      <c r="DI4" s="1114"/>
      <c r="DJ4" s="1114"/>
      <c r="DK4" s="1114"/>
      <c r="DL4" s="1114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10"/>
      <c r="EO4" s="1110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27825.271104519496</v>
      </c>
      <c r="EN6" s="760">
        <f>+entero!EN58</f>
        <v>27821.804612490341</v>
      </c>
      <c r="EO6" s="760">
        <f>+entero!EO58</f>
        <v>27988.794558579273</v>
      </c>
      <c r="EP6" s="877">
        <f>+entero!EP58</f>
        <v>27962.47410729064</v>
      </c>
      <c r="EQ6" s="877">
        <f>+entero!EQ58</f>
        <v>27938.67732909822</v>
      </c>
      <c r="ER6" s="877">
        <f>+entero!ER58</f>
        <v>27889.697310341668</v>
      </c>
      <c r="ES6" s="877">
        <f>+entero!ES58</f>
        <v>27937.119841229414</v>
      </c>
      <c r="ET6" s="473">
        <f>+entero!ET58</f>
        <v>-51.674717349858838</v>
      </c>
      <c r="EU6" s="952">
        <f>+entero!EU58</f>
        <v>-0.18462644842280007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85.429581423323597</v>
      </c>
      <c r="EN7" s="858">
        <f>+entero!EN59</f>
        <v>85.444686133102309</v>
      </c>
      <c r="EO7" s="858">
        <f>+entero!EO59</f>
        <v>85.50869559407586</v>
      </c>
      <c r="EP7" s="880">
        <f>+entero!EP59</f>
        <v>85.466218339604382</v>
      </c>
      <c r="EQ7" s="880">
        <f>+entero!EQ59</f>
        <v>85.455363170976753</v>
      </c>
      <c r="ER7" s="880">
        <f>+entero!ER59</f>
        <v>85.45150458560687</v>
      </c>
      <c r="ES7" s="880">
        <f>+entero!ES59</f>
        <v>85.411408288220585</v>
      </c>
      <c r="ET7" s="950">
        <f>+entero!ET59</f>
        <v>-9.7287305855275008E-2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27652.072901739491</v>
      </c>
      <c r="EN8" s="760">
        <f>+entero!EN60</f>
        <v>27649.546788719083</v>
      </c>
      <c r="EO8" s="760">
        <f>+entero!EO60</f>
        <v>27815.426968044161</v>
      </c>
      <c r="EP8" s="877">
        <f>+entero!EP60</f>
        <v>27790.747333082058</v>
      </c>
      <c r="EQ8" s="877">
        <f>+entero!EQ60</f>
        <v>27766.869068009175</v>
      </c>
      <c r="ER8" s="877">
        <f>+entero!ER60</f>
        <v>27717.83721251793</v>
      </c>
      <c r="ES8" s="877">
        <f>+entero!ES60</f>
        <v>27766.326448945034</v>
      </c>
      <c r="ET8" s="473">
        <f>+entero!ET60</f>
        <v>-49.100519099127268</v>
      </c>
      <c r="EU8" s="952">
        <f>+entero!EU60</f>
        <v>-0.17652261514999051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85.427391949041194</v>
      </c>
      <c r="EO9" s="858">
        <f>+entero!EO61</f>
        <v>85.494866951353217</v>
      </c>
      <c r="EP9" s="880">
        <f>+entero!EP61</f>
        <v>85.453826761764233</v>
      </c>
      <c r="EQ9" s="880">
        <f>+entero!EQ61</f>
        <v>85.440996043504072</v>
      </c>
      <c r="ER9" s="880">
        <f>+entero!ER61</f>
        <v>85.433821921383867</v>
      </c>
      <c r="ES9" s="880">
        <f>+entero!ES61</f>
        <v>85.403699709671571</v>
      </c>
      <c r="ET9" s="950">
        <f>+entero!ET61</f>
        <v>-9.1167241681645805E-2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4968.9293994539512</v>
      </c>
      <c r="EN11" s="474">
        <f>+entero!EN63</f>
        <v>4960.7644790253798</v>
      </c>
      <c r="EO11" s="474">
        <f>+entero!EO63</f>
        <v>4851.7008946157603</v>
      </c>
      <c r="EP11" s="879">
        <f>+entero!EP63</f>
        <v>4858.8500149510364</v>
      </c>
      <c r="EQ11" s="879">
        <f>+entero!EQ63</f>
        <v>4863.1346753417074</v>
      </c>
      <c r="ER11" s="879">
        <f>+entero!ER63</f>
        <v>4823.6407976522014</v>
      </c>
      <c r="ES11" s="879">
        <f>+entero!ES63</f>
        <v>4965.1770793154674</v>
      </c>
      <c r="ET11" s="951">
        <f>+entero!ET63</f>
        <v>113.47618469970712</v>
      </c>
      <c r="EU11" s="849">
        <f>+entero!EU63</f>
        <v>2.3388948981920716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77.453849257523927</v>
      </c>
      <c r="EN12" s="858">
        <f>+entero!EN64</f>
        <v>77.611026414488123</v>
      </c>
      <c r="EO12" s="858">
        <f>+entero!EO64</f>
        <v>77.213659516753694</v>
      </c>
      <c r="EP12" s="880">
        <f>+entero!EP64</f>
        <v>77.114082315673457</v>
      </c>
      <c r="EQ12" s="880">
        <f>+entero!EQ64</f>
        <v>77.162937380972096</v>
      </c>
      <c r="ER12" s="880">
        <f>+entero!ER64</f>
        <v>77.089279417219387</v>
      </c>
      <c r="ES12" s="880">
        <f>+entero!ES64</f>
        <v>77.244434502922772</v>
      </c>
      <c r="ET12" s="496">
        <f>+entero!ET64</f>
        <v>3.0774986169078034E-2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8274.956347332547</v>
      </c>
      <c r="EN14" s="474">
        <f>+entero!EN66</f>
        <v>8319.2462695891045</v>
      </c>
      <c r="EO14" s="474">
        <f>+entero!EO66</f>
        <v>8595.6057264491646</v>
      </c>
      <c r="EP14" s="879">
        <f>+entero!EP66</f>
        <v>8568.8619665118458</v>
      </c>
      <c r="EQ14" s="879">
        <f>+entero!EQ66</f>
        <v>8546.6690060614092</v>
      </c>
      <c r="ER14" s="879">
        <f>+entero!ER66</f>
        <v>8536.9763522450849</v>
      </c>
      <c r="ES14" s="879">
        <f>+entero!ES66</f>
        <v>8454.5610261503334</v>
      </c>
      <c r="ET14" s="951">
        <f>+entero!ET66</f>
        <v>-141.04470029883123</v>
      </c>
      <c r="EU14" s="849">
        <f>+entero!EU66</f>
        <v>-1.6408930887189102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77.834344242260229</v>
      </c>
      <c r="EN15" s="858">
        <f>+entero!EN67</f>
        <v>77.912272920011375</v>
      </c>
      <c r="EO15" s="858">
        <f>+entero!EO67</f>
        <v>78.547179568621146</v>
      </c>
      <c r="EP15" s="880">
        <f>+entero!EP67</f>
        <v>78.487818124478096</v>
      </c>
      <c r="EQ15" s="880">
        <f>+entero!EQ67</f>
        <v>78.416538461986619</v>
      </c>
      <c r="ER15" s="880">
        <f>+entero!ER67</f>
        <v>78.398795090526278</v>
      </c>
      <c r="ES15" s="880">
        <f>+entero!ES67</f>
        <v>78.170481644704154</v>
      </c>
      <c r="ET15" s="950">
        <f>+entero!ET67</f>
        <v>-0.37669792391699275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13563.280156972296</v>
      </c>
      <c r="EN17" s="474">
        <f>+entero!EN69</f>
        <v>13530.204716120985</v>
      </c>
      <c r="EO17" s="474">
        <f>+entero!EO69</f>
        <v>13529.290539215741</v>
      </c>
      <c r="EP17" s="879">
        <f>+entero!EP69</f>
        <v>13519.802026402325</v>
      </c>
      <c r="EQ17" s="879">
        <f>+entero!EQ69</f>
        <v>13516.437143577255</v>
      </c>
      <c r="ER17" s="879">
        <f>+entero!ER69</f>
        <v>13513.943992188044</v>
      </c>
      <c r="ES17" s="879">
        <f>+entero!ES69</f>
        <v>13505.493246610778</v>
      </c>
      <c r="ET17" s="951">
        <f>+entero!ET69</f>
        <v>-23.797292604962422</v>
      </c>
      <c r="EU17" s="849">
        <f>+entero!EU69</f>
        <v>-0.1758946083387303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94.531946492207581</v>
      </c>
      <c r="EN18" s="858">
        <f>+entero!EN70</f>
        <v>94.520651469871538</v>
      </c>
      <c r="EO18" s="858">
        <f>+entero!EO70</f>
        <v>94.471661110824286</v>
      </c>
      <c r="EP18" s="880">
        <f>+entero!EP70</f>
        <v>94.463424187971114</v>
      </c>
      <c r="EQ18" s="880">
        <f>+entero!EQ70</f>
        <v>94.461513645270912</v>
      </c>
      <c r="ER18" s="880">
        <f>+entero!ER70</f>
        <v>94.461015420654945</v>
      </c>
      <c r="ES18" s="880">
        <f>+entero!ES70</f>
        <v>94.458069475291623</v>
      </c>
      <c r="ET18" s="496">
        <f>+entero!ET70</f>
        <v>-1.3591635532662849E-2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844.90699798069784</v>
      </c>
      <c r="EN20" s="474">
        <f>+entero!EN72</f>
        <v>839.33132398361295</v>
      </c>
      <c r="EO20" s="474">
        <f>+entero!EO72</f>
        <v>838.82980776349643</v>
      </c>
      <c r="EP20" s="879">
        <f>+entero!EP72</f>
        <v>843.23332521684904</v>
      </c>
      <c r="EQ20" s="879">
        <f>+entero!EQ72</f>
        <v>840.62824302880267</v>
      </c>
      <c r="ER20" s="879">
        <f>+entero!ER72</f>
        <v>843.23607043259267</v>
      </c>
      <c r="ES20" s="879">
        <f>+entero!ES72</f>
        <v>841.09509686845274</v>
      </c>
      <c r="ET20" s="951">
        <f>+entero!ET72</f>
        <v>2.2652891049563095</v>
      </c>
      <c r="EU20" s="849">
        <f>+entero!EU72</f>
        <v>0.27005348212363423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80.313373975501918</v>
      </c>
      <c r="EN21" s="858">
        <f>+entero!EN73</f>
        <v>80.298202334419784</v>
      </c>
      <c r="EO21" s="858">
        <f>+entero!EO73</f>
        <v>80.687953387483319</v>
      </c>
      <c r="EP21" s="880">
        <f>+entero!EP73</f>
        <v>80.684214163841744</v>
      </c>
      <c r="EQ21" s="880">
        <f>+entero!EQ73</f>
        <v>80.703608321488332</v>
      </c>
      <c r="ER21" s="880">
        <f>+entero!ER73</f>
        <v>80.610132093535142</v>
      </c>
      <c r="ES21" s="880">
        <f>+entero!ES73</f>
        <v>80.663482958608526</v>
      </c>
      <c r="ET21" s="496">
        <f>+entero!ET73</f>
        <v>-2.447042887479256E-2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4044.7952680950202</v>
      </c>
      <c r="EO23" s="760">
        <f>+entero!EO75</f>
        <v>3801.0057065929968</v>
      </c>
      <c r="EP23" s="877">
        <f>+entero!EP75</f>
        <v>3766.6549525696619</v>
      </c>
      <c r="EQ23" s="877">
        <f>+entero!EQ75</f>
        <v>3715.4665740433938</v>
      </c>
      <c r="ER23" s="877">
        <f>+entero!ER75</f>
        <v>3761.3678204017961</v>
      </c>
      <c r="ES23" s="877">
        <f>+entero!ES75</f>
        <v>3702.5770901342908</v>
      </c>
      <c r="ET23" s="473">
        <f>+entero!ET75</f>
        <v>-98.428616458706074</v>
      </c>
      <c r="EU23" s="952">
        <f>+entero!EU75</f>
        <v>-2.5895414018447194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1800.2242976931486</v>
      </c>
      <c r="EO24" s="760">
        <f>+entero!EO76</f>
        <v>2030.5166977440233</v>
      </c>
      <c r="EP24" s="877">
        <f>+entero!EP76</f>
        <v>1996.8534230827988</v>
      </c>
      <c r="EQ24" s="877">
        <f>+entero!EQ76</f>
        <v>1933.9231505778425</v>
      </c>
      <c r="ER24" s="877">
        <f>+entero!ER76</f>
        <v>1992.7519192431487</v>
      </c>
      <c r="ES24" s="877">
        <f>+entero!ES76</f>
        <v>1939.9611158638479</v>
      </c>
      <c r="ET24" s="473">
        <f>+entero!ET76</f>
        <v>-90.555581880175396</v>
      </c>
      <c r="EU24" s="952">
        <f>+entero!EU76</f>
        <v>-4.4597309630985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542.28032505685132</v>
      </c>
      <c r="EO25" s="760">
        <f>+entero!EO77</f>
        <v>492.60171288192413</v>
      </c>
      <c r="EP25" s="877">
        <f>+entero!EP77</f>
        <v>492.61571926530615</v>
      </c>
      <c r="EQ25" s="877">
        <f>+entero!EQ77</f>
        <v>503.57044259329433</v>
      </c>
      <c r="ER25" s="877">
        <f>+entero!ER77</f>
        <v>500.10158487609334</v>
      </c>
      <c r="ES25" s="877">
        <f>+entero!ES77</f>
        <v>496.26999241399403</v>
      </c>
      <c r="ET25" s="473">
        <f>+entero!ET77</f>
        <v>3.6682795320699029</v>
      </c>
      <c r="EU25" s="952">
        <f>+entero!EU77</f>
        <v>0.74467453850473797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1054.6399076750206</v>
      </c>
      <c r="EO26" s="760">
        <f>+entero!EO78</f>
        <v>868.71257753704958</v>
      </c>
      <c r="EP26" s="877">
        <f>+entero!EP78</f>
        <v>868.00164351155672</v>
      </c>
      <c r="EQ26" s="877">
        <f>+entero!EQ78</f>
        <v>866.24008973225659</v>
      </c>
      <c r="ER26" s="877">
        <f>+entero!ER78</f>
        <v>858.8684396825538</v>
      </c>
      <c r="ES26" s="877">
        <f>+entero!ES78</f>
        <v>858.29559848644908</v>
      </c>
      <c r="ET26" s="473">
        <f>+entero!ET78</f>
        <v>-10.416979050600503</v>
      </c>
      <c r="EU26" s="952">
        <f>+entero!EU78</f>
        <v>-1.1991283791624661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647.6507376699999</v>
      </c>
      <c r="EO27" s="760">
        <f>+entero!EO79</f>
        <v>409.17471842999993</v>
      </c>
      <c r="EP27" s="877">
        <f>+entero!EP79</f>
        <v>409.18416671000006</v>
      </c>
      <c r="EQ27" s="877">
        <f>+entero!EQ79</f>
        <v>411.73289114000005</v>
      </c>
      <c r="ER27" s="877">
        <f>+entero!ER79</f>
        <v>409.64587659999995</v>
      </c>
      <c r="ES27" s="877">
        <f>+entero!ES79</f>
        <v>408.05038336999996</v>
      </c>
      <c r="ET27" s="473">
        <f>+entero!ET79</f>
        <v>-1.1243350599999644</v>
      </c>
      <c r="EU27" s="952">
        <f>+entero!EU79</f>
        <v>-0.27478116544297482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1424.8506338732382</v>
      </c>
      <c r="EO28" s="760">
        <f>+entero!EO80</f>
        <v>1637.6060559055607</v>
      </c>
      <c r="EP28" s="877">
        <f>+entero!EP80</f>
        <v>1605.56455359294</v>
      </c>
      <c r="EQ28" s="877">
        <f>+entero!EQ80</f>
        <v>1540.6203845606406</v>
      </c>
      <c r="ER28" s="877">
        <f>+entero!ER80</f>
        <v>1589.2758212475046</v>
      </c>
      <c r="ES28" s="877">
        <f>+entero!ES80</f>
        <v>1529.2969870674519</v>
      </c>
      <c r="ET28" s="473">
        <f>+entero!ET80</f>
        <v>-108.30906883810871</v>
      </c>
      <c r="EU28" s="952">
        <f>+entero!EU80</f>
        <v>-6.6138659201657717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900.66414525821756</v>
      </c>
      <c r="EO29" s="760">
        <f>+entero!EO81</f>
        <v>1186.734508508511</v>
      </c>
      <c r="EP29" s="877">
        <f>+entero!EP81</f>
        <v>1153.8046989513832</v>
      </c>
      <c r="EQ29" s="877">
        <f>+entero!EQ81</f>
        <v>1090.8747980783842</v>
      </c>
      <c r="ER29" s="877">
        <f>+entero!ER81</f>
        <v>1146.4263542749509</v>
      </c>
      <c r="ES29" s="877">
        <f>+entero!ES81</f>
        <v>1085.7338076210028</v>
      </c>
      <c r="ET29" s="473">
        <f>+entero!ET81</f>
        <v>-101.00070088750817</v>
      </c>
      <c r="EU29" s="952">
        <f>+entero!EU81</f>
        <v>-8.5108084549126275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524.18648861502049</v>
      </c>
      <c r="EO30" s="760">
        <f>+entero!EO82</f>
        <v>450.87154739704965</v>
      </c>
      <c r="EP30" s="877">
        <f>+entero!EP82</f>
        <v>451.75985464155679</v>
      </c>
      <c r="EQ30" s="877">
        <f>+entero!EQ82</f>
        <v>449.7455864822565</v>
      </c>
      <c r="ER30" s="877">
        <f>+entero!ER82</f>
        <v>442.84946697255373</v>
      </c>
      <c r="ES30" s="877">
        <f>+entero!ES82</f>
        <v>443.56317944644906</v>
      </c>
      <c r="ET30" s="473">
        <f>+entero!ET82</f>
        <v>-7.3083679506005979</v>
      </c>
      <c r="EU30" s="952">
        <f>+entero!EU82</f>
        <v>-1.6209423710129689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27171.24480711278</v>
      </c>
      <c r="EO32" s="760">
        <f>+entero!EO84</f>
        <v>27151.722843707539</v>
      </c>
      <c r="EP32" s="877">
        <f>+entero!EP84</f>
        <v>27162.966034067591</v>
      </c>
      <c r="EQ32" s="877">
        <f>+entero!EQ84</f>
        <v>27159.076583093829</v>
      </c>
      <c r="ER32" s="877">
        <f>+entero!ER84</f>
        <v>27169.882412678406</v>
      </c>
      <c r="ES32" s="877">
        <f>+entero!ES84</f>
        <v>27171.341903185679</v>
      </c>
      <c r="ET32" s="473">
        <f>+entero!ET84</f>
        <v>19.619059478140116</v>
      </c>
      <c r="EU32" s="952">
        <f>+entero!EU84</f>
        <v>7.2257144016505265E-2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98.772873090356597</v>
      </c>
      <c r="EO34" s="787">
        <f>+entero!EO86</f>
        <v>98.777022006703888</v>
      </c>
      <c r="EP34" s="881">
        <f>+entero!EP86</f>
        <v>98.777910551187745</v>
      </c>
      <c r="EQ34" s="881">
        <f>+entero!EQ86</f>
        <v>98.778092822290347</v>
      </c>
      <c r="ER34" s="881">
        <f>+entero!ER86</f>
        <v>98.778932832321516</v>
      </c>
      <c r="ES34" s="881">
        <f>+entero!ES86</f>
        <v>98.779868485032878</v>
      </c>
      <c r="ET34" s="1014"/>
      <c r="EU34" s="952"/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4">
    <mergeCell ref="EO3:EO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BL3:BL4"/>
    <mergeCell ref="CK3:CK4"/>
    <mergeCell ref="CU3:CU4"/>
    <mergeCell ref="BM3:BM4"/>
    <mergeCell ref="CM3:CM4"/>
    <mergeCell ref="BP3:BP4"/>
    <mergeCell ref="BQ3:BQ4"/>
    <mergeCell ref="CF3:CF4"/>
    <mergeCell ref="BJ3:BJ4"/>
    <mergeCell ref="EM3:EM4"/>
    <mergeCell ref="CS3:CS4"/>
    <mergeCell ref="CY3:CY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EP3:ES3"/>
    <mergeCell ref="DN3:DN4"/>
    <mergeCell ref="DM3:DM4"/>
    <mergeCell ref="EK3:EK4"/>
    <mergeCell ref="EN3:EN4"/>
    <mergeCell ref="EL3:EL4"/>
    <mergeCell ref="EE3:EE4"/>
    <mergeCell ref="BC3:BC4"/>
    <mergeCell ref="CH3:CH4"/>
    <mergeCell ref="EF3:EF4"/>
    <mergeCell ref="ED3:ED4"/>
    <mergeCell ref="EC3:EC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DA3:DA4"/>
    <mergeCell ref="AW3:AW4"/>
    <mergeCell ref="CC3:CC4"/>
    <mergeCell ref="CD3:CD4"/>
    <mergeCell ref="CJ3:CJ4"/>
    <mergeCell ref="BV3:BV4"/>
    <mergeCell ref="CV3:CV4"/>
    <mergeCell ref="CN3:CN4"/>
    <mergeCell ref="CQ3:CQ4"/>
    <mergeCell ref="CB3:CB4"/>
    <mergeCell ref="BZ3:BZ4"/>
    <mergeCell ref="CA3:CA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9" t="str">
        <f>+entero!EN3</f>
        <v>Semana 1°</v>
      </c>
      <c r="EO3" s="1109" t="str">
        <f>+entero!EO3</f>
        <v>Semana 2°</v>
      </c>
      <c r="EP3" s="1086" t="str">
        <f>+entero!EP3</f>
        <v>Semana 3°</v>
      </c>
      <c r="EQ3" s="1086"/>
      <c r="ER3" s="1086"/>
      <c r="ES3" s="1086"/>
      <c r="ET3" s="1107" t="s">
        <v>252</v>
      </c>
      <c r="EU3" s="1108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4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10"/>
      <c r="EO4" s="1110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6.9645874994112429</v>
      </c>
      <c r="EO8" s="746">
        <f>+entero!EO90</f>
        <v>6.9705946936289296</v>
      </c>
      <c r="EP8" s="455">
        <f>+entero!EP90</f>
        <v>6.9824880151740256</v>
      </c>
      <c r="EQ8" s="455">
        <f>+entero!EQ90</f>
        <v>6.9701896498542046</v>
      </c>
      <c r="ER8" s="455">
        <f>+entero!ER90</f>
        <v>6.9645945600707222</v>
      </c>
      <c r="ES8" s="455">
        <f>+entero!ES90</f>
        <v>6.9728449359663456</v>
      </c>
      <c r="ET8" s="1064">
        <f>+entero!ET90</f>
        <v>2.2502423374159974E-3</v>
      </c>
      <c r="EU8" s="885">
        <f>+entero!EU90</f>
        <v>3.2281927673584315E-2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57.037989002314575</v>
      </c>
      <c r="EM9" s="746">
        <f>+entero!EM91</f>
        <v>57.335713617586308</v>
      </c>
      <c r="EN9" s="1070"/>
      <c r="EO9" s="1070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2.3496100000000002</v>
      </c>
      <c r="EO10" s="742">
        <f>+entero!EO92</f>
        <v>2.3501699999999999</v>
      </c>
      <c r="EP10" s="884">
        <f>+entero!EP92</f>
        <v>2.3504399999999999</v>
      </c>
      <c r="EQ10" s="884">
        <f>+entero!EQ92</f>
        <v>2.35053</v>
      </c>
      <c r="ER10" s="884">
        <f>+entero!ER92</f>
        <v>2.3506200000000002</v>
      </c>
      <c r="ES10" s="884">
        <f>+entero!ES92</f>
        <v>2.3508</v>
      </c>
      <c r="ET10" s="1064">
        <f>+entero!ET92</f>
        <v>6.3000000000013046E-4</v>
      </c>
      <c r="EU10" s="885">
        <f>+entero!EU92</f>
        <v>2.680657143951844E-2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1070"/>
      <c r="EO11" s="1070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4">
    <mergeCell ref="EM3:EM4"/>
    <mergeCell ref="AS3:AS4"/>
    <mergeCell ref="AU3:AU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EP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EN3:EN4"/>
    <mergeCell ref="EO3:EO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CC3:CC4"/>
    <mergeCell ref="CA3:CA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H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S12" sqref="E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entero!CT3</f>
        <v xml:space="preserve">2016                         A  fines de Sep* </v>
      </c>
      <c r="CU3" s="1101" t="str">
        <f>entero!CU3</f>
        <v xml:space="preserve">2016                         A  fines de Oct* </v>
      </c>
      <c r="CV3" s="1101" t="str">
        <f>entero!CV3</f>
        <v xml:space="preserve">2016                         A  fines de Nov* </v>
      </c>
      <c r="CW3" s="1101" t="str">
        <f>entero!CW3</f>
        <v>2016                         A  fines de Dic* 15</v>
      </c>
      <c r="CX3" s="1101" t="str">
        <f>entero!CX3</f>
        <v xml:space="preserve">2017                         A  fines de Ene* </v>
      </c>
      <c r="CY3" s="1101" t="str">
        <f>entero!CY3</f>
        <v xml:space="preserve">2017                         A  fines de Feb* </v>
      </c>
      <c r="CZ3" s="1101" t="str">
        <f>entero!CZ3</f>
        <v xml:space="preserve">2017                         A  fines de Mar* </v>
      </c>
      <c r="DA3" s="1101" t="str">
        <f>entero!DA3</f>
        <v xml:space="preserve">2017                         A  fines de Abr* </v>
      </c>
      <c r="DB3" s="1101" t="str">
        <f>entero!DB3</f>
        <v xml:space="preserve">2017                         A  fines de May* </v>
      </c>
      <c r="DC3" s="1101" t="str">
        <f>entero!DC3</f>
        <v xml:space="preserve">2017                         A  fines de Jun* </v>
      </c>
      <c r="DD3" s="1101" t="str">
        <f>entero!DD3</f>
        <v xml:space="preserve">2017                         A  fines de Jul* </v>
      </c>
      <c r="DE3" s="1101" t="str">
        <f>entero!DE3</f>
        <v xml:space="preserve">2017                         A  fines de Ago* </v>
      </c>
      <c r="DF3" s="1101" t="str">
        <f>entero!DF3</f>
        <v xml:space="preserve">2017                         A  fines de Sep* </v>
      </c>
      <c r="DG3" s="1101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9" t="str">
        <f>+entero!EN3</f>
        <v>Semana 1°</v>
      </c>
      <c r="EO3" s="1109" t="str">
        <f>+entero!EO3</f>
        <v>Semana 2°</v>
      </c>
      <c r="EP3" s="1086" t="str">
        <f>+entero!EP3</f>
        <v>Semana 3°</v>
      </c>
      <c r="EQ3" s="1086"/>
      <c r="ER3" s="1086"/>
      <c r="ES3" s="1086"/>
      <c r="ET3" s="1107" t="s">
        <v>252</v>
      </c>
      <c r="EU3" s="1108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13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 t="str">
        <f>entero!CT3</f>
        <v xml:space="preserve">2016                         A  fines de Sep* </v>
      </c>
      <c r="CU4" s="1104" t="str">
        <f>entero!CU3</f>
        <v xml:space="preserve">2016                         A  fines de Oct* </v>
      </c>
      <c r="CV4" s="1104" t="str">
        <f>entero!CV3</f>
        <v xml:space="preserve">2016                         A  fines de Nov* </v>
      </c>
      <c r="CW4" s="1104" t="str">
        <f>entero!CW3</f>
        <v>2016                         A  fines de Dic* 15</v>
      </c>
      <c r="CX4" s="1104" t="str">
        <f>entero!CX3</f>
        <v xml:space="preserve">2017                         A  fines de Ene* </v>
      </c>
      <c r="CY4" s="1104" t="str">
        <f>entero!CY3</f>
        <v xml:space="preserve">2017                         A  fines de Feb* </v>
      </c>
      <c r="CZ4" s="1104" t="str">
        <f>entero!CZ3</f>
        <v xml:space="preserve">2017                         A  fines de Mar* </v>
      </c>
      <c r="DA4" s="1104" t="str">
        <f>entero!DA3</f>
        <v xml:space="preserve">2017                         A  fines de Abr* </v>
      </c>
      <c r="DB4" s="1104" t="str">
        <f>entero!DB3</f>
        <v xml:space="preserve">2017                         A  fines de May* </v>
      </c>
      <c r="DC4" s="1104" t="str">
        <f>entero!DC3</f>
        <v xml:space="preserve">2017                         A  fines de Jun* </v>
      </c>
      <c r="DD4" s="1104" t="str">
        <f>entero!DD3</f>
        <v xml:space="preserve">2017                         A  fines de Jul* </v>
      </c>
      <c r="DE4" s="1104" t="str">
        <f>entero!DE3</f>
        <v xml:space="preserve">2017                         A  fines de Ago* </v>
      </c>
      <c r="DF4" s="1104" t="str">
        <f>entero!DF3</f>
        <v xml:space="preserve">2017                         A  fines de Sep* </v>
      </c>
      <c r="DG4" s="1104" t="str">
        <f>entero!DG3</f>
        <v xml:space="preserve">2017                         A  fines de Oct* </v>
      </c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10"/>
      <c r="EO4" s="1110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585.04980483800216</v>
      </c>
      <c r="EO10" s="769">
        <f>+entero!EO95</f>
        <v>534.48413013793515</v>
      </c>
      <c r="EP10" s="1023">
        <f>+entero!EP95</f>
        <v>534.48413013793515</v>
      </c>
      <c r="EQ10" s="1023">
        <f>+entero!EQ95</f>
        <v>534.48413013793515</v>
      </c>
      <c r="ER10" s="1023">
        <f>+entero!ER95</f>
        <v>534.48413013793515</v>
      </c>
      <c r="ES10" s="1023">
        <f>+entero!ES95</f>
        <v>538.61239461863408</v>
      </c>
      <c r="ET10" s="1065">
        <f>+entero!ET95</f>
        <v>4.128264480698931</v>
      </c>
      <c r="EU10" s="954">
        <f>+entero!EU95</f>
        <v>0.77238298537199657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4">
    <mergeCell ref="EO3:EO4"/>
    <mergeCell ref="CL3:CL4"/>
    <mergeCell ref="CK3:CK4"/>
    <mergeCell ref="DS3:DS4"/>
    <mergeCell ref="CQ3:CQ4"/>
    <mergeCell ref="EL3:EL4"/>
    <mergeCell ref="EI3:EI4"/>
    <mergeCell ref="EF3:EF4"/>
    <mergeCell ref="EN3:EN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P3:ES3"/>
    <mergeCell ref="CX3:CX4"/>
    <mergeCell ref="CS3:CS4"/>
    <mergeCell ref="EA3:EA4"/>
    <mergeCell ref="DL3:DL4"/>
    <mergeCell ref="DH3:DH4"/>
    <mergeCell ref="DB3:DB4"/>
    <mergeCell ref="EE3:EE4"/>
    <mergeCell ref="DE3:DE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CE3:CE4"/>
    <mergeCell ref="CD3:CD4"/>
    <mergeCell ref="BZ3:BZ4"/>
    <mergeCell ref="BY3:BY4"/>
    <mergeCell ref="BW3:BW4"/>
    <mergeCell ref="BP3:BP4"/>
    <mergeCell ref="BJ3:BJ4"/>
    <mergeCell ref="BV3:BV4"/>
    <mergeCell ref="CJ3:CJ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X3:AX4"/>
    <mergeCell ref="AC3:AC4"/>
    <mergeCell ref="AN3:AN4"/>
    <mergeCell ref="AL3:AL4"/>
    <mergeCell ref="AW3:AW4"/>
    <mergeCell ref="AE3:AE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U3:AU4"/>
    <mergeCell ref="AO3:AO4"/>
    <mergeCell ref="AG3:AG4"/>
    <mergeCell ref="AP3:AP4"/>
    <mergeCell ref="BF3:BF4"/>
    <mergeCell ref="AV3:AV4"/>
    <mergeCell ref="AS3:AS4"/>
    <mergeCell ref="AF3:AF4"/>
    <mergeCell ref="AI3:AI4"/>
    <mergeCell ref="BB3:BB4"/>
    <mergeCell ref="AJ3:AJ4"/>
    <mergeCell ref="AK3:AK4"/>
    <mergeCell ref="BE3:BE4"/>
    <mergeCell ref="BC3:BC4"/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CF3:CF4"/>
    <mergeCell ref="CC3:C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EV174"/>
  <sheetViews>
    <sheetView topLeftCell="B1" zoomScaleNormal="100" workbookViewId="0">
      <pane xSplit="39" ySplit="4" topLeftCell="EF5" activePane="bottomRight" state="frozen"/>
      <selection activeCell="B1" sqref="B1"/>
      <selection pane="topRight" activeCell="AO1" sqref="AO1"/>
      <selection pane="bottomLeft" activeCell="B5" sqref="B5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9" t="str">
        <f>+entero!EN3</f>
        <v>Semana 1°</v>
      </c>
      <c r="EO3" s="1109" t="str">
        <f>+entero!EO3</f>
        <v>Semana 2°</v>
      </c>
      <c r="EP3" s="1086" t="str">
        <f>+entero!EP3</f>
        <v>Semana 3°</v>
      </c>
      <c r="EQ3" s="1086"/>
      <c r="ER3" s="1086"/>
      <c r="ES3" s="1087"/>
      <c r="ET3" s="165"/>
      <c r="EU3" s="165"/>
    </row>
    <row r="4" spans="1:151" ht="24.75" customHeight="1" thickBot="1" x14ac:dyDescent="0.25">
      <c r="C4" s="16"/>
      <c r="D4" s="1113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2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110"/>
      <c r="EO4" s="1110"/>
      <c r="EP4" s="931">
        <f>+entero!EP4</f>
        <v>44025</v>
      </c>
      <c r="EQ4" s="931">
        <f>+entero!EQ4</f>
        <v>44026</v>
      </c>
      <c r="ER4" s="931">
        <f>+entero!ER4</f>
        <v>44027</v>
      </c>
      <c r="ES4" s="956">
        <f>+entero!ES4</f>
        <v>44029</v>
      </c>
      <c r="ET4" s="165"/>
      <c r="EU4" s="165"/>
    </row>
    <row r="5" spans="1:151" x14ac:dyDescent="0.2">
      <c r="A5" s="3"/>
      <c r="B5" s="109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1076"/>
      <c r="EO5" s="1076"/>
      <c r="EP5" s="30"/>
      <c r="EQ5" s="30"/>
      <c r="ER5" s="30"/>
      <c r="ES5" s="1060"/>
      <c r="ET5" s="165"/>
      <c r="EU5" s="165"/>
    </row>
    <row r="6" spans="1:151" ht="12.75" hidden="1" customHeight="1" x14ac:dyDescent="0.2">
      <c r="A6" s="3"/>
      <c r="B6" s="109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887"/>
      <c r="EQ6" s="887"/>
      <c r="ER6" s="887"/>
      <c r="ES6" s="1061"/>
      <c r="ET6" s="165"/>
      <c r="EU6" s="165"/>
    </row>
    <row r="7" spans="1:151" x14ac:dyDescent="0.2">
      <c r="A7" s="3"/>
      <c r="B7" s="109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1077"/>
      <c r="EO7" s="1077"/>
      <c r="EP7" s="887"/>
      <c r="EQ7" s="887"/>
      <c r="ER7" s="887"/>
      <c r="ES7" s="1061"/>
      <c r="ET7" s="165"/>
      <c r="EU7" s="165"/>
    </row>
    <row r="8" spans="1:151" x14ac:dyDescent="0.2">
      <c r="A8" s="3"/>
      <c r="B8" s="109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1077"/>
      <c r="EO8" s="1077"/>
      <c r="EP8" s="887"/>
      <c r="EQ8" s="887"/>
      <c r="ER8" s="887"/>
      <c r="ES8" s="1061"/>
      <c r="ET8" s="165"/>
      <c r="EU8" s="165"/>
    </row>
    <row r="9" spans="1:151" x14ac:dyDescent="0.2">
      <c r="A9" s="3"/>
      <c r="B9" s="109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1077"/>
      <c r="EO9" s="1077"/>
      <c r="EP9" s="887"/>
      <c r="EQ9" s="887"/>
      <c r="ER9" s="887"/>
      <c r="ES9" s="1061"/>
      <c r="ET9" s="165"/>
      <c r="EU9" s="165"/>
    </row>
    <row r="10" spans="1:151" ht="12.75" hidden="1" customHeight="1" x14ac:dyDescent="0.2">
      <c r="A10" s="3"/>
      <c r="B10" s="109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1077"/>
      <c r="EO10" s="1077"/>
      <c r="EP10" s="887"/>
      <c r="EQ10" s="887"/>
      <c r="ER10" s="887"/>
      <c r="ES10" s="1061"/>
      <c r="ET10" s="165"/>
      <c r="EU10" s="165"/>
    </row>
    <row r="11" spans="1:151" x14ac:dyDescent="0.2">
      <c r="A11" s="3"/>
      <c r="B11" s="109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1077"/>
      <c r="EO11" s="1077"/>
      <c r="EP11" s="887"/>
      <c r="EQ11" s="887"/>
      <c r="ER11" s="887"/>
      <c r="ES11" s="1061"/>
      <c r="ET11" s="165"/>
      <c r="EU11" s="165"/>
    </row>
    <row r="12" spans="1:151" x14ac:dyDescent="0.2">
      <c r="A12" s="3"/>
      <c r="B12" s="109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1077"/>
      <c r="EO12" s="1077"/>
      <c r="EP12" s="887"/>
      <c r="EQ12" s="887"/>
      <c r="ER12" s="887"/>
      <c r="ES12" s="1061"/>
      <c r="ET12" s="165"/>
      <c r="EU12" s="165"/>
    </row>
    <row r="13" spans="1:151" x14ac:dyDescent="0.2">
      <c r="A13" s="3"/>
      <c r="B13" s="109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1077"/>
      <c r="EO13" s="1077"/>
      <c r="EP13" s="887"/>
      <c r="EQ13" s="887"/>
      <c r="ER13" s="887"/>
      <c r="ES13" s="1061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7"/>
      <c r="EO14" s="1077"/>
      <c r="EP14" s="887"/>
      <c r="EQ14" s="887"/>
      <c r="ER14" s="887"/>
      <c r="ES14" s="1061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7"/>
      <c r="EO15" s="1077"/>
      <c r="EP15" s="887"/>
      <c r="EQ15" s="887"/>
      <c r="ER15" s="887"/>
      <c r="ES15" s="1061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7"/>
      <c r="EO16" s="1077"/>
      <c r="EP16" s="887"/>
      <c r="EQ16" s="887"/>
      <c r="ER16" s="887"/>
      <c r="ES16" s="1061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8"/>
      <c r="EO17" s="1078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455"/>
      <c r="EQ18" s="455"/>
      <c r="ER18" s="455"/>
      <c r="ES18" s="1062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2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4">
    <mergeCell ref="EO3:EO4"/>
    <mergeCell ref="EM3:EM4"/>
    <mergeCell ref="BA3:BA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CF3:CF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D3:CD4"/>
    <mergeCell ref="EP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N3:EN4"/>
    <mergeCell ref="CL3:CL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Administrador</cp:lastModifiedBy>
  <cp:lastPrinted>2020-07-23T04:07:51Z</cp:lastPrinted>
  <dcterms:created xsi:type="dcterms:W3CDTF">2002-08-27T17:11:09Z</dcterms:created>
  <dcterms:modified xsi:type="dcterms:W3CDTF">2020-07-23T13:19:31Z</dcterms:modified>
</cp:coreProperties>
</file>