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2675" windowWidth="17490" windowHeight="129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8" i="7" l="1"/>
  <c r="EH7" i="7"/>
  <c r="EG8" i="7"/>
  <c r="EG7" i="7"/>
  <c r="EH18" i="8"/>
  <c r="EH25" i="9" l="1"/>
  <c r="EH22" i="9"/>
  <c r="EG25" i="9"/>
  <c r="EG20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6" i="8" l="1"/>
  <c r="EA7" i="8"/>
  <c r="EA8" i="8"/>
  <c r="EA9" i="8"/>
  <c r="EA10" i="8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ED6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3" i="9"/>
  <c r="DY12" i="9"/>
  <c r="DY11" i="9"/>
  <c r="DY10" i="9"/>
  <c r="DY9" i="9"/>
  <c r="DY8" i="9"/>
  <c r="DY7" i="9"/>
  <c r="DY5" i="9"/>
  <c r="DY4" i="9"/>
  <c r="ED28" i="6"/>
  <c r="ED23" i="6"/>
  <c r="ED15" i="7"/>
  <c r="ED18" i="9"/>
  <c r="ED14" i="9"/>
  <c r="DY23" i="6"/>
  <c r="DY18" i="7"/>
  <c r="DY14" i="7"/>
  <c r="DY10" i="8"/>
  <c r="DY9" i="8"/>
  <c r="DY8" i="8"/>
  <c r="DY7" i="8"/>
  <c r="DY6" i="8"/>
  <c r="DY14" i="9"/>
  <c r="DY15" i="7" l="1"/>
  <c r="ED14" i="7"/>
  <c r="EG34" i="6"/>
  <c r="EH19" i="7" l="1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H18" i="7" l="1"/>
  <c r="EF28" i="6"/>
  <c r="EF14" i="9"/>
  <c r="EF18" i="7"/>
  <c r="EF18" i="9"/>
  <c r="EF23" i="6"/>
  <c r="EF15" i="7"/>
  <c r="EF8" i="8"/>
  <c r="EH10" i="10"/>
  <c r="EG10" i="10"/>
  <c r="EH14" i="7" l="1"/>
  <c r="EF14" i="7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EG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7" i="8" l="1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<sst xmlns="http://schemas.openxmlformats.org/spreadsheetml/2006/main" count="477" uniqueCount="278">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</sst>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DY81" activePane="bottomRight" state="frozen"/>
      <selection pane="topRight" activeCell="E1" sqref="E1"/>
      <selection pane="bottomLeft" activeCell="A6" sqref="A6"/>
      <selection pane="bottomRight" activeCell="EG22" sqref="EG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5" t="s">
        <v>104</v>
      </c>
      <c r="E3" s="1077" t="s">
        <v>85</v>
      </c>
      <c r="F3" s="1077" t="s">
        <v>87</v>
      </c>
      <c r="G3" s="1077" t="s">
        <v>88</v>
      </c>
      <c r="H3" s="1077" t="s">
        <v>89</v>
      </c>
      <c r="I3" s="1077" t="s">
        <v>237</v>
      </c>
      <c r="J3" s="1077" t="s">
        <v>91</v>
      </c>
      <c r="K3" s="1077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65" t="s">
        <v>164</v>
      </c>
      <c r="BT3" s="1065" t="s">
        <v>165</v>
      </c>
      <c r="BU3" s="1067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276</v>
      </c>
      <c r="DZ3" s="1008" t="s">
        <v>221</v>
      </c>
      <c r="EA3" s="1050" t="s">
        <v>275</v>
      </c>
      <c r="EB3" s="1058" t="s">
        <v>277</v>
      </c>
      <c r="EC3" s="1059"/>
      <c r="ED3" s="1059"/>
      <c r="EE3" s="1059"/>
      <c r="EF3" s="1060"/>
      <c r="EG3" s="1070" t="s">
        <v>252</v>
      </c>
      <c r="EH3" s="1071"/>
    </row>
    <row r="4" spans="1:148" ht="16.5" customHeight="1" x14ac:dyDescent="0.2">
      <c r="A4"/>
      <c r="C4" s="19"/>
      <c r="D4" s="1076"/>
      <c r="E4" s="1078"/>
      <c r="F4" s="1078"/>
      <c r="G4" s="1078"/>
      <c r="H4" s="1078"/>
      <c r="I4" s="1078"/>
      <c r="J4" s="1078"/>
      <c r="K4" s="1078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66"/>
      <c r="BT4" s="1066"/>
      <c r="BU4" s="1068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09">
        <v>43588</v>
      </c>
      <c r="EA4" s="1009">
        <v>43595</v>
      </c>
      <c r="EB4" s="813">
        <v>43598</v>
      </c>
      <c r="EC4" s="813">
        <v>43599</v>
      </c>
      <c r="ED4" s="813">
        <v>43600</v>
      </c>
      <c r="EE4" s="813">
        <v>43601</v>
      </c>
      <c r="EF4" s="813">
        <v>43602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362">
        <v>8384.6865562700004</v>
      </c>
      <c r="EC7" s="362">
        <v>8389.7054734100002</v>
      </c>
      <c r="ED7" s="362">
        <v>8363.3571801599974</v>
      </c>
      <c r="EE7" s="362">
        <v>8351.19571971</v>
      </c>
      <c r="EF7" s="362">
        <v>8288.2826454900005</v>
      </c>
      <c r="EG7" s="289">
        <v>-16.771699249999074</v>
      </c>
      <c r="EH7" s="960">
        <v>-0.20194568938156632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362">
        <v>6341.5737008699998</v>
      </c>
      <c r="EC8" s="362">
        <v>6328.2432341499998</v>
      </c>
      <c r="ED8" s="362">
        <v>6305.2777420799994</v>
      </c>
      <c r="EE8" s="362">
        <v>6294.06499454</v>
      </c>
      <c r="EF8" s="362">
        <v>6244.9723862800001</v>
      </c>
      <c r="EG8" s="289">
        <v>-19.853411249999226</v>
      </c>
      <c r="EH8" s="960">
        <v>-0.31690284601092467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362">
        <v>231.51383308999999</v>
      </c>
      <c r="EC9" s="362">
        <v>231.31672612</v>
      </c>
      <c r="ED9" s="362">
        <v>231.1613791</v>
      </c>
      <c r="EE9" s="362">
        <v>230.90413779000002</v>
      </c>
      <c r="EF9" s="362">
        <v>230.84066267</v>
      </c>
      <c r="EG9" s="822">
        <v>-0.29399005999999872</v>
      </c>
      <c r="EH9" s="960">
        <v>-0.12719428113767695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362">
        <v>1775.5288928100001</v>
      </c>
      <c r="EC10" s="362">
        <v>1794.10609314</v>
      </c>
      <c r="ED10" s="362">
        <v>1790.90284223</v>
      </c>
      <c r="EE10" s="362">
        <v>1790.2514491300001</v>
      </c>
      <c r="EF10" s="362">
        <v>1776.5043477900001</v>
      </c>
      <c r="EG10" s="289">
        <v>3.4215060600001834</v>
      </c>
      <c r="EH10" s="960">
        <v>0.19296932887027385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362">
        <v>36.0701295</v>
      </c>
      <c r="EC11" s="362">
        <v>36.03942</v>
      </c>
      <c r="ED11" s="362">
        <v>36.01521675</v>
      </c>
      <c r="EE11" s="362">
        <v>35.975138250000001</v>
      </c>
      <c r="EF11" s="362">
        <v>35.965248750000001</v>
      </c>
      <c r="EG11" s="999">
        <v>-4.5804000000003953E-2</v>
      </c>
      <c r="EH11" s="960">
        <v>-0.12719428203887828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362">
        <v>8384.6808182799996</v>
      </c>
      <c r="EC12" s="362">
        <v>8389.6997354200012</v>
      </c>
      <c r="ED12" s="362">
        <v>8363.3514421699983</v>
      </c>
      <c r="EE12" s="362">
        <v>8351.1510134700002</v>
      </c>
      <c r="EF12" s="362">
        <v>8288.2379392500006</v>
      </c>
      <c r="EG12" s="289">
        <v>-16.81066749999809</v>
      </c>
      <c r="EH12" s="960">
        <v>-0.20241504048916781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800">
        <v>1589.7668818877546</v>
      </c>
      <c r="EB13" s="362">
        <v>1585.7012814110785</v>
      </c>
      <c r="EC13" s="362">
        <v>1576.807564155976</v>
      </c>
      <c r="ED13" s="362">
        <v>1581.3469457638485</v>
      </c>
      <c r="EE13" s="362">
        <v>1570.6951510364431</v>
      </c>
      <c r="EF13" s="362">
        <v>1533.1013179533527</v>
      </c>
      <c r="EG13" s="289">
        <v>-56.665563934401916</v>
      </c>
      <c r="EH13" s="960">
        <v>-3.5643945398532217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362">
        <v>568.51786781999988</v>
      </c>
      <c r="EC14" s="362">
        <v>569.41496360999997</v>
      </c>
      <c r="ED14" s="362">
        <v>569.43540417000008</v>
      </c>
      <c r="EE14" s="362">
        <v>569.49020212000016</v>
      </c>
      <c r="EF14" s="362">
        <v>569.5476094899999</v>
      </c>
      <c r="EG14" s="289">
        <v>1.0653571699998565</v>
      </c>
      <c r="EH14" s="960">
        <v>0.18740376953758631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6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362">
        <v>149.80525335999999</v>
      </c>
      <c r="EC16" s="362">
        <v>149.82709562999997</v>
      </c>
      <c r="ED16" s="362">
        <v>149.83661964000001</v>
      </c>
      <c r="EE16" s="362">
        <v>149.84900969</v>
      </c>
      <c r="EF16" s="362">
        <v>149.85907266000001</v>
      </c>
      <c r="EG16" s="822">
        <v>7.9436279999981707E-2</v>
      </c>
      <c r="EH16" s="960">
        <v>5.3035433867965054E-2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4"/>
      <c r="EH17" s="961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800">
        <v>10044.595125017753</v>
      </c>
      <c r="EB18" s="362">
        <v>10120.187353051078</v>
      </c>
      <c r="EC18" s="362">
        <v>10116.334395205977</v>
      </c>
      <c r="ED18" s="362">
        <v>10094.535007573848</v>
      </c>
      <c r="EE18" s="362">
        <v>10071.695174196444</v>
      </c>
      <c r="EF18" s="362">
        <v>9971.1983298633531</v>
      </c>
      <c r="EG18" s="289">
        <v>-73.396795154400024</v>
      </c>
      <c r="EH18" s="960">
        <v>-0.73070934408887567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48"/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5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362">
        <v>3</v>
      </c>
      <c r="EC21" s="362">
        <v>7</v>
      </c>
      <c r="ED21" s="362">
        <v>6.3</v>
      </c>
      <c r="EE21" s="362">
        <v>1</v>
      </c>
      <c r="EF21" s="362">
        <v>22</v>
      </c>
      <c r="EG21" s="289">
        <v>30.799999999999997</v>
      </c>
      <c r="EH21" s="1000">
        <v>362.35294117647055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362">
        <v>0</v>
      </c>
      <c r="EC22" s="362">
        <v>1.1000000000000001</v>
      </c>
      <c r="ED22" s="362">
        <v>0</v>
      </c>
      <c r="EE22" s="362">
        <v>1.4</v>
      </c>
      <c r="EF22" s="362">
        <v>0</v>
      </c>
      <c r="EG22" s="289">
        <v>1.7</v>
      </c>
      <c r="EH22" s="1000">
        <v>212.5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6"/>
      <c r="EH23" s="986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6"/>
      <c r="EH24" s="986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362">
        <v>0</v>
      </c>
      <c r="EC25" s="362">
        <v>0</v>
      </c>
      <c r="ED25" s="362">
        <v>0</v>
      </c>
      <c r="EE25" s="362">
        <v>0</v>
      </c>
      <c r="EF25" s="362">
        <v>15</v>
      </c>
      <c r="EG25" s="289">
        <v>9</v>
      </c>
      <c r="EH25" s="1049">
        <v>150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362">
        <v>2</v>
      </c>
      <c r="EC26" s="362">
        <v>0</v>
      </c>
      <c r="ED26" s="362">
        <v>0</v>
      </c>
      <c r="EE26" s="362">
        <v>4</v>
      </c>
      <c r="EF26" s="362">
        <v>0</v>
      </c>
      <c r="EG26" s="289">
        <v>2</v>
      </c>
      <c r="EH26" s="1000">
        <v>50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7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574">
        <v>70693.004001105946</v>
      </c>
      <c r="EC28" s="574">
        <v>70388.624615433233</v>
      </c>
      <c r="ED28" s="574">
        <v>70176.166166613912</v>
      </c>
      <c r="EE28" s="574">
        <v>70112.928660664387</v>
      </c>
      <c r="EF28" s="574">
        <v>70124.405239484884</v>
      </c>
      <c r="EG28" s="289">
        <v>-700.35886751121143</v>
      </c>
      <c r="EH28" s="960">
        <v>-0.98886156041856355</v>
      </c>
      <c r="EI28" s="790"/>
      <c r="EJ28" s="790"/>
      <c r="EK28" s="610"/>
      <c r="EL28" s="230"/>
    </row>
    <row r="29" spans="1:145" x14ac:dyDescent="0.2">
      <c r="A29" s="170"/>
      <c r="B29" s="107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574">
        <v>46759.908356800006</v>
      </c>
      <c r="EC29" s="574">
        <v>46756.008055400001</v>
      </c>
      <c r="ED29" s="574">
        <v>46632.360260100002</v>
      </c>
      <c r="EE29" s="574">
        <v>46581.312847699999</v>
      </c>
      <c r="EF29" s="574">
        <v>46536.966259699999</v>
      </c>
      <c r="EG29" s="289">
        <v>-279.20265990000189</v>
      </c>
      <c r="EH29" s="960">
        <v>-0.5963808366709622</v>
      </c>
      <c r="EI29" s="790"/>
      <c r="EJ29" s="790"/>
      <c r="EK29" s="610"/>
      <c r="EL29" s="230"/>
    </row>
    <row r="30" spans="1:145" x14ac:dyDescent="0.2">
      <c r="A30" s="170"/>
      <c r="B30" s="107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574">
        <v>-10759.002056569345</v>
      </c>
      <c r="EC30" s="574">
        <v>-10797.332129571225</v>
      </c>
      <c r="ED30" s="574">
        <v>-10740.230633180197</v>
      </c>
      <c r="EE30" s="574">
        <v>-10707.583104692567</v>
      </c>
      <c r="EF30" s="574">
        <v>-10320.346003554938</v>
      </c>
      <c r="EG30" s="289">
        <v>-163.88148083186206</v>
      </c>
      <c r="EH30" s="960">
        <v>1.6135681906357169</v>
      </c>
      <c r="EI30" s="790"/>
      <c r="EJ30" s="790"/>
      <c r="EK30" s="610"/>
      <c r="EL30" s="230"/>
    </row>
    <row r="31" spans="1:145" x14ac:dyDescent="0.2">
      <c r="A31" s="170"/>
      <c r="B31" s="107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574">
        <v>14741.476594631029</v>
      </c>
      <c r="EC31" s="574">
        <v>14549.343454919284</v>
      </c>
      <c r="ED31" s="574">
        <v>14528.641426088352</v>
      </c>
      <c r="EE31" s="574">
        <v>14491.573328792218</v>
      </c>
      <c r="EF31" s="574">
        <v>14692.412381852484</v>
      </c>
      <c r="EG31" s="289">
        <v>-712.02550420934676</v>
      </c>
      <c r="EH31" s="960">
        <v>-4.6222102323746466</v>
      </c>
      <c r="EI31" s="790"/>
      <c r="EJ31" s="790"/>
      <c r="EK31" s="610"/>
      <c r="EL31" s="230"/>
    </row>
    <row r="32" spans="1:145" x14ac:dyDescent="0.2">
      <c r="A32" s="170"/>
      <c r="B32" s="107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574">
        <v>12090.781895279802</v>
      </c>
      <c r="EC32" s="574">
        <v>11992.654637928403</v>
      </c>
      <c r="ED32" s="574">
        <v>11974.301567182802</v>
      </c>
      <c r="EE32" s="574">
        <v>11974.299860367</v>
      </c>
      <c r="EF32" s="574">
        <v>12077.514486823002</v>
      </c>
      <c r="EG32" s="289">
        <v>-13.230383764801445</v>
      </c>
      <c r="EH32" s="960">
        <v>-0.10942571286063352</v>
      </c>
      <c r="EI32" s="790"/>
      <c r="EJ32" s="790"/>
      <c r="EK32" s="610"/>
      <c r="EL32" s="230"/>
    </row>
    <row r="33" spans="1:142" ht="13.5" x14ac:dyDescent="0.2">
      <c r="A33" s="170"/>
      <c r="B33" s="107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7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774">
        <v>70582.83623342411</v>
      </c>
      <c r="EB34" s="574">
        <v>70667.18227056411</v>
      </c>
      <c r="EC34" s="574">
        <v>70490.551182544121</v>
      </c>
      <c r="ED34" s="574">
        <v>69984.615310184119</v>
      </c>
      <c r="EE34" s="574">
        <v>69792.912126554118</v>
      </c>
      <c r="EF34" s="574">
        <v>69608.652949624098</v>
      </c>
      <c r="EG34" s="289">
        <v>-974.18328380001185</v>
      </c>
      <c r="EH34" s="960">
        <v>-1.380198552206513</v>
      </c>
      <c r="EI34" s="790"/>
      <c r="EJ34" s="790"/>
      <c r="EK34" s="689"/>
      <c r="EL34" s="230"/>
    </row>
    <row r="35" spans="1:142" x14ac:dyDescent="0.2">
      <c r="A35" s="170"/>
      <c r="B35" s="107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774">
        <v>127875.74033255538</v>
      </c>
      <c r="EB35" s="574">
        <v>127424.25710117538</v>
      </c>
      <c r="EC35" s="574">
        <v>127197.2815699654</v>
      </c>
      <c r="ED35" s="574">
        <v>126693.6067116754</v>
      </c>
      <c r="EE35" s="574">
        <v>126445.93897046539</v>
      </c>
      <c r="EF35" s="574">
        <v>126089.86058673536</v>
      </c>
      <c r="EG35" s="289">
        <v>-1785.8797458200133</v>
      </c>
      <c r="EH35" s="960">
        <v>-1.3965743159536248</v>
      </c>
      <c r="EI35" s="790"/>
      <c r="EJ35" s="790"/>
      <c r="EK35" s="689"/>
      <c r="EL35" s="230"/>
    </row>
    <row r="36" spans="1:142" x14ac:dyDescent="0.2">
      <c r="A36" s="170"/>
      <c r="B36" s="107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774">
        <v>216112.05415110293</v>
      </c>
      <c r="EB36" s="574">
        <v>215772.30987149294</v>
      </c>
      <c r="EC36" s="574">
        <v>215529.00388916297</v>
      </c>
      <c r="ED36" s="574">
        <v>215415.67696969293</v>
      </c>
      <c r="EE36" s="574">
        <v>215233.77003238289</v>
      </c>
      <c r="EF36" s="574">
        <v>214925.92693892293</v>
      </c>
      <c r="EG36" s="289">
        <v>-1186.1272121799993</v>
      </c>
      <c r="EH36" s="960">
        <v>-0.5488482430279773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778">
        <v>89.788827856824838</v>
      </c>
      <c r="EB38" s="607">
        <v>89.68564954669705</v>
      </c>
      <c r="EC38" s="607">
        <v>89.572915381514989</v>
      </c>
      <c r="ED38" s="607">
        <v>89.504342526118776</v>
      </c>
      <c r="EE38" s="607">
        <v>89.521101840228582</v>
      </c>
      <c r="EF38" s="607">
        <v>89.53444962297651</v>
      </c>
      <c r="EG38" s="999">
        <v>-0.25437823384832825</v>
      </c>
      <c r="EH38" s="960">
        <v>-0.28330722197861258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778">
        <v>85.605949749088026</v>
      </c>
      <c r="EB39" s="607">
        <v>85.549287912494421</v>
      </c>
      <c r="EC39" s="607">
        <v>85.489542350524644</v>
      </c>
      <c r="ED39" s="607">
        <v>85.437866822380414</v>
      </c>
      <c r="EE39" s="607">
        <v>85.438980541269672</v>
      </c>
      <c r="EF39" s="607">
        <v>85.42632786897785</v>
      </c>
      <c r="EG39" s="999">
        <v>-0.17962188011017588</v>
      </c>
      <c r="EH39" s="960">
        <v>-0.2098240608703561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633">
        <v>89.474174123467847</v>
      </c>
      <c r="EB40" s="916">
        <v>89.457778263643036</v>
      </c>
      <c r="EC40" s="916">
        <v>89.42753298260952</v>
      </c>
      <c r="ED40" s="916">
        <v>89.425049919060939</v>
      </c>
      <c r="EE40" s="916">
        <v>89.432021461121209</v>
      </c>
      <c r="EF40" s="916">
        <v>89.432207785444845</v>
      </c>
      <c r="EG40" s="978">
        <v>-4.1966338023001981E-2</v>
      </c>
      <c r="EH40" s="981">
        <v>-4.6903297442113523E-2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7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362">
        <v>2693.4569970845473</v>
      </c>
      <c r="EC42" s="362">
        <v>2693.4569970845473</v>
      </c>
      <c r="ED42" s="362">
        <v>2693.4569970845473</v>
      </c>
      <c r="EE42" s="362">
        <v>2693.4569970845473</v>
      </c>
      <c r="EF42" s="362">
        <v>2681.9900874635564</v>
      </c>
      <c r="EG42" s="289">
        <v>-11.466909620990918</v>
      </c>
      <c r="EH42" s="960">
        <v>-0.42573204745436355</v>
      </c>
      <c r="EI42" s="689"/>
      <c r="EJ42" s="790"/>
      <c r="EK42" s="520"/>
      <c r="EL42" s="230"/>
    </row>
    <row r="43" spans="1:142" x14ac:dyDescent="0.2">
      <c r="A43" s="170"/>
      <c r="B43" s="107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362">
        <v>2561.4319241982512</v>
      </c>
      <c r="EG43" s="289">
        <v>-8.7463556851307658</v>
      </c>
      <c r="EH43" s="960">
        <v>-0.34030151735340297</v>
      </c>
      <c r="EI43" s="689"/>
      <c r="EJ43" s="790"/>
      <c r="EK43" s="224"/>
      <c r="EL43" s="230"/>
    </row>
    <row r="44" spans="1:142" ht="12.75" customHeight="1" x14ac:dyDescent="0.2">
      <c r="A44" s="170"/>
      <c r="B44" s="107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362">
        <v>17571.423000000003</v>
      </c>
      <c r="EG44" s="289">
        <v>-60</v>
      </c>
      <c r="EH44" s="960">
        <v>-0.34030151735342518</v>
      </c>
      <c r="EI44" s="689"/>
      <c r="EJ44" s="790"/>
      <c r="EK44" s="224"/>
      <c r="EL44" s="230"/>
    </row>
    <row r="45" spans="1:142" ht="12.75" customHeight="1" x14ac:dyDescent="0.2">
      <c r="A45" s="170"/>
      <c r="B45" s="107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4"/>
      <c r="EH45" s="995"/>
      <c r="EI45" s="689"/>
      <c r="EJ45" s="790"/>
      <c r="EK45" s="224"/>
      <c r="EL45" s="230"/>
    </row>
    <row r="46" spans="1:142" x14ac:dyDescent="0.2">
      <c r="A46" s="170"/>
      <c r="B46" s="107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362">
        <v>123.27871720116542</v>
      </c>
      <c r="EC46" s="362">
        <v>123.27871720116542</v>
      </c>
      <c r="ED46" s="362">
        <v>123.27871720116542</v>
      </c>
      <c r="EE46" s="362">
        <v>123.27871720116542</v>
      </c>
      <c r="EF46" s="362">
        <v>120.55816326530535</v>
      </c>
      <c r="EG46" s="289">
        <v>-2.7205539358600674</v>
      </c>
      <c r="EH46" s="960">
        <v>-2.2068318016488453</v>
      </c>
      <c r="EI46" s="689"/>
      <c r="EJ46" s="790"/>
      <c r="EK46" s="224"/>
      <c r="EL46" s="230"/>
    </row>
    <row r="47" spans="1:142" ht="13.5" x14ac:dyDescent="0.2">
      <c r="A47" s="170"/>
      <c r="B47" s="107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362">
        <v>845.69199999999478</v>
      </c>
      <c r="EC47" s="362">
        <v>845.69199999999478</v>
      </c>
      <c r="ED47" s="362">
        <v>845.69199999999478</v>
      </c>
      <c r="EE47" s="362">
        <v>845.69199999999478</v>
      </c>
      <c r="EF47" s="362">
        <v>827.02899999999477</v>
      </c>
      <c r="EG47" s="289">
        <v>-18.663000000000011</v>
      </c>
      <c r="EH47" s="960">
        <v>-2.2068318016488453</v>
      </c>
      <c r="EI47" s="689"/>
      <c r="EJ47" s="790"/>
      <c r="EK47" s="224"/>
      <c r="EL47" s="230"/>
    </row>
    <row r="48" spans="1:142" ht="12.75" customHeight="1" x14ac:dyDescent="0.2">
      <c r="A48" s="170"/>
      <c r="B48" s="107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362">
        <v>809.94900000000007</v>
      </c>
      <c r="EC48" s="362">
        <v>809.94900000000007</v>
      </c>
      <c r="ED48" s="362">
        <v>809.94900000000007</v>
      </c>
      <c r="EE48" s="362">
        <v>809.94900000000007</v>
      </c>
      <c r="EF48" s="362">
        <v>791.28600000000006</v>
      </c>
      <c r="EG48" s="289">
        <v>-18.663000000000011</v>
      </c>
      <c r="EH48" s="960">
        <v>-2.3042191545393664</v>
      </c>
      <c r="EI48" s="689"/>
      <c r="EJ48" s="790"/>
      <c r="EK48" s="224"/>
      <c r="EL48" s="230"/>
    </row>
    <row r="49" spans="1:144" x14ac:dyDescent="0.2">
      <c r="A49" s="170"/>
      <c r="B49" s="107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4"/>
      <c r="EH49" s="960"/>
      <c r="EI49" s="689"/>
      <c r="EJ49" s="790"/>
      <c r="EK49" s="224"/>
    </row>
    <row r="50" spans="1:144" x14ac:dyDescent="0.2">
      <c r="A50" s="170"/>
      <c r="B50" s="107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1">
        <v>20.040996355685131</v>
      </c>
      <c r="EC50" s="771">
        <v>5.7447981049562671</v>
      </c>
      <c r="ED50" s="771">
        <v>3.0742441690962097</v>
      </c>
      <c r="EE50" s="771">
        <v>3.0742441690962097</v>
      </c>
      <c r="EF50" s="771">
        <v>3.0742441690962097</v>
      </c>
      <c r="EG50" s="371">
        <v>-16.96675218658892</v>
      </c>
      <c r="EH50" s="960">
        <v>-84.660222902420102</v>
      </c>
      <c r="EI50" s="689"/>
      <c r="EJ50" s="790"/>
      <c r="EK50" s="224"/>
    </row>
    <row r="51" spans="1:144" x14ac:dyDescent="0.2">
      <c r="A51" s="170"/>
      <c r="B51" s="107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689"/>
      <c r="EJ51" s="790"/>
      <c r="EK51" s="520"/>
    </row>
    <row r="52" spans="1:144" ht="12.75" customHeight="1" outlineLevel="1" x14ac:dyDescent="0.2">
      <c r="A52" s="170"/>
      <c r="B52" s="107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54"/>
      <c r="EH52" s="960"/>
      <c r="EI52" s="689"/>
      <c r="EJ52" s="790"/>
      <c r="EK52" s="520"/>
    </row>
    <row r="53" spans="1:144" ht="12.75" customHeight="1" outlineLevel="1" x14ac:dyDescent="0.2">
      <c r="A53" s="170"/>
      <c r="B53" s="107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689"/>
      <c r="EJ53" s="790"/>
      <c r="EK53" s="520"/>
    </row>
    <row r="54" spans="1:144" x14ac:dyDescent="0.2">
      <c r="A54" s="170"/>
      <c r="B54" s="107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1">
        <v>20.040996355685131</v>
      </c>
      <c r="EC54" s="771">
        <v>5.7447981049562671</v>
      </c>
      <c r="ED54" s="771">
        <v>3.0742441690962097</v>
      </c>
      <c r="EE54" s="771">
        <v>3.0742441690962097</v>
      </c>
      <c r="EF54" s="771">
        <v>3.0742441690962097</v>
      </c>
      <c r="EG54" s="371">
        <v>-16.96675218658892</v>
      </c>
      <c r="EH54" s="960">
        <v>-84.660222902420102</v>
      </c>
      <c r="EI54" s="689"/>
      <c r="EJ54" s="790"/>
      <c r="EK54" s="224"/>
    </row>
    <row r="55" spans="1:144" ht="12.75" customHeight="1" outlineLevel="1" x14ac:dyDescent="0.2">
      <c r="A55" s="170"/>
      <c r="B55" s="107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1">
        <v>137.481235</v>
      </c>
      <c r="EC55" s="771">
        <v>39.409314999999992</v>
      </c>
      <c r="ED55" s="771">
        <v>21.089314999999999</v>
      </c>
      <c r="EE55" s="771">
        <v>21.089314999999999</v>
      </c>
      <c r="EF55" s="771">
        <v>21.089314999999999</v>
      </c>
      <c r="EG55" s="371">
        <v>-116.39192</v>
      </c>
      <c r="EH55" s="960">
        <v>-84.660222902420102</v>
      </c>
      <c r="EI55" s="689"/>
      <c r="EJ55" s="790"/>
      <c r="EK55" s="224"/>
    </row>
    <row r="56" spans="1:144" ht="12.75" customHeight="1" outlineLevel="1" thickBot="1" x14ac:dyDescent="0.25">
      <c r="A56" s="170"/>
      <c r="B56" s="107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13"/>
      <c r="EH56" s="979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800">
        <v>26437.40685786241</v>
      </c>
      <c r="EB58" s="362">
        <v>26390.454751032965</v>
      </c>
      <c r="EC58" s="362">
        <v>26377.899095385728</v>
      </c>
      <c r="ED58" s="362">
        <v>26389.657602407598</v>
      </c>
      <c r="EE58" s="362">
        <v>26373.05862110731</v>
      </c>
      <c r="EF58" s="362">
        <v>26322.494057387197</v>
      </c>
      <c r="EG58" s="289">
        <v>-114.91280047521286</v>
      </c>
      <c r="EH58" s="960">
        <v>-0.43465987830435537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1">
        <v>86.649075795724968</v>
      </c>
      <c r="EC59" s="771">
        <v>86.600399735669313</v>
      </c>
      <c r="ED59" s="771">
        <v>86.590486208657154</v>
      </c>
      <c r="EE59" s="771">
        <v>86.610145200964155</v>
      </c>
      <c r="EF59" s="771">
        <v>86.62122259037406</v>
      </c>
      <c r="EG59" s="999">
        <v>-4.2351957135963403E-2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7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800">
        <v>25775.047382173892</v>
      </c>
      <c r="EB60" s="362">
        <v>25726.998919659312</v>
      </c>
      <c r="EC60" s="362">
        <v>25713.909007452319</v>
      </c>
      <c r="ED60" s="362">
        <v>25725.243024678268</v>
      </c>
      <c r="EE60" s="362">
        <v>25708.28981597273</v>
      </c>
      <c r="EF60" s="362">
        <v>25662.855135634542</v>
      </c>
      <c r="EG60" s="289">
        <v>-112.19224653935089</v>
      </c>
      <c r="EH60" s="960">
        <v>-0.43527464712612707</v>
      </c>
      <c r="EI60" s="790"/>
      <c r="EJ60" s="790"/>
      <c r="EK60" s="688"/>
      <c r="EL60" s="691"/>
    </row>
    <row r="61" spans="1:144" ht="12.75" customHeight="1" x14ac:dyDescent="0.2">
      <c r="A61" s="170"/>
      <c r="B61" s="1073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6">
        <v>86.444082447955438</v>
      </c>
      <c r="EB61" s="771">
        <v>86.428970241595948</v>
      </c>
      <c r="EC61" s="771">
        <v>86.370740686205423</v>
      </c>
      <c r="ED61" s="771">
        <v>86.371755658971168</v>
      </c>
      <c r="EE61" s="771">
        <v>86.392268565336849</v>
      </c>
      <c r="EF61" s="771">
        <v>86.396359677470215</v>
      </c>
      <c r="EG61" s="999">
        <v>-4.7722770485222554E-2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7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7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800">
        <v>4560.8756740574518</v>
      </c>
      <c r="EB63" s="362">
        <v>4574.647957424796</v>
      </c>
      <c r="EC63" s="362">
        <v>4571.2774175661971</v>
      </c>
      <c r="ED63" s="362">
        <v>4525.3798090064292</v>
      </c>
      <c r="EE63" s="362">
        <v>4506.9985760559921</v>
      </c>
      <c r="EF63" s="362">
        <v>4479.5790439000148</v>
      </c>
      <c r="EG63" s="289">
        <v>-81.296630157436994</v>
      </c>
      <c r="EH63" s="960">
        <v>-1.7824785406858945</v>
      </c>
      <c r="EI63" s="790"/>
      <c r="EJ63" s="790"/>
      <c r="EK63" s="690"/>
      <c r="EL63" s="691"/>
    </row>
    <row r="64" spans="1:144" x14ac:dyDescent="0.2">
      <c r="A64" s="170"/>
      <c r="B64" s="1073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6">
        <v>76.964250149402062</v>
      </c>
      <c r="EB64" s="771">
        <v>76.773815896353597</v>
      </c>
      <c r="EC64" s="771">
        <v>76.561376088763666</v>
      </c>
      <c r="ED64" s="771">
        <v>76.339000942425159</v>
      </c>
      <c r="EE64" s="771">
        <v>76.345411203171736</v>
      </c>
      <c r="EF64" s="771">
        <v>76.293688754977197</v>
      </c>
      <c r="EG64" s="822">
        <v>-0.6705613944248654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7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800">
        <v>8351.7352914185522</v>
      </c>
      <c r="EB66" s="362">
        <v>8273.6260686022233</v>
      </c>
      <c r="EC66" s="362">
        <v>8266.2872284870664</v>
      </c>
      <c r="ED66" s="362">
        <v>8266.6168223748209</v>
      </c>
      <c r="EE66" s="362">
        <v>8258.4587236022253</v>
      </c>
      <c r="EF66" s="362">
        <v>8233.4121919987265</v>
      </c>
      <c r="EG66" s="289">
        <v>-118.32309941982567</v>
      </c>
      <c r="EH66" s="960">
        <v>-1.4167486790607864</v>
      </c>
      <c r="EI66" s="790"/>
      <c r="EJ66" s="790"/>
      <c r="EK66" s="690"/>
      <c r="EL66" s="691"/>
    </row>
    <row r="67" spans="1:142" x14ac:dyDescent="0.2">
      <c r="A67" s="170"/>
      <c r="B67" s="1073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6">
        <v>80.452791515881302</v>
      </c>
      <c r="EB67" s="771">
        <v>80.399180680690534</v>
      </c>
      <c r="EC67" s="771">
        <v>80.413615495424324</v>
      </c>
      <c r="ED67" s="771">
        <v>80.419425641166711</v>
      </c>
      <c r="EE67" s="771">
        <v>80.410067719133423</v>
      </c>
      <c r="EF67" s="771">
        <v>80.363390417530695</v>
      </c>
      <c r="EG67" s="822">
        <v>-8.9401098350606389E-2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7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7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800">
        <v>12100.062459720108</v>
      </c>
      <c r="EB69" s="362">
        <v>12119.305977241977</v>
      </c>
      <c r="EC69" s="362">
        <v>12116.825798122441</v>
      </c>
      <c r="ED69" s="362">
        <v>12178.214869306112</v>
      </c>
      <c r="EE69" s="362">
        <v>12182.370814876087</v>
      </c>
      <c r="EF69" s="362">
        <v>12193.716527546645</v>
      </c>
      <c r="EG69" s="289">
        <v>93.654067826537357</v>
      </c>
      <c r="EH69" s="960">
        <v>0.77399656521033311</v>
      </c>
      <c r="EI69" s="790"/>
      <c r="EJ69" s="790"/>
      <c r="EK69" s="690"/>
      <c r="EL69" s="691"/>
    </row>
    <row r="70" spans="1:142" x14ac:dyDescent="0.2">
      <c r="A70" s="170"/>
      <c r="B70" s="1073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6">
        <v>95.813231954207097</v>
      </c>
      <c r="EB70" s="771">
        <v>95.827850103923552</v>
      </c>
      <c r="EC70" s="771">
        <v>95.823629130890097</v>
      </c>
      <c r="ED70" s="771">
        <v>95.83366503325162</v>
      </c>
      <c r="EE70" s="771">
        <v>95.833216715574991</v>
      </c>
      <c r="EF70" s="771">
        <v>95.836297397519971</v>
      </c>
      <c r="EG70" s="999">
        <v>2.3065443312873413E-2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7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7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800">
        <v>762.37395697778197</v>
      </c>
      <c r="EB72" s="362">
        <v>759.41891639031894</v>
      </c>
      <c r="EC72" s="362">
        <v>759.51856327661596</v>
      </c>
      <c r="ED72" s="362">
        <v>755.03152399090163</v>
      </c>
      <c r="EE72" s="362">
        <v>760.46170143842357</v>
      </c>
      <c r="EF72" s="362">
        <v>756.14737218915218</v>
      </c>
      <c r="EG72" s="289">
        <v>-6.2265847886297934</v>
      </c>
      <c r="EH72" s="960">
        <v>-0.81673629216210131</v>
      </c>
      <c r="EI72" s="790"/>
      <c r="EJ72" s="790"/>
      <c r="EK72" s="690"/>
      <c r="EL72" s="691"/>
    </row>
    <row r="73" spans="1:142" ht="12.75" customHeight="1" x14ac:dyDescent="0.2">
      <c r="A73" s="170"/>
      <c r="B73" s="1073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6">
        <v>83.445266663293978</v>
      </c>
      <c r="EB73" s="771">
        <v>83.399488498555684</v>
      </c>
      <c r="EC73" s="771">
        <v>83.52558135815454</v>
      </c>
      <c r="ED73" s="771">
        <v>83.586383595824216</v>
      </c>
      <c r="EE73" s="771">
        <v>83.671578850145835</v>
      </c>
      <c r="EF73" s="771">
        <v>83.534160097898308</v>
      </c>
      <c r="EG73" s="822">
        <v>8.8893434604329968E-2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1"/>
      <c r="EI74" s="790"/>
      <c r="EJ74" s="790"/>
      <c r="EK74" s="690"/>
      <c r="EL74" s="691"/>
    </row>
    <row r="75" spans="1:142" ht="12.75" customHeight="1" x14ac:dyDescent="0.2">
      <c r="A75" s="170"/>
      <c r="B75" s="107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362">
        <v>3502.7646944527814</v>
      </c>
      <c r="EC75" s="362">
        <v>3461.0289525194339</v>
      </c>
      <c r="ED75" s="362">
        <v>3446.9324220220287</v>
      </c>
      <c r="EE75" s="362">
        <v>3445.3522171220411</v>
      </c>
      <c r="EF75" s="362">
        <v>3438.8197961732708</v>
      </c>
      <c r="EG75" s="289">
        <v>-75.219313623837024</v>
      </c>
      <c r="EH75" s="960">
        <v>-2.1405371788300931</v>
      </c>
      <c r="EI75" s="689"/>
      <c r="EJ75" s="790"/>
      <c r="EK75" s="688"/>
      <c r="EL75" s="691"/>
    </row>
    <row r="76" spans="1:142" x14ac:dyDescent="0.2">
      <c r="A76" s="170"/>
      <c r="B76" s="107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362">
        <v>1812.9799883673468</v>
      </c>
      <c r="EC76" s="362">
        <v>1764.8141363658892</v>
      </c>
      <c r="ED76" s="362">
        <v>1755.9473818418367</v>
      </c>
      <c r="EE76" s="362">
        <v>1760.630652607872</v>
      </c>
      <c r="EF76" s="362">
        <v>1741.3805303462098</v>
      </c>
      <c r="EG76" s="289">
        <v>-80.130369508017566</v>
      </c>
      <c r="EH76" s="960">
        <v>-4.3991155646902929</v>
      </c>
      <c r="EI76" s="689"/>
      <c r="EJ76" s="790"/>
      <c r="EK76" s="520"/>
      <c r="EL76" s="230"/>
    </row>
    <row r="77" spans="1:142" ht="15" x14ac:dyDescent="0.25">
      <c r="A77" s="170"/>
      <c r="B77" s="107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362">
        <v>555.7664621020408</v>
      </c>
      <c r="EC77" s="362">
        <v>556.4905623702623</v>
      </c>
      <c r="ED77" s="362">
        <v>556.49612924927112</v>
      </c>
      <c r="EE77" s="362">
        <v>556.50149197084556</v>
      </c>
      <c r="EF77" s="362">
        <v>556.50705886443154</v>
      </c>
      <c r="EG77" s="289">
        <v>0.75727571574338981</v>
      </c>
      <c r="EH77" s="960">
        <v>0.1362619903246598</v>
      </c>
      <c r="EI77" s="689"/>
      <c r="EJ77" s="790"/>
      <c r="EK77" s="520"/>
      <c r="EL77" s="542"/>
    </row>
    <row r="78" spans="1:142" ht="15" x14ac:dyDescent="0.25">
      <c r="A78" s="170"/>
      <c r="B78" s="107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362">
        <v>565.50037616339364</v>
      </c>
      <c r="EC78" s="362">
        <v>570.30929017328276</v>
      </c>
      <c r="ED78" s="362">
        <v>565.05350676092132</v>
      </c>
      <c r="EE78" s="362">
        <v>558.72987042332363</v>
      </c>
      <c r="EF78" s="362">
        <v>571.38459747262971</v>
      </c>
      <c r="EG78" s="289">
        <v>3.0884229984372951</v>
      </c>
      <c r="EH78" s="960">
        <v>0.54345306851568687</v>
      </c>
      <c r="EI78" s="689"/>
      <c r="EJ78" s="790"/>
      <c r="EK78" s="520"/>
      <c r="EL78" s="542"/>
    </row>
    <row r="79" spans="1:142" ht="15" x14ac:dyDescent="0.25">
      <c r="A79" s="170"/>
      <c r="B79" s="107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362">
        <v>568.51786781999988</v>
      </c>
      <c r="EC79" s="362">
        <v>569.41496360999997</v>
      </c>
      <c r="ED79" s="362">
        <v>569.43540417000008</v>
      </c>
      <c r="EE79" s="362">
        <v>569.49020212000016</v>
      </c>
      <c r="EF79" s="362">
        <v>569.5476094899999</v>
      </c>
      <c r="EG79" s="822">
        <v>1.0653571699998565</v>
      </c>
      <c r="EH79" s="960">
        <v>0.18740376953758631</v>
      </c>
      <c r="EI79" s="689"/>
      <c r="EJ79" s="790"/>
      <c r="EK79" s="520"/>
      <c r="EL79" s="542"/>
    </row>
    <row r="80" spans="1:142" ht="15" x14ac:dyDescent="0.25">
      <c r="A80" s="170"/>
      <c r="B80" s="107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362">
        <v>986.99281798931202</v>
      </c>
      <c r="EC80" s="362">
        <v>942.08897850557389</v>
      </c>
      <c r="ED80" s="362">
        <v>930.258280429357</v>
      </c>
      <c r="EE80" s="362">
        <v>929.79686112933916</v>
      </c>
      <c r="EF80" s="362">
        <v>921.60927848744768</v>
      </c>
      <c r="EG80" s="289">
        <v>-76.666106332972504</v>
      </c>
      <c r="EH80" s="960">
        <v>-7.6798554285463005</v>
      </c>
      <c r="EI80" s="689"/>
      <c r="EJ80" s="790"/>
      <c r="EK80" s="520"/>
      <c r="EL80" s="542"/>
    </row>
    <row r="81" spans="1:142" x14ac:dyDescent="0.2">
      <c r="A81" s="170"/>
      <c r="B81" s="107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362">
        <v>878.3517189759184</v>
      </c>
      <c r="EC81" s="362">
        <v>829.3415977122911</v>
      </c>
      <c r="ED81" s="362">
        <v>823.45257659843571</v>
      </c>
      <c r="EE81" s="362">
        <v>828.47208045601553</v>
      </c>
      <c r="EF81" s="362">
        <v>808.85332647481789</v>
      </c>
      <c r="EG81" s="289">
        <v>-78.879904011409849</v>
      </c>
      <c r="EH81" s="960">
        <v>-8.8855414332305482</v>
      </c>
      <c r="EI81" s="689"/>
      <c r="EJ81" s="790"/>
      <c r="EK81" s="520"/>
      <c r="EL81" s="230"/>
    </row>
    <row r="82" spans="1:142" x14ac:dyDescent="0.2">
      <c r="A82" s="170"/>
      <c r="B82" s="107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362">
        <v>108.64109901339363</v>
      </c>
      <c r="EC82" s="362">
        <v>112.74738079328282</v>
      </c>
      <c r="ED82" s="362">
        <v>106.80570383092132</v>
      </c>
      <c r="EE82" s="362">
        <v>101.32478067332367</v>
      </c>
      <c r="EF82" s="362">
        <v>112.75595201262981</v>
      </c>
      <c r="EG82" s="289">
        <v>2.2137976784373308</v>
      </c>
      <c r="EH82" s="960">
        <v>2.0026728190447152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362">
        <v>25451.356240160916</v>
      </c>
      <c r="EC84" s="362">
        <v>25441.652110238174</v>
      </c>
      <c r="ED84" s="362">
        <v>25440.812334289185</v>
      </c>
      <c r="EE84" s="362">
        <v>25444.649742675461</v>
      </c>
      <c r="EF84" s="362">
        <v>25460.456391558866</v>
      </c>
      <c r="EG84" s="289">
        <v>7.8486028571314819</v>
      </c>
      <c r="EH84" s="960">
        <v>3.0836144265800058E-2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919">
        <v>98.490310583831771</v>
      </c>
      <c r="EC86" s="919">
        <v>98.489362973095837</v>
      </c>
      <c r="ED86" s="919">
        <v>98.492939793077625</v>
      </c>
      <c r="EE86" s="919">
        <v>98.492449026802518</v>
      </c>
      <c r="EF86" s="919">
        <v>98.492533214574024</v>
      </c>
      <c r="EG86" s="1051">
        <v>2.8122535426433615E-3</v>
      </c>
      <c r="EH86" s="981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921">
        <v>6.9718548149324597</v>
      </c>
      <c r="EC90" s="921">
        <v>6.9685798377699317</v>
      </c>
      <c r="ED90" s="921">
        <v>6.9719347198684183</v>
      </c>
      <c r="EE90" s="921">
        <v>6.9700847190935047</v>
      </c>
      <c r="EF90" s="921">
        <v>6.9734512905293435</v>
      </c>
      <c r="EG90" s="999">
        <v>1.6735801053576083E-2</v>
      </c>
      <c r="EH90" s="960">
        <v>0.24057043987057991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608">
        <v>2.30145</v>
      </c>
      <c r="EC92" s="608">
        <v>2.3015300000000001</v>
      </c>
      <c r="ED92" s="608">
        <v>2.3016100000000002</v>
      </c>
      <c r="EE92" s="608">
        <v>2.3016899999999998</v>
      </c>
      <c r="EF92" s="608">
        <v>2.3017699999999999</v>
      </c>
      <c r="EG92" s="1006">
        <v>5.5999999999967187E-4</v>
      </c>
      <c r="EH92" s="960">
        <v>2.433502374836749E-2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7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36">
        <v>709.25515020799935</v>
      </c>
      <c r="EB95" s="815">
        <v>709.25515020799935</v>
      </c>
      <c r="EC95" s="815">
        <v>709.25515020799935</v>
      </c>
      <c r="ED95" s="815">
        <v>709.25515020799935</v>
      </c>
      <c r="EE95" s="815">
        <v>709.25515020799935</v>
      </c>
      <c r="EF95" s="815">
        <v>703.6969380757979</v>
      </c>
      <c r="EG95" s="289">
        <v>-5.5582121322014473</v>
      </c>
      <c r="EH95" s="960">
        <v>-0.78366891386991711</v>
      </c>
      <c r="EI95" s="689"/>
      <c r="EJ95" s="790"/>
      <c r="EK95" s="520"/>
      <c r="EL95" s="230"/>
    </row>
    <row r="96" spans="1:142" x14ac:dyDescent="0.2">
      <c r="A96" s="170"/>
      <c r="B96" s="107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7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7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7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7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7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7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7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7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9"/>
      <c r="EH113" s="1069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9" sqref="EF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5" t="str">
        <f>+entero!D3</f>
        <v>V   A   R   I   A   B   L   E   S     b/</v>
      </c>
      <c r="E4" s="1077" t="str">
        <f>+entero!E3</f>
        <v>2008                          A  fines de Dic*</v>
      </c>
      <c r="F4" s="1077" t="str">
        <f>+entero!F3</f>
        <v>2009                          A  fines de Ene*</v>
      </c>
      <c r="G4" s="1077" t="str">
        <f>+entero!G3</f>
        <v>2009                          A  fines de Feb*</v>
      </c>
      <c r="H4" s="1077" t="str">
        <f>+entero!H3</f>
        <v>2009                          A  fines de Mar*</v>
      </c>
      <c r="I4" s="1077" t="str">
        <f>+entero!I3</f>
        <v>2009                          A  fines de adr*</v>
      </c>
      <c r="J4" s="1077" t="str">
        <f>+entero!J3</f>
        <v>2009                          A  fines de May*</v>
      </c>
      <c r="K4" s="1077" t="str">
        <f>+entero!K3</f>
        <v>2009                          A  fines de Jun*</v>
      </c>
      <c r="L4" s="1077" t="str">
        <f>+entero!L3</f>
        <v>2009                          A  fines de Jul*</v>
      </c>
      <c r="M4" s="1077" t="str">
        <f>+entero!M3</f>
        <v>2009                          A  fines de Ago*</v>
      </c>
      <c r="N4" s="1077" t="str">
        <f>+entero!N3</f>
        <v>2009                          A  fines de Sep*</v>
      </c>
      <c r="O4" s="1077" t="str">
        <f>+entero!O3</f>
        <v>2009                          A  fines de Oct*</v>
      </c>
      <c r="P4" s="1077" t="str">
        <f>+entero!P3</f>
        <v>2009                          A  fines de Nov*</v>
      </c>
      <c r="Q4" s="1077" t="str">
        <f>+entero!Q3</f>
        <v>2009                          A  fines de Dic*</v>
      </c>
      <c r="R4" s="1077" t="str">
        <f>+entero!R3</f>
        <v>2010                          A  fines de Ene*</v>
      </c>
      <c r="S4" s="1077" t="str">
        <f>+entero!S3</f>
        <v>2010                          A  fines de Feb*</v>
      </c>
      <c r="T4" s="1077" t="str">
        <f>+entero!T3</f>
        <v>2010                          A  fines de Mar*</v>
      </c>
      <c r="U4" s="1077" t="str">
        <f>+entero!U3</f>
        <v>2010                          A  fines de adr*</v>
      </c>
      <c r="V4" s="1077" t="str">
        <f>+entero!V3</f>
        <v>2010                          A  fines de May*</v>
      </c>
      <c r="W4" s="1077" t="str">
        <f>+entero!W3</f>
        <v>2010                          A  fines de Jun*</v>
      </c>
      <c r="X4" s="1077" t="str">
        <f>+entero!X3</f>
        <v>2010                          A  fines de Jul*</v>
      </c>
      <c r="Y4" s="1077" t="str">
        <f>+entero!Y3</f>
        <v>2010                          A  fines de Ago*</v>
      </c>
      <c r="Z4" s="1077" t="str">
        <f>+entero!Z3</f>
        <v>2010                          A  fines de Sep*</v>
      </c>
      <c r="AA4" s="1077" t="str">
        <f>+entero!AA3</f>
        <v>2010                          A  fines de Oct*</v>
      </c>
      <c r="AB4" s="1077" t="str">
        <f>+entero!AB3</f>
        <v>2010                          A  fines de Nov*</v>
      </c>
      <c r="AC4" s="1077" t="str">
        <f>+entero!AC3</f>
        <v>2010                          A  fines de Dic*</v>
      </c>
      <c r="AD4" s="1077" t="str">
        <f>+entero!AD3</f>
        <v>2011                          A  fines de Ene*</v>
      </c>
      <c r="AE4" s="1077" t="str">
        <f>+entero!AE3</f>
        <v>2011                          A  fines de Feb*</v>
      </c>
      <c r="AF4" s="1077" t="str">
        <f>+entero!AF3</f>
        <v>2011                          A  fines de Mar*</v>
      </c>
      <c r="AG4" s="1077" t="str">
        <f>+entero!AG3</f>
        <v>2011                          A  fines de adr*</v>
      </c>
      <c r="AH4" s="1077" t="str">
        <f>+entero!AH3</f>
        <v>2011                          A  fines de May*</v>
      </c>
      <c r="AI4" s="1077" t="str">
        <f>+entero!AI3</f>
        <v>2011                          A  fines de Jun*</v>
      </c>
      <c r="AJ4" s="1077" t="str">
        <f>+entero!AJ3</f>
        <v>2011                          A  fines de Jul*</v>
      </c>
      <c r="AK4" s="1077" t="str">
        <f>+entero!AK3</f>
        <v>2011                          A  fines de Ago*</v>
      </c>
      <c r="AL4" s="1077" t="str">
        <f>+entero!AL3</f>
        <v>2011                          A  fines de Sep*</v>
      </c>
      <c r="AM4" s="1077" t="str">
        <f>+entero!AM3</f>
        <v>2011                          A  fines de Oct*</v>
      </c>
      <c r="AN4" s="1077" t="str">
        <f>+entero!AN3</f>
        <v>2011                          A  fines de Nov*</v>
      </c>
      <c r="AO4" s="1077" t="str">
        <f>+entero!AO3</f>
        <v>2011                          A  fines de Dic*</v>
      </c>
      <c r="AP4" s="1077" t="str">
        <f>+entero!AP3</f>
        <v>2012                          A  fines de Ene*</v>
      </c>
      <c r="AQ4" s="1077" t="str">
        <f>+entero!AQ3</f>
        <v>2012                          A  fines de Feb*</v>
      </c>
      <c r="AR4" s="1077" t="str">
        <f>+entero!AR3</f>
        <v>2012                          A  fines de Mar*</v>
      </c>
      <c r="AS4" s="1077" t="str">
        <f>+entero!AS3</f>
        <v>2012                          A  fines de adr*</v>
      </c>
      <c r="AT4" s="1077" t="str">
        <f>+entero!AT3</f>
        <v>2012                          A  fines de May*</v>
      </c>
      <c r="AU4" s="1077" t="str">
        <f>+entero!AU3</f>
        <v>2012                          A  fines de Jun*</v>
      </c>
      <c r="AV4" s="1077" t="str">
        <f>+entero!AV3</f>
        <v>2012                          A  fines de Jul*</v>
      </c>
      <c r="AW4" s="1077" t="str">
        <f>+entero!AW3</f>
        <v>2012                          A  fines de Ago*</v>
      </c>
      <c r="AX4" s="1077" t="str">
        <f>+entero!AX3</f>
        <v>2012                          A  fines de Sep*</v>
      </c>
      <c r="AY4" s="1077" t="str">
        <f>+entero!AY3</f>
        <v>2012                          A  fines de Oct*</v>
      </c>
      <c r="AZ4" s="1077" t="str">
        <f>+entero!AZ3</f>
        <v>2012                          A  fines de Nov*</v>
      </c>
      <c r="BA4" s="1077" t="str">
        <f>+entero!BA3</f>
        <v>2012                          A  fines de Dic*</v>
      </c>
      <c r="BB4" s="1077" t="str">
        <f>+entero!BB3</f>
        <v>2013                          A  fines de Ene*</v>
      </c>
      <c r="BC4" s="1077" t="str">
        <f>+entero!BC3</f>
        <v>2013                          A  fines de Feb*</v>
      </c>
      <c r="BD4" s="1077" t="str">
        <f>+entero!BD3</f>
        <v>2013                          A  fines de Mar*</v>
      </c>
      <c r="BE4" s="1077" t="str">
        <f>+entero!BE3</f>
        <v>2013                          A  fines de adr*</v>
      </c>
      <c r="BF4" s="1077" t="str">
        <f>+entero!BF3</f>
        <v>2013                          A  fines de May*</v>
      </c>
      <c r="BG4" s="1077" t="str">
        <f>+entero!BG3</f>
        <v>2013                          A  fines de Jun*</v>
      </c>
      <c r="BH4" s="1077" t="str">
        <f>+entero!BH3</f>
        <v>2013                          A  fines de Jul*</v>
      </c>
      <c r="BI4" s="1077" t="str">
        <f>+entero!BI3</f>
        <v>2013                          A  fines de Ago*</v>
      </c>
      <c r="BJ4" s="1077" t="str">
        <f>+entero!BJ3</f>
        <v>2013                          A  fines de Sep*</v>
      </c>
      <c r="BK4" s="1077" t="str">
        <f>+entero!BK3</f>
        <v>2013                          A  fines de Oct*</v>
      </c>
      <c r="BL4" s="1077" t="str">
        <f>+entero!BL3</f>
        <v>2013                          A  fines de Nov*</v>
      </c>
      <c r="BM4" s="1077" t="str">
        <f>+entero!BM3</f>
        <v>2013                          A  fines de Dic*</v>
      </c>
      <c r="BN4" s="1077" t="str">
        <f>+entero!BN3</f>
        <v>2014                          A  fines de Ene*</v>
      </c>
      <c r="BO4" s="1077" t="str">
        <f>+entero!BO3</f>
        <v>2014                          A  fines de Feb*</v>
      </c>
      <c r="BP4" s="1077" t="str">
        <f>+entero!BP3</f>
        <v>2014                          A  fines de Mar*</v>
      </c>
      <c r="BQ4" s="1077" t="str">
        <f>+entero!BQ3</f>
        <v>2014                          A  fines de adr*</v>
      </c>
      <c r="BR4" s="1077" t="str">
        <f>+entero!BR3</f>
        <v>2014                          A  fines de May*</v>
      </c>
      <c r="BS4" s="1077" t="str">
        <f>+entero!BS3</f>
        <v>2014                          A  fines de Jun*</v>
      </c>
      <c r="BT4" s="1077" t="str">
        <f>+entero!BT3</f>
        <v>2014                          A  fines de Jul*</v>
      </c>
      <c r="BU4" s="1077" t="str">
        <f>+entero!BU3</f>
        <v>2014                          A  fines de Ago*</v>
      </c>
      <c r="BV4" s="1077" t="str">
        <f>+entero!BV3</f>
        <v>2014                          A  fines de Sep*</v>
      </c>
      <c r="BW4" s="1077" t="str">
        <f>+entero!BW3</f>
        <v>2014                          A  fines de Oct*</v>
      </c>
      <c r="BX4" s="1077" t="str">
        <f>+entero!BX3</f>
        <v>2014                          A  fines de Nov*</v>
      </c>
      <c r="BY4" s="1077" t="str">
        <f>+entero!BY3</f>
        <v>2014                          A  fines de Dic*</v>
      </c>
      <c r="BZ4" s="1077" t="str">
        <f>+entero!BZ3</f>
        <v>2015                         A  fines de Ene*</v>
      </c>
      <c r="CA4" s="1077" t="str">
        <f>+entero!CA3</f>
        <v>2015                         A  fines de Feb*</v>
      </c>
      <c r="CB4" s="1077" t="str">
        <f>+entero!CB3</f>
        <v>2015                         A  fines de Mar*</v>
      </c>
      <c r="CC4" s="1077" t="str">
        <f>+entero!CC3</f>
        <v xml:space="preserve">2015                         A  fines de adr* </v>
      </c>
      <c r="CD4" s="1077" t="str">
        <f>+entero!CD3</f>
        <v xml:space="preserve">2015                         A  fines de May* </v>
      </c>
      <c r="CE4" s="1077" t="str">
        <f>+entero!CE3</f>
        <v xml:space="preserve">2015                         A  fines de Jun* </v>
      </c>
      <c r="CF4" s="1077" t="str">
        <f>+entero!CF3</f>
        <v xml:space="preserve">2015                         A  fines de Jul* </v>
      </c>
      <c r="CG4" s="1077" t="str">
        <f>+entero!CG3</f>
        <v xml:space="preserve">2015                         A  fines de Ago* </v>
      </c>
      <c r="CH4" s="1077" t="str">
        <f>+entero!CH3</f>
        <v xml:space="preserve">2015                         A  fines de Sep* </v>
      </c>
      <c r="CI4" s="1077" t="str">
        <f>+entero!CI3</f>
        <v xml:space="preserve">2015                         A  fines de Oct* </v>
      </c>
      <c r="CJ4" s="1077" t="str">
        <f>+entero!CJ3</f>
        <v xml:space="preserve">2015                         A  fines de Nov* </v>
      </c>
      <c r="CK4" s="1077" t="str">
        <f>+entero!CK3</f>
        <v xml:space="preserve">2015                         A  fines de Dic* </v>
      </c>
      <c r="CL4" s="1077" t="str">
        <f>+entero!CL3</f>
        <v xml:space="preserve">2016                         A  fines de Ene* </v>
      </c>
      <c r="CM4" s="1077" t="str">
        <f>+entero!CM3</f>
        <v xml:space="preserve">2016                         A  fines de Feb* </v>
      </c>
      <c r="CN4" s="1077" t="str">
        <f>+entero!CN3</f>
        <v xml:space="preserve">2016                         A  fines de Mar* </v>
      </c>
      <c r="CO4" s="1077" t="str">
        <f>+entero!CO3</f>
        <v xml:space="preserve">2016                         A  fines de adr* </v>
      </c>
      <c r="CP4" s="1077" t="str">
        <f>+entero!CP3</f>
        <v xml:space="preserve">2016                         A  fines de May* </v>
      </c>
      <c r="CQ4" s="1077" t="str">
        <f>+entero!CQ3</f>
        <v xml:space="preserve">2016                         A  fines de Jun* </v>
      </c>
      <c r="CR4" s="1077" t="str">
        <f>+entero!CR3</f>
        <v xml:space="preserve">2016                         A  fines de Jul* </v>
      </c>
      <c r="CS4" s="1077" t="str">
        <f>+entero!CS3</f>
        <v xml:space="preserve">2016                         A  fines de Ago* </v>
      </c>
      <c r="CT4" s="1077" t="str">
        <f>+entero!CT3</f>
        <v xml:space="preserve">2016                         A  fines de Sep* </v>
      </c>
      <c r="CU4" s="1077" t="str">
        <f>+entero!CU3</f>
        <v xml:space="preserve">2016                         A  fines de Oct* </v>
      </c>
      <c r="CV4" s="1077" t="str">
        <f>+entero!CV3</f>
        <v xml:space="preserve">2016                         A  fines de Nov* </v>
      </c>
      <c r="CW4" s="1077" t="str">
        <f>+entero!CW3</f>
        <v>2016                         A  fines de Dic* 15</v>
      </c>
      <c r="CX4" s="1077" t="str">
        <f>+entero!CX3</f>
        <v xml:space="preserve">2017                         A  fines de Ene* </v>
      </c>
      <c r="CY4" s="1077" t="str">
        <f>+entero!CY3</f>
        <v xml:space="preserve">2017                         A  fines de Feb* </v>
      </c>
      <c r="CZ4" s="1077" t="str">
        <f>+entero!CZ3</f>
        <v xml:space="preserve">2017                         A  fines de Mar* </v>
      </c>
      <c r="DA4" s="1077" t="str">
        <f>+entero!DA3</f>
        <v xml:space="preserve">2017                         A  fines de Abr* </v>
      </c>
      <c r="DB4" s="1077" t="str">
        <f>+entero!DB3</f>
        <v xml:space="preserve">2017                         A  fines de May* </v>
      </c>
      <c r="DC4" s="1077" t="str">
        <f>+entero!DC3</f>
        <v xml:space="preserve">2017                         A  fines de Jun* </v>
      </c>
      <c r="DD4" s="1077" t="str">
        <f>+entero!DD3</f>
        <v xml:space="preserve">2017                         A  fines de Jul* </v>
      </c>
      <c r="DE4" s="1077" t="str">
        <f>+entero!DE3</f>
        <v xml:space="preserve">2017                         A  fines de Ago* </v>
      </c>
      <c r="DF4" s="1077" t="str">
        <f>+entero!DF3</f>
        <v xml:space="preserve">2017                         A  fines de Sep* </v>
      </c>
      <c r="DG4" s="1077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84" t="str">
        <f>+entero!DZ3</f>
        <v>Semana 1°</v>
      </c>
      <c r="EA4" s="1084" t="str">
        <f>+entero!EA3</f>
        <v>Semana 2°</v>
      </c>
      <c r="EB4" s="1058" t="str">
        <f>+entero!EB3</f>
        <v>Semana 3°</v>
      </c>
      <c r="EC4" s="1059"/>
      <c r="ED4" s="1059"/>
      <c r="EE4" s="1059"/>
      <c r="EF4" s="1060"/>
      <c r="EG4" s="1079" t="s">
        <v>252</v>
      </c>
      <c r="EH4" s="1080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3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2"/>
      <c r="DI5" s="1062">
        <f>+entero!DI4</f>
        <v>0</v>
      </c>
      <c r="DJ5" s="1062">
        <f>+entero!DJ4</f>
        <v>0</v>
      </c>
      <c r="DK5" s="1062">
        <f>+entero!DK4</f>
        <v>0</v>
      </c>
      <c r="DL5" s="1062">
        <f>+entero!DL4</f>
        <v>0</v>
      </c>
      <c r="DM5" s="1062">
        <f>+entero!DM4</f>
        <v>0</v>
      </c>
      <c r="DN5" s="1062">
        <f>+entero!DN4</f>
        <v>0</v>
      </c>
      <c r="DO5" s="1062">
        <f>+entero!DO4</f>
        <v>0</v>
      </c>
      <c r="DP5" s="1062">
        <f>+entero!DP4</f>
        <v>0</v>
      </c>
      <c r="DQ5" s="1062">
        <f>+entero!DQ4</f>
        <v>0</v>
      </c>
      <c r="DR5" s="1062">
        <f>+entero!DR4</f>
        <v>0</v>
      </c>
      <c r="DS5" s="1062">
        <f>+entero!DS4</f>
        <v>0</v>
      </c>
      <c r="DT5" s="1062">
        <f>+entero!DT4</f>
        <v>0</v>
      </c>
      <c r="DU5" s="1062">
        <f>+entero!DU4</f>
        <v>0</v>
      </c>
      <c r="DV5" s="1062">
        <f>+entero!DV4</f>
        <v>0</v>
      </c>
      <c r="DW5" s="1062">
        <f>+entero!DW4</f>
        <v>0</v>
      </c>
      <c r="DX5" s="1062">
        <f>+entero!DX4</f>
        <v>0</v>
      </c>
      <c r="DY5" s="1062">
        <f>+entero!DY4</f>
        <v>0</v>
      </c>
      <c r="DZ5" s="1085">
        <f>+entero!DZ4</f>
        <v>43588</v>
      </c>
      <c r="EA5" s="1085">
        <f>+entero!EA4</f>
        <v>43595</v>
      </c>
      <c r="EB5" s="945">
        <f>+entero!EB4</f>
        <v>43598</v>
      </c>
      <c r="EC5" s="945">
        <f>+entero!EC4</f>
        <v>43599</v>
      </c>
      <c r="ED5" s="945">
        <f>+entero!ED4</f>
        <v>43600</v>
      </c>
      <c r="EE5" s="945">
        <f>+entero!EE4</f>
        <v>43601</v>
      </c>
      <c r="EF5" s="945">
        <f>+entero!EF4</f>
        <v>43602</v>
      </c>
      <c r="EG5" s="991" t="s">
        <v>246</v>
      </c>
      <c r="EH5" s="992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0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468">
        <f>+entero!EB7</f>
        <v>8384.6865562700004</v>
      </c>
      <c r="EC7" s="468">
        <f>+entero!EC7</f>
        <v>8389.7054734100002</v>
      </c>
      <c r="ED7" s="468">
        <f>+entero!ED7</f>
        <v>8363.3571801599974</v>
      </c>
      <c r="EE7" s="468">
        <f>+entero!EE7</f>
        <v>8351.19571971</v>
      </c>
      <c r="EF7" s="468">
        <f>+entero!EF7</f>
        <v>8288.2826454900005</v>
      </c>
      <c r="EG7" s="765">
        <f>+entero!EG7</f>
        <v>-16.771699249999074</v>
      </c>
      <c r="EH7" s="962">
        <f>+entero!EH7</f>
        <v>-0.20194568938156632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468">
        <f>+entero!EB8</f>
        <v>6341.5737008699998</v>
      </c>
      <c r="EC8" s="468">
        <f>+entero!EC8</f>
        <v>6328.2432341499998</v>
      </c>
      <c r="ED8" s="468">
        <f>+entero!ED8</f>
        <v>6305.2777420799994</v>
      </c>
      <c r="EE8" s="468">
        <f>+entero!EE8</f>
        <v>6294.06499454</v>
      </c>
      <c r="EF8" s="468">
        <f>+entero!EF8</f>
        <v>6244.9723862800001</v>
      </c>
      <c r="EG8" s="765">
        <f>+entero!EG8</f>
        <v>-19.853411249999226</v>
      </c>
      <c r="EH8" s="962">
        <f>+entero!EH8</f>
        <v>-0.31690284601092467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468">
        <f>+entero!EB9</f>
        <v>231.51383308999999</v>
      </c>
      <c r="EC9" s="468">
        <f>+entero!EC9</f>
        <v>231.31672612</v>
      </c>
      <c r="ED9" s="468">
        <f>+entero!ED9</f>
        <v>231.1613791</v>
      </c>
      <c r="EE9" s="468">
        <f>+entero!EE9</f>
        <v>230.90413779000002</v>
      </c>
      <c r="EF9" s="468">
        <f>+entero!EF9</f>
        <v>230.84066267</v>
      </c>
      <c r="EG9" s="1005">
        <f>+entero!EG9</f>
        <v>-0.29399005999999872</v>
      </c>
      <c r="EH9" s="962">
        <f>+entero!EH9</f>
        <v>-0.12719428113767695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468">
        <f>+entero!EB10</f>
        <v>1775.5288928100001</v>
      </c>
      <c r="EC10" s="468">
        <f>+entero!EC10</f>
        <v>1794.10609314</v>
      </c>
      <c r="ED10" s="468">
        <f>+entero!ED10</f>
        <v>1790.90284223</v>
      </c>
      <c r="EE10" s="468">
        <f>+entero!EE10</f>
        <v>1790.2514491300001</v>
      </c>
      <c r="EF10" s="468">
        <f>+entero!EF10</f>
        <v>1776.5043477900001</v>
      </c>
      <c r="EG10" s="1005">
        <f>+entero!EG10</f>
        <v>3.4215060600001834</v>
      </c>
      <c r="EH10" s="962">
        <f>+entero!EH10</f>
        <v>0.19296932887027385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468">
        <f>+entero!EB11</f>
        <v>36.0701295</v>
      </c>
      <c r="EC11" s="468">
        <f>+entero!EC11</f>
        <v>36.03942</v>
      </c>
      <c r="ED11" s="468">
        <f>+entero!ED11</f>
        <v>36.01521675</v>
      </c>
      <c r="EE11" s="468">
        <f>+entero!EE11</f>
        <v>35.975138250000001</v>
      </c>
      <c r="EF11" s="468">
        <f>+entero!EF11</f>
        <v>35.965248750000001</v>
      </c>
      <c r="EG11" s="1052">
        <f>+entero!EG11</f>
        <v>-4.5804000000003953E-2</v>
      </c>
      <c r="EH11" s="962">
        <f>+entero!EH11</f>
        <v>-0.12719428203887828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468">
        <f>+entero!EB12</f>
        <v>8384.6808182799996</v>
      </c>
      <c r="EC12" s="468">
        <f>+entero!EC12</f>
        <v>8389.6997354200012</v>
      </c>
      <c r="ED12" s="468">
        <f>+entero!ED12</f>
        <v>8363.3514421699983</v>
      </c>
      <c r="EE12" s="468">
        <f>+entero!EE12</f>
        <v>8351.1510134700002</v>
      </c>
      <c r="EF12" s="468">
        <f>+entero!EF12</f>
        <v>8288.2379392500006</v>
      </c>
      <c r="EG12" s="765">
        <f>+entero!EG12</f>
        <v>-16.81066749999809</v>
      </c>
      <c r="EH12" s="962">
        <f>+entero!EH12</f>
        <v>-0.20241504048916781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763">
        <f>+entero!EA13</f>
        <v>1589.7668818877546</v>
      </c>
      <c r="EB13" s="468">
        <f>+entero!EB13</f>
        <v>1585.7012814110785</v>
      </c>
      <c r="EC13" s="468">
        <f>+entero!EC13</f>
        <v>1576.807564155976</v>
      </c>
      <c r="ED13" s="468">
        <f>+entero!ED13</f>
        <v>1581.3469457638485</v>
      </c>
      <c r="EE13" s="468">
        <f>+entero!EE13</f>
        <v>1570.6951510364431</v>
      </c>
      <c r="EF13" s="468">
        <f>+entero!EF13</f>
        <v>1533.1013179533527</v>
      </c>
      <c r="EG13" s="765">
        <f>+entero!EG13</f>
        <v>-56.665563934401916</v>
      </c>
      <c r="EH13" s="962">
        <f>+entero!EH13</f>
        <v>-3.5643945398532217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468">
        <f>+entero!EB14</f>
        <v>568.51786781999988</v>
      </c>
      <c r="EC14" s="468">
        <f>+entero!EC14</f>
        <v>569.41496360999997</v>
      </c>
      <c r="ED14" s="468">
        <f>+entero!ED14</f>
        <v>569.43540417000008</v>
      </c>
      <c r="EE14" s="468">
        <f>+entero!EE14</f>
        <v>569.49020212000016</v>
      </c>
      <c r="EF14" s="468">
        <f>+entero!EF14</f>
        <v>569.5476094899999</v>
      </c>
      <c r="EG14" s="1005">
        <f>+entero!EG14</f>
        <v>1.0653571699998565</v>
      </c>
      <c r="EH14" s="962">
        <f>+entero!EH14</f>
        <v>0.18740376953758631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7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468">
        <f>+entero!EB16</f>
        <v>149.80525335999999</v>
      </c>
      <c r="EC16" s="468">
        <f>+entero!EC16</f>
        <v>149.82709562999997</v>
      </c>
      <c r="ED16" s="468">
        <f>+entero!ED16</f>
        <v>149.83661964000001</v>
      </c>
      <c r="EE16" s="468">
        <f>+entero!EE16</f>
        <v>149.84900969</v>
      </c>
      <c r="EF16" s="468">
        <f>+entero!EF16</f>
        <v>149.85907266000001</v>
      </c>
      <c r="EG16" s="1005">
        <f>+entero!EG16</f>
        <v>7.9436279999981707E-2</v>
      </c>
      <c r="EH16" s="962">
        <f>+entero!EH16</f>
        <v>5.3035433867965054E-2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2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763">
        <f>+entero!EA18</f>
        <v>10044.595125017753</v>
      </c>
      <c r="EB18" s="468">
        <f>+entero!EB18</f>
        <v>10120.187353051078</v>
      </c>
      <c r="EC18" s="468">
        <f>+entero!EC18</f>
        <v>10116.334395205977</v>
      </c>
      <c r="ED18" s="468">
        <f>+entero!ED18</f>
        <v>10094.535007573848</v>
      </c>
      <c r="EE18" s="468">
        <f>+entero!EE18</f>
        <v>10071.695174196444</v>
      </c>
      <c r="EF18" s="468">
        <f>+entero!EF18</f>
        <v>9971.1983298633531</v>
      </c>
      <c r="EG18" s="765">
        <f>+entero!EG18</f>
        <v>-73.396795154400024</v>
      </c>
      <c r="EH18" s="962">
        <f>+entero!EH18</f>
        <v>-0.73070934408887567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2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2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468">
        <f>+entero!EB21</f>
        <v>3</v>
      </c>
      <c r="EC21" s="468">
        <f>+entero!EC21</f>
        <v>7</v>
      </c>
      <c r="ED21" s="468">
        <f>+entero!ED21</f>
        <v>6.3</v>
      </c>
      <c r="EE21" s="468">
        <f>+entero!EE21</f>
        <v>1</v>
      </c>
      <c r="EF21" s="468">
        <f>+entero!EF21</f>
        <v>22</v>
      </c>
      <c r="EG21" s="765">
        <f>+entero!EG21</f>
        <v>30.799999999999997</v>
      </c>
      <c r="EH21" s="962">
        <f>+entero!EH21</f>
        <v>362.35294117647055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468">
        <f>+entero!EB22</f>
        <v>0</v>
      </c>
      <c r="EC22" s="468">
        <f>+entero!EC22</f>
        <v>1.1000000000000001</v>
      </c>
      <c r="ED22" s="468">
        <f>+entero!ED22</f>
        <v>0</v>
      </c>
      <c r="EE22" s="468">
        <f>+entero!EE22</f>
        <v>1.4</v>
      </c>
      <c r="EF22" s="468">
        <f>+entero!EF22</f>
        <v>0</v>
      </c>
      <c r="EG22" s="1005">
        <f>+entero!EG22</f>
        <v>1.7</v>
      </c>
      <c r="EH22" s="962">
        <f>+entero!EH22</f>
        <v>212.5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2"/>
      <c r="EH23" s="962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2"/>
      <c r="EH24" s="962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15</v>
      </c>
      <c r="EG25" s="765">
        <f>+entero!EG25</f>
        <v>9</v>
      </c>
      <c r="EH25" s="962">
        <f>+entero!EH25</f>
        <v>150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468">
        <f>+entero!EB26</f>
        <v>2</v>
      </c>
      <c r="EC26" s="468">
        <f>+entero!EC26</f>
        <v>0</v>
      </c>
      <c r="ED26" s="468">
        <f>+entero!ED26</f>
        <v>0</v>
      </c>
      <c r="EE26" s="468">
        <f>+entero!EE26</f>
        <v>4</v>
      </c>
      <c r="EF26" s="468">
        <f>+entero!EF26</f>
        <v>0</v>
      </c>
      <c r="EG26" s="765">
        <f>+entero!EG26</f>
        <v>2</v>
      </c>
      <c r="EH26" s="962">
        <f>+entero!EH26</f>
        <v>50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8"/>
      <c r="EC27" s="998"/>
      <c r="ED27" s="998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DZ4:DZ5"/>
    <mergeCell ref="DW4:DW5"/>
    <mergeCell ref="DY4:DY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84" t="str">
        <f>+entero!DZ3</f>
        <v>Semana 1°</v>
      </c>
      <c r="EA3" s="1084" t="str">
        <f>+entero!EA3</f>
        <v>Semana 2°</v>
      </c>
      <c r="EB3" s="1058" t="str">
        <f>+entero!EB3</f>
        <v>Semana 3°</v>
      </c>
      <c r="EC3" s="1059"/>
      <c r="ED3" s="1059"/>
      <c r="EE3" s="1059"/>
      <c r="EF3" s="106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85"/>
      <c r="EA4" s="1085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7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873">
        <f>+entero!EB28</f>
        <v>70693.004001105946</v>
      </c>
      <c r="EC6" s="873">
        <f>+entero!EC28</f>
        <v>70388.624615433233</v>
      </c>
      <c r="ED6" s="873">
        <f>+entero!ED28</f>
        <v>70176.166166613912</v>
      </c>
      <c r="EE6" s="873">
        <f>+entero!EE28</f>
        <v>70112.928660664387</v>
      </c>
      <c r="EF6" s="873">
        <f>+entero!EF28</f>
        <v>70124.405239484884</v>
      </c>
      <c r="EG6" s="851">
        <f>+entero!EG28</f>
        <v>-700.35886751121143</v>
      </c>
      <c r="EH6" s="963">
        <f>+entero!EH28</f>
        <v>-0.98886156041856355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7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873">
        <f>+entero!EB29</f>
        <v>46759.908356800006</v>
      </c>
      <c r="EC7" s="873">
        <f>+entero!EC29</f>
        <v>46756.008055400001</v>
      </c>
      <c r="ED7" s="873">
        <f>+entero!ED29</f>
        <v>46632.360260100002</v>
      </c>
      <c r="EE7" s="873">
        <f>+entero!EE29</f>
        <v>46581.312847699999</v>
      </c>
      <c r="EF7" s="873">
        <f>+entero!EF29</f>
        <v>46536.966259699999</v>
      </c>
      <c r="EG7" s="851">
        <f>+entero!EG29</f>
        <v>-279.20265990000189</v>
      </c>
      <c r="EH7" s="963">
        <f>+entero!EH29</f>
        <v>-0.5963808366709622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7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873">
        <f>+entero!EB30</f>
        <v>-10759.002056569345</v>
      </c>
      <c r="EC8" s="873">
        <f>+entero!EC30</f>
        <v>-10797.332129571225</v>
      </c>
      <c r="ED8" s="873">
        <f>+entero!ED30</f>
        <v>-10740.230633180197</v>
      </c>
      <c r="EE8" s="873">
        <f>+entero!EE30</f>
        <v>-10707.583104692567</v>
      </c>
      <c r="EF8" s="873">
        <f>+entero!EF30</f>
        <v>-10320.346003554938</v>
      </c>
      <c r="EG8" s="851">
        <f>+entero!EG30</f>
        <v>-163.88148083186206</v>
      </c>
      <c r="EH8" s="963">
        <f>+entero!EH30</f>
        <v>1.6135681906357169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7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873">
        <f>+entero!EB31</f>
        <v>14741.476594631029</v>
      </c>
      <c r="EC9" s="873">
        <f>+entero!EC31</f>
        <v>14549.343454919284</v>
      </c>
      <c r="ED9" s="873">
        <f>+entero!ED31</f>
        <v>14528.641426088352</v>
      </c>
      <c r="EE9" s="873">
        <f>+entero!EE31</f>
        <v>14491.573328792218</v>
      </c>
      <c r="EF9" s="873">
        <f>+entero!EF31</f>
        <v>14692.412381852484</v>
      </c>
      <c r="EG9" s="851">
        <f>+entero!EG31</f>
        <v>-712.02550420934676</v>
      </c>
      <c r="EH9" s="963">
        <f>+entero!EH31</f>
        <v>-4.6222102323746466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7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873">
        <f>+entero!EB32</f>
        <v>12090.781895279802</v>
      </c>
      <c r="EC10" s="873">
        <f>+entero!EC32</f>
        <v>11992.654637928403</v>
      </c>
      <c r="ED10" s="873">
        <f>+entero!ED32</f>
        <v>11974.301567182802</v>
      </c>
      <c r="EE10" s="873">
        <f>+entero!EE32</f>
        <v>11974.299860367</v>
      </c>
      <c r="EF10" s="873">
        <f>+entero!EF32</f>
        <v>12077.514486823002</v>
      </c>
      <c r="EG10" s="851">
        <f>+entero!EG32</f>
        <v>-13.230383764801445</v>
      </c>
      <c r="EH10" s="963">
        <f>+entero!EH32</f>
        <v>-0.10942571286063352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7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4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7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764">
        <f>+entero!EA34</f>
        <v>70582.83623342411</v>
      </c>
      <c r="EB12" s="873">
        <f>+entero!EB34</f>
        <v>70667.18227056411</v>
      </c>
      <c r="EC12" s="873">
        <f>+entero!EC34</f>
        <v>70490.551182544121</v>
      </c>
      <c r="ED12" s="873">
        <f>+entero!ED34</f>
        <v>69984.615310184119</v>
      </c>
      <c r="EE12" s="873">
        <f>+entero!EE34</f>
        <v>69792.912126554118</v>
      </c>
      <c r="EF12" s="873">
        <f>+entero!EF34</f>
        <v>69608.652949624098</v>
      </c>
      <c r="EG12" s="851">
        <f>+entero!EG34</f>
        <v>-974.18328380001185</v>
      </c>
      <c r="EH12" s="963">
        <f>+entero!EH34</f>
        <v>-1.380198552206513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7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764">
        <f>+entero!EA35</f>
        <v>127875.74033255538</v>
      </c>
      <c r="EB13" s="873">
        <f>+entero!EB35</f>
        <v>127424.25710117538</v>
      </c>
      <c r="EC13" s="873">
        <f>+entero!EC35</f>
        <v>127197.2815699654</v>
      </c>
      <c r="ED13" s="873">
        <f>+entero!ED35</f>
        <v>126693.6067116754</v>
      </c>
      <c r="EE13" s="873">
        <f>+entero!EE35</f>
        <v>126445.93897046539</v>
      </c>
      <c r="EF13" s="873">
        <f>+entero!EF35</f>
        <v>126089.86058673536</v>
      </c>
      <c r="EG13" s="851">
        <f>+entero!EG35</f>
        <v>-1785.8797458200133</v>
      </c>
      <c r="EH13" s="963">
        <f>+entero!EH35</f>
        <v>-1.3965743159536248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7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764">
        <f>+entero!EA36</f>
        <v>216112.05415110293</v>
      </c>
      <c r="EB14" s="873">
        <f>+entero!EB36</f>
        <v>215772.30987149294</v>
      </c>
      <c r="EC14" s="873">
        <f>+entero!EC36</f>
        <v>215529.00388916297</v>
      </c>
      <c r="ED14" s="873">
        <f>+entero!ED36</f>
        <v>215415.67696969293</v>
      </c>
      <c r="EE14" s="873">
        <f>+entero!EE36</f>
        <v>215233.77003238289</v>
      </c>
      <c r="EF14" s="873">
        <f>+entero!EF36</f>
        <v>214925.92693892293</v>
      </c>
      <c r="EG14" s="851">
        <f>+entero!EG36</f>
        <v>-1186.1272121799993</v>
      </c>
      <c r="EH14" s="963">
        <f>+entero!EH36</f>
        <v>-0.5488482430279773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7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7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767">
        <f>+entero!EA38</f>
        <v>89.788827856824838</v>
      </c>
      <c r="EB16" s="877">
        <f>+entero!EB38</f>
        <v>89.68564954669705</v>
      </c>
      <c r="EC16" s="877">
        <f>+entero!EC38</f>
        <v>89.572915381514989</v>
      </c>
      <c r="ED16" s="877">
        <f>+entero!ED38</f>
        <v>89.504342526118776</v>
      </c>
      <c r="EE16" s="877">
        <f>+entero!EE38</f>
        <v>89.521101840228582</v>
      </c>
      <c r="EF16" s="877">
        <f>+entero!EF38</f>
        <v>89.53444962297651</v>
      </c>
      <c r="EG16" s="1001">
        <f>+entero!EG38</f>
        <v>-0.25437823384832825</v>
      </c>
      <c r="EH16" s="878">
        <f>+entero!EH38</f>
        <v>-0.28330722197861258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7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767">
        <f>+entero!EA39</f>
        <v>85.605949749088026</v>
      </c>
      <c r="EB17" s="877">
        <f>+entero!EB39</f>
        <v>85.549287912494421</v>
      </c>
      <c r="EC17" s="877">
        <f>+entero!EC39</f>
        <v>85.489542350524644</v>
      </c>
      <c r="ED17" s="877">
        <f>+entero!ED39</f>
        <v>85.437866822380414</v>
      </c>
      <c r="EE17" s="877">
        <f>+entero!EE39</f>
        <v>85.438980541269672</v>
      </c>
      <c r="EF17" s="877">
        <f>+entero!EF39</f>
        <v>85.42632786897785</v>
      </c>
      <c r="EG17" s="1001">
        <f>+entero!EG39</f>
        <v>-0.17962188011017588</v>
      </c>
      <c r="EH17" s="878">
        <f>+entero!EH39</f>
        <v>-0.2098240608703561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7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768">
        <f>+entero!EA40</f>
        <v>89.474174123467847</v>
      </c>
      <c r="EB18" s="879">
        <f>+entero!EB40</f>
        <v>89.457778263643036</v>
      </c>
      <c r="EC18" s="879">
        <f>+entero!EC40</f>
        <v>89.42753298260952</v>
      </c>
      <c r="ED18" s="879">
        <f>+entero!ED40</f>
        <v>89.425049919060939</v>
      </c>
      <c r="EE18" s="879">
        <f>+entero!EE40</f>
        <v>89.432021461121209</v>
      </c>
      <c r="EF18" s="879">
        <f>+entero!EF40</f>
        <v>89.432207785444845</v>
      </c>
      <c r="EG18" s="1053">
        <f>+entero!EG40</f>
        <v>-4.1966338023001981E-2</v>
      </c>
      <c r="EH18" s="880">
        <f>+entero!EH40</f>
        <v>-4.6903297442113523E-2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CO3:C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BS3:BS4"/>
    <mergeCell ref="BV3:BV4"/>
    <mergeCell ref="H3:H4"/>
    <mergeCell ref="N3:N4"/>
    <mergeCell ref="Q3:Q4"/>
    <mergeCell ref="BP3:BP4"/>
    <mergeCell ref="BR3:BR4"/>
    <mergeCell ref="BQ3:BQ4"/>
    <mergeCell ref="G3:G4"/>
    <mergeCell ref="O3:O4"/>
    <mergeCell ref="S3:S4"/>
    <mergeCell ref="CI3:CI4"/>
    <mergeCell ref="CP3:CP4"/>
    <mergeCell ref="CJ3:CJ4"/>
    <mergeCell ref="CK3:CK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BU3:BU4"/>
    <mergeCell ref="BT3:BT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DY3:DY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P172"/>
  <sheetViews>
    <sheetView topLeftCell="DN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84" t="str">
        <f>+entero!DZ3</f>
        <v>Semana 1°</v>
      </c>
      <c r="EA3" s="1084" t="str">
        <f>+entero!EA3</f>
        <v>Semana 2°</v>
      </c>
      <c r="EB3" s="1058" t="str">
        <f>+entero!EB3</f>
        <v>Semana 3°</v>
      </c>
      <c r="EC3" s="1059"/>
      <c r="ED3" s="1059"/>
      <c r="EE3" s="1059"/>
      <c r="EF3" s="106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882">
        <f>+entero!EB42</f>
        <v>2693.4569970845473</v>
      </c>
      <c r="EC6" s="882">
        <f>+entero!EC42</f>
        <v>2693.4569970845473</v>
      </c>
      <c r="ED6" s="882">
        <f>+entero!ED42</f>
        <v>2693.4569970845473</v>
      </c>
      <c r="EE6" s="882">
        <f>+entero!EE42</f>
        <v>2693.4569970845473</v>
      </c>
      <c r="EF6" s="882">
        <f>+entero!EF42</f>
        <v>2681.9900874635564</v>
      </c>
      <c r="EG6" s="1055">
        <f>+entero!EG42</f>
        <v>-11.466909620990918</v>
      </c>
      <c r="EH6" s="965">
        <f>+entero!EH42</f>
        <v>-0.42573204745436355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468">
        <f>+entero!EF43</f>
        <v>2561.4319241982512</v>
      </c>
      <c r="EG7" s="1055">
        <f>+entero!EG43</f>
        <v>-8.7463556851307658</v>
      </c>
      <c r="EH7" s="962">
        <f>+entero!EH43</f>
        <v>-0.34030151735340297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468">
        <f>+entero!EF44</f>
        <v>17571.423000000003</v>
      </c>
      <c r="EG8" s="1055">
        <f>+entero!EG44</f>
        <v>-60</v>
      </c>
      <c r="EH8" s="962">
        <f>+entero!EH44</f>
        <v>-0.34030151735342518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2"/>
      <c r="EH9" s="1003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468">
        <f>+entero!EB46</f>
        <v>123.27871720116542</v>
      </c>
      <c r="EC10" s="468">
        <f>+entero!EC46</f>
        <v>123.27871720116542</v>
      </c>
      <c r="ED10" s="468">
        <f>+entero!ED46</f>
        <v>123.27871720116542</v>
      </c>
      <c r="EE10" s="468">
        <f>+entero!EE46</f>
        <v>123.27871720116542</v>
      </c>
      <c r="EF10" s="468">
        <f>+entero!EF46</f>
        <v>120.55816326530535</v>
      </c>
      <c r="EG10" s="765">
        <f>+entero!EG46</f>
        <v>-2.7205539358600674</v>
      </c>
      <c r="EH10" s="962">
        <f>+entero!EH46</f>
        <v>-2.2068318016488453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468">
        <f>+entero!EB47</f>
        <v>845.69199999999478</v>
      </c>
      <c r="EC11" s="468">
        <f>+entero!EC47</f>
        <v>845.69199999999478</v>
      </c>
      <c r="ED11" s="468">
        <f>+entero!ED47</f>
        <v>845.69199999999478</v>
      </c>
      <c r="EE11" s="468">
        <f>+entero!EE47</f>
        <v>845.69199999999478</v>
      </c>
      <c r="EF11" s="468">
        <f>+entero!EF47</f>
        <v>827.02899999999477</v>
      </c>
      <c r="EG11" s="765">
        <f>+entero!EG47</f>
        <v>-18.663000000000011</v>
      </c>
      <c r="EH11" s="962">
        <f>+entero!EH47</f>
        <v>-2.2068318016488453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468">
        <f>+entero!EB48</f>
        <v>809.94900000000007</v>
      </c>
      <c r="EC12" s="468">
        <f>+entero!EC48</f>
        <v>809.94900000000007</v>
      </c>
      <c r="ED12" s="468">
        <f>+entero!ED48</f>
        <v>809.94900000000007</v>
      </c>
      <c r="EE12" s="468">
        <f>+entero!EE48</f>
        <v>809.94900000000007</v>
      </c>
      <c r="EF12" s="468">
        <f>+entero!EF48</f>
        <v>791.28600000000006</v>
      </c>
      <c r="EG12" s="765">
        <f>+entero!EG48</f>
        <v>-18.663000000000011</v>
      </c>
      <c r="EH12" s="989">
        <f>+entero!EH48</f>
        <v>-2.3042191545393664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4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883">
        <f>+entero!EB50</f>
        <v>20.040996355685131</v>
      </c>
      <c r="EC14" s="883">
        <f>+entero!EC50</f>
        <v>5.7447981049562671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765">
        <f>+entero!EG50</f>
        <v>-16.96675218658892</v>
      </c>
      <c r="EH14" s="962">
        <f>+entero!EH50</f>
        <v>-84.660222902420102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2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2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883">
        <f>+entero!EB54</f>
        <v>20.040996355685131</v>
      </c>
      <c r="EC18" s="883">
        <f>+entero!EC54</f>
        <v>5.7447981049562671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765">
        <f>+entero!EG54</f>
        <v>-16.96675218658892</v>
      </c>
      <c r="EH18" s="962">
        <f>+entero!EH54</f>
        <v>-84.660222902420102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883">
        <f>+entero!EB55</f>
        <v>137.481235</v>
      </c>
      <c r="EC19" s="883">
        <f>+entero!EC55</f>
        <v>39.409314999999992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765">
        <f>+entero!EG55</f>
        <v>-116.39192</v>
      </c>
      <c r="EH19" s="962">
        <f>+entero!EH55</f>
        <v>-84.660222902420102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14"/>
      <c r="EH20" s="101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DY3:DY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84" t="str">
        <f>+entero!DZ3</f>
        <v>Semana 1°</v>
      </c>
      <c r="EA3" s="1084" t="str">
        <f>+entero!EA3</f>
        <v>Semana 2°</v>
      </c>
      <c r="EB3" s="1058" t="str">
        <f>+entero!EB3</f>
        <v>Semana 3°</v>
      </c>
      <c r="EC3" s="1059"/>
      <c r="ED3" s="1059"/>
      <c r="EE3" s="1059"/>
      <c r="EF3" s="106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62"/>
      <c r="DI4" s="1089"/>
      <c r="DJ4" s="1089"/>
      <c r="DK4" s="1089"/>
      <c r="DL4" s="1089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761">
        <f>+entero!EA58</f>
        <v>26437.40685786241</v>
      </c>
      <c r="EB6" s="885">
        <f>+entero!EB58</f>
        <v>26390.454751032965</v>
      </c>
      <c r="EC6" s="885">
        <f>+entero!EC58</f>
        <v>26377.899095385728</v>
      </c>
      <c r="ED6" s="885">
        <f>+entero!ED58</f>
        <v>26389.657602407598</v>
      </c>
      <c r="EE6" s="885">
        <f>+entero!EE58</f>
        <v>26373.05862110731</v>
      </c>
      <c r="EF6" s="885">
        <f>+entero!EF58</f>
        <v>26322.494057387197</v>
      </c>
      <c r="EG6" s="473">
        <f>+entero!EG58</f>
        <v>-114.91280047521286</v>
      </c>
      <c r="EH6" s="968">
        <f>+entero!EH58</f>
        <v>-0.43465987830435537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88">
        <f>+entero!EB59</f>
        <v>86.649075795724968</v>
      </c>
      <c r="EC7" s="888">
        <f>+entero!EC59</f>
        <v>86.600399735669313</v>
      </c>
      <c r="ED7" s="888">
        <f>+entero!ED59</f>
        <v>86.590486208657154</v>
      </c>
      <c r="EE7" s="888">
        <f>+entero!EE59</f>
        <v>86.610145200964155</v>
      </c>
      <c r="EF7" s="888">
        <f>+entero!EF59</f>
        <v>86.62122259037406</v>
      </c>
      <c r="EG7" s="496">
        <f>+entero!EG59</f>
        <v>-4.2351957135963403E-2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761">
        <f>+entero!EA60</f>
        <v>25775.047382173892</v>
      </c>
      <c r="EB8" s="885">
        <f>+entero!EB60</f>
        <v>25726.998919659312</v>
      </c>
      <c r="EC8" s="885">
        <f>+entero!EC60</f>
        <v>25713.909007452319</v>
      </c>
      <c r="ED8" s="885">
        <f>+entero!ED60</f>
        <v>25725.243024678268</v>
      </c>
      <c r="EE8" s="885">
        <f>+entero!EE60</f>
        <v>25708.28981597273</v>
      </c>
      <c r="EF8" s="885">
        <f>+entero!EF60</f>
        <v>25662.855135634542</v>
      </c>
      <c r="EG8" s="473">
        <f>+entero!EG60</f>
        <v>-112.19224653935089</v>
      </c>
      <c r="EH8" s="968">
        <f>+entero!EH60</f>
        <v>-0.43527464712612707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64">
        <f>+entero!EA61</f>
        <v>86.444082447955438</v>
      </c>
      <c r="EB9" s="888">
        <f>+entero!EB61</f>
        <v>86.428970241595948</v>
      </c>
      <c r="EC9" s="888">
        <f>+entero!EC61</f>
        <v>86.370740686205423</v>
      </c>
      <c r="ED9" s="888">
        <f>+entero!ED61</f>
        <v>86.371755658971168</v>
      </c>
      <c r="EE9" s="888">
        <f>+entero!EE61</f>
        <v>86.392268565336849</v>
      </c>
      <c r="EF9" s="888">
        <f>+entero!EF61</f>
        <v>86.396359677470215</v>
      </c>
      <c r="EG9" s="496">
        <f>+entero!EG61</f>
        <v>-4.7722770485222554E-2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9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474">
        <f>+entero!EA63</f>
        <v>4560.8756740574518</v>
      </c>
      <c r="EB11" s="887">
        <f>+entero!EB63</f>
        <v>4574.647957424796</v>
      </c>
      <c r="EC11" s="887">
        <f>+entero!EC63</f>
        <v>4571.2774175661971</v>
      </c>
      <c r="ED11" s="887">
        <f>+entero!ED63</f>
        <v>4525.3798090064292</v>
      </c>
      <c r="EE11" s="887">
        <f>+entero!EE63</f>
        <v>4506.9985760559921</v>
      </c>
      <c r="EF11" s="887">
        <f>+entero!EF63</f>
        <v>4479.5790439000148</v>
      </c>
      <c r="EG11" s="967">
        <f>+entero!EG63</f>
        <v>-81.296630157436994</v>
      </c>
      <c r="EH11" s="854">
        <f>+entero!EH63</f>
        <v>-1.7824785406858945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64">
        <f>+entero!EA64</f>
        <v>76.964250149402062</v>
      </c>
      <c r="EB12" s="888">
        <f>+entero!EB64</f>
        <v>76.773815896353597</v>
      </c>
      <c r="EC12" s="888">
        <f>+entero!EC64</f>
        <v>76.561376088763666</v>
      </c>
      <c r="ED12" s="888">
        <f>+entero!ED64</f>
        <v>76.339000942425159</v>
      </c>
      <c r="EE12" s="888">
        <f>+entero!EE64</f>
        <v>76.345411203171736</v>
      </c>
      <c r="EF12" s="888">
        <f>+entero!EF64</f>
        <v>76.293688754977197</v>
      </c>
      <c r="EG12" s="966">
        <f>+entero!EG64</f>
        <v>-0.6705613944248654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474">
        <f>+entero!EA66</f>
        <v>8351.7352914185522</v>
      </c>
      <c r="EB14" s="887">
        <f>+entero!EB66</f>
        <v>8273.6260686022233</v>
      </c>
      <c r="EC14" s="887">
        <f>+entero!EC66</f>
        <v>8266.2872284870664</v>
      </c>
      <c r="ED14" s="887">
        <f>+entero!ED66</f>
        <v>8266.6168223748209</v>
      </c>
      <c r="EE14" s="887">
        <f>+entero!EE66</f>
        <v>8258.4587236022253</v>
      </c>
      <c r="EF14" s="887">
        <f>+entero!EF66</f>
        <v>8233.4121919987265</v>
      </c>
      <c r="EG14" s="967">
        <f>+entero!EG66</f>
        <v>-118.32309941982567</v>
      </c>
      <c r="EH14" s="854">
        <f>+entero!EH66</f>
        <v>-1.4167486790607864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64">
        <f>+entero!EA67</f>
        <v>80.452791515881302</v>
      </c>
      <c r="EB15" s="888">
        <f>+entero!EB67</f>
        <v>80.399180680690534</v>
      </c>
      <c r="EC15" s="888">
        <f>+entero!EC67</f>
        <v>80.413615495424324</v>
      </c>
      <c r="ED15" s="888">
        <f>+entero!ED67</f>
        <v>80.419425641166711</v>
      </c>
      <c r="EE15" s="888">
        <f>+entero!EE67</f>
        <v>80.410067719133423</v>
      </c>
      <c r="EF15" s="888">
        <f>+entero!EF67</f>
        <v>80.363390417530695</v>
      </c>
      <c r="EG15" s="966">
        <f>+entero!EG67</f>
        <v>-8.9401098350606389E-2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474">
        <f>+entero!EA69</f>
        <v>12100.062459720108</v>
      </c>
      <c r="EB17" s="887">
        <f>+entero!EB69</f>
        <v>12119.305977241977</v>
      </c>
      <c r="EC17" s="887">
        <f>+entero!EC69</f>
        <v>12116.825798122441</v>
      </c>
      <c r="ED17" s="887">
        <f>+entero!ED69</f>
        <v>12178.214869306112</v>
      </c>
      <c r="EE17" s="887">
        <f>+entero!EE69</f>
        <v>12182.370814876087</v>
      </c>
      <c r="EF17" s="887">
        <f>+entero!EF69</f>
        <v>12193.716527546645</v>
      </c>
      <c r="EG17" s="967">
        <f>+entero!EG69</f>
        <v>93.654067826537357</v>
      </c>
      <c r="EH17" s="854">
        <f>+entero!EH69</f>
        <v>0.77399656521033311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64">
        <f>+entero!EA70</f>
        <v>95.813231954207097</v>
      </c>
      <c r="EB18" s="888">
        <f>+entero!EB70</f>
        <v>95.827850103923552</v>
      </c>
      <c r="EC18" s="888">
        <f>+entero!EC70</f>
        <v>95.823629130890097</v>
      </c>
      <c r="ED18" s="888">
        <f>+entero!ED70</f>
        <v>95.83366503325162</v>
      </c>
      <c r="EE18" s="888">
        <f>+entero!EE70</f>
        <v>95.833216715574991</v>
      </c>
      <c r="EF18" s="888">
        <f>+entero!EF70</f>
        <v>95.836297397519971</v>
      </c>
      <c r="EG18" s="496">
        <f>+entero!EG70</f>
        <v>2.3065443312873413E-2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474">
        <f>+entero!EA72</f>
        <v>762.37395697778197</v>
      </c>
      <c r="EB20" s="887">
        <f>+entero!EB72</f>
        <v>759.41891639031894</v>
      </c>
      <c r="EC20" s="887">
        <f>+entero!EC72</f>
        <v>759.51856327661596</v>
      </c>
      <c r="ED20" s="887">
        <f>+entero!ED72</f>
        <v>755.03152399090163</v>
      </c>
      <c r="EE20" s="887">
        <f>+entero!EE72</f>
        <v>760.46170143842357</v>
      </c>
      <c r="EF20" s="887">
        <f>+entero!EF72</f>
        <v>756.14737218915218</v>
      </c>
      <c r="EG20" s="967">
        <f>+entero!EG72</f>
        <v>-6.2265847886297934</v>
      </c>
      <c r="EH20" s="854">
        <f>+entero!EH72</f>
        <v>-0.81673629216210131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64">
        <f>+entero!EA73</f>
        <v>83.445266663293978</v>
      </c>
      <c r="EB21" s="888">
        <f>+entero!EB73</f>
        <v>83.399488498555684</v>
      </c>
      <c r="EC21" s="888">
        <f>+entero!EC73</f>
        <v>83.52558135815454</v>
      </c>
      <c r="ED21" s="888">
        <f>+entero!ED73</f>
        <v>83.586383595824216</v>
      </c>
      <c r="EE21" s="888">
        <f>+entero!EE73</f>
        <v>83.671578850145835</v>
      </c>
      <c r="EF21" s="888">
        <f>+entero!EF73</f>
        <v>83.534160097898308</v>
      </c>
      <c r="EG21" s="966">
        <f>+entero!EG73</f>
        <v>8.8893434604329968E-2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9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885">
        <f>+entero!EB75</f>
        <v>3502.7646944527814</v>
      </c>
      <c r="EC23" s="885">
        <f>+entero!EC75</f>
        <v>3461.0289525194339</v>
      </c>
      <c r="ED23" s="885">
        <f>+entero!ED75</f>
        <v>3446.9324220220287</v>
      </c>
      <c r="EE23" s="885">
        <f>+entero!EE75</f>
        <v>3445.3522171220411</v>
      </c>
      <c r="EF23" s="885">
        <f>+entero!EF75</f>
        <v>3438.8197961732708</v>
      </c>
      <c r="EG23" s="473">
        <f>+entero!EG75</f>
        <v>-75.219313623837024</v>
      </c>
      <c r="EH23" s="968">
        <f>+entero!EH75</f>
        <v>-2.1405371788300931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885">
        <f>+entero!EB76</f>
        <v>1812.9799883673468</v>
      </c>
      <c r="EC24" s="885">
        <f>+entero!EC76</f>
        <v>1764.8141363658892</v>
      </c>
      <c r="ED24" s="885">
        <f>+entero!ED76</f>
        <v>1755.9473818418367</v>
      </c>
      <c r="EE24" s="885">
        <f>+entero!EE76</f>
        <v>1760.630652607872</v>
      </c>
      <c r="EF24" s="885">
        <f>+entero!EF76</f>
        <v>1741.3805303462098</v>
      </c>
      <c r="EG24" s="473">
        <f>+entero!EG76</f>
        <v>-80.130369508017566</v>
      </c>
      <c r="EH24" s="968">
        <f>+entero!EH76</f>
        <v>-4.3991155646902929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885">
        <f>+entero!EB77</f>
        <v>555.7664621020408</v>
      </c>
      <c r="EC25" s="885">
        <f>+entero!EC77</f>
        <v>556.4905623702623</v>
      </c>
      <c r="ED25" s="885">
        <f>+entero!ED77</f>
        <v>556.49612924927112</v>
      </c>
      <c r="EE25" s="885">
        <f>+entero!EE77</f>
        <v>556.50149197084556</v>
      </c>
      <c r="EF25" s="885">
        <f>+entero!EF77</f>
        <v>556.50705886443154</v>
      </c>
      <c r="EG25" s="473">
        <f>+entero!EG77</f>
        <v>0.75727571574338981</v>
      </c>
      <c r="EH25" s="968">
        <f>+entero!EH77</f>
        <v>0.1362619903246598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885">
        <f>+entero!EB78</f>
        <v>565.50037616339364</v>
      </c>
      <c r="EC26" s="885">
        <f>+entero!EC78</f>
        <v>570.30929017328276</v>
      </c>
      <c r="ED26" s="885">
        <f>+entero!ED78</f>
        <v>565.05350676092132</v>
      </c>
      <c r="EE26" s="885">
        <f>+entero!EE78</f>
        <v>558.72987042332363</v>
      </c>
      <c r="EF26" s="885">
        <f>+entero!EF78</f>
        <v>571.38459747262971</v>
      </c>
      <c r="EG26" s="473">
        <f>+entero!EG78</f>
        <v>3.0884229984372951</v>
      </c>
      <c r="EH26" s="968">
        <f>+entero!EH78</f>
        <v>0.54345306851568687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885">
        <f>+entero!EB79</f>
        <v>568.51786781999988</v>
      </c>
      <c r="EC27" s="885">
        <f>+entero!EC79</f>
        <v>569.41496360999997</v>
      </c>
      <c r="ED27" s="885">
        <f>+entero!ED79</f>
        <v>569.43540417000008</v>
      </c>
      <c r="EE27" s="885">
        <f>+entero!EE79</f>
        <v>569.49020212000016</v>
      </c>
      <c r="EF27" s="885">
        <f>+entero!EF79</f>
        <v>569.5476094899999</v>
      </c>
      <c r="EG27" s="1047">
        <f>+entero!EG79</f>
        <v>1.0653571699998565</v>
      </c>
      <c r="EH27" s="968">
        <f>+entero!EH79</f>
        <v>0.18740376953758631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885">
        <f>+entero!EB80</f>
        <v>986.99281798931202</v>
      </c>
      <c r="EC28" s="885">
        <f>+entero!EC80</f>
        <v>942.08897850557389</v>
      </c>
      <c r="ED28" s="885">
        <f>+entero!ED80</f>
        <v>930.258280429357</v>
      </c>
      <c r="EE28" s="885">
        <f>+entero!EE80</f>
        <v>929.79686112933916</v>
      </c>
      <c r="EF28" s="885">
        <f>+entero!EF80</f>
        <v>921.60927848744768</v>
      </c>
      <c r="EG28" s="473">
        <f>+entero!EG80</f>
        <v>-76.666106332972504</v>
      </c>
      <c r="EH28" s="968">
        <f>+entero!EH80</f>
        <v>-7.6798554285463005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885">
        <f>+entero!EB81</f>
        <v>878.3517189759184</v>
      </c>
      <c r="EC29" s="885">
        <f>+entero!EC81</f>
        <v>829.3415977122911</v>
      </c>
      <c r="ED29" s="885">
        <f>+entero!ED81</f>
        <v>823.45257659843571</v>
      </c>
      <c r="EE29" s="885">
        <f>+entero!EE81</f>
        <v>828.47208045601553</v>
      </c>
      <c r="EF29" s="885">
        <f>+entero!EF81</f>
        <v>808.85332647481789</v>
      </c>
      <c r="EG29" s="473">
        <f>+entero!EG81</f>
        <v>-78.879904011409849</v>
      </c>
      <c r="EH29" s="968">
        <f>+entero!EH81</f>
        <v>-8.8855414332305482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885">
        <f>+entero!EB82</f>
        <v>108.64109901339363</v>
      </c>
      <c r="EC30" s="885">
        <f>+entero!EC82</f>
        <v>112.74738079328282</v>
      </c>
      <c r="ED30" s="885">
        <f>+entero!ED82</f>
        <v>106.80570383092132</v>
      </c>
      <c r="EE30" s="885">
        <f>+entero!EE82</f>
        <v>101.32478067332367</v>
      </c>
      <c r="EF30" s="885">
        <f>+entero!EF82</f>
        <v>112.75595201262981</v>
      </c>
      <c r="EG30" s="473">
        <f>+entero!EG82</f>
        <v>2.2137976784373308</v>
      </c>
      <c r="EH30" s="968">
        <f>+entero!EH82</f>
        <v>2.0026728190447152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8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885">
        <f>+entero!EB84</f>
        <v>25451.356240160916</v>
      </c>
      <c r="EC32" s="885">
        <f>+entero!EC84</f>
        <v>25441.652110238174</v>
      </c>
      <c r="ED32" s="885">
        <f>+entero!ED84</f>
        <v>25440.812334289185</v>
      </c>
      <c r="EE32" s="885">
        <f>+entero!EE84</f>
        <v>25444.649742675461</v>
      </c>
      <c r="EF32" s="885">
        <f>+entero!EF84</f>
        <v>25460.456391558866</v>
      </c>
      <c r="EG32" s="473">
        <f>+entero!EG84</f>
        <v>7.8486028571314819</v>
      </c>
      <c r="EH32" s="968">
        <f>+entero!EH84</f>
        <v>3.0836144265800058E-2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9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889">
        <f>+entero!EB86</f>
        <v>98.490310583831771</v>
      </c>
      <c r="EC34" s="889">
        <f>+entero!EC86</f>
        <v>98.489362973095837</v>
      </c>
      <c r="ED34" s="889">
        <f>+entero!ED86</f>
        <v>98.492939793077625</v>
      </c>
      <c r="EE34" s="889">
        <f>+entero!EE86</f>
        <v>98.492449026802518</v>
      </c>
      <c r="EF34" s="889">
        <f>+entero!EF86</f>
        <v>98.492533214574024</v>
      </c>
      <c r="EG34" s="1056">
        <f>+entero!EG86</f>
        <v>2.8122535426433615E-3</v>
      </c>
      <c r="EH34" s="969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EA3:E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Y3:DY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B3:EF3"/>
    <mergeCell ref="DX3:DX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84" t="str">
        <f>+entero!DZ3</f>
        <v>Semana 1°</v>
      </c>
      <c r="EA3" s="1084" t="str">
        <f>+entero!EA3</f>
        <v>Semana 2°</v>
      </c>
      <c r="EB3" s="1058" t="str">
        <f>+entero!EB3</f>
        <v>Semana 3°</v>
      </c>
      <c r="EC3" s="1059"/>
      <c r="ED3" s="1059"/>
      <c r="EE3" s="1059"/>
      <c r="EF3" s="1060"/>
      <c r="EG3" s="1079" t="s">
        <v>252</v>
      </c>
      <c r="EH3" s="1080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85"/>
      <c r="EA4" s="1085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5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5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455">
        <f>+entero!EB90</f>
        <v>6.9718548149324597</v>
      </c>
      <c r="EC8" s="455">
        <f>+entero!EC90</f>
        <v>6.9685798377699317</v>
      </c>
      <c r="ED8" s="455">
        <f>+entero!ED90</f>
        <v>6.9719347198684183</v>
      </c>
      <c r="EE8" s="455">
        <f>+entero!EE90</f>
        <v>6.9700847190935047</v>
      </c>
      <c r="EF8" s="455">
        <f>+entero!EF90</f>
        <v>6.9734512905293435</v>
      </c>
      <c r="EG8" s="1007">
        <f>+entero!EG90</f>
        <v>1.6735801053576083E-2</v>
      </c>
      <c r="EH8" s="893">
        <f>+entero!EH90</f>
        <v>0.24057043987057991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892">
        <f>+entero!EB92</f>
        <v>2.30145</v>
      </c>
      <c r="EC10" s="892">
        <f>+entero!EC92</f>
        <v>2.3015300000000001</v>
      </c>
      <c r="ED10" s="892">
        <f>+entero!ED92</f>
        <v>2.3016100000000002</v>
      </c>
      <c r="EE10" s="892">
        <f>+entero!EE92</f>
        <v>2.3016899999999998</v>
      </c>
      <c r="EF10" s="892">
        <f>+entero!EF92</f>
        <v>2.3017699999999999</v>
      </c>
      <c r="EG10" s="1057">
        <f>+entero!EG92</f>
        <v>5.5999999999967187E-4</v>
      </c>
      <c r="EH10" s="893">
        <f>+entero!EH92</f>
        <v>2.433502374836749E-2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entero!CT3</f>
        <v xml:space="preserve">2016                         A  fines de Sep* </v>
      </c>
      <c r="CU3" s="1077" t="str">
        <f>entero!CU3</f>
        <v xml:space="preserve">2016                         A  fines de Oct* </v>
      </c>
      <c r="CV3" s="1077" t="str">
        <f>entero!CV3</f>
        <v xml:space="preserve">2016                         A  fines de Nov* </v>
      </c>
      <c r="CW3" s="1077" t="str">
        <f>entero!CW3</f>
        <v>2016                         A  fines de Dic* 15</v>
      </c>
      <c r="CX3" s="1077" t="str">
        <f>entero!CX3</f>
        <v xml:space="preserve">2017                         A  fines de Ene* </v>
      </c>
      <c r="CY3" s="1077" t="str">
        <f>entero!CY3</f>
        <v xml:space="preserve">2017                         A  fines de Feb* </v>
      </c>
      <c r="CZ3" s="1077" t="str">
        <f>entero!CZ3</f>
        <v xml:space="preserve">2017                         A  fines de Mar* </v>
      </c>
      <c r="DA3" s="1077" t="str">
        <f>entero!DA3</f>
        <v xml:space="preserve">2017                         A  fines de Abr* </v>
      </c>
      <c r="DB3" s="1077" t="str">
        <f>entero!DB3</f>
        <v xml:space="preserve">2017                         A  fines de May* </v>
      </c>
      <c r="DC3" s="1077" t="str">
        <f>entero!DC3</f>
        <v xml:space="preserve">2017                         A  fines de Jun* </v>
      </c>
      <c r="DD3" s="1077" t="str">
        <f>entero!DD3</f>
        <v xml:space="preserve">2017                         A  fines de Jul* </v>
      </c>
      <c r="DE3" s="1077" t="str">
        <f>entero!DE3</f>
        <v xml:space="preserve">2017                         A  fines de Ago* </v>
      </c>
      <c r="DF3" s="1077" t="str">
        <f>entero!DF3</f>
        <v xml:space="preserve">2017                         A  fines de Sep* </v>
      </c>
      <c r="DG3" s="1077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84" t="str">
        <f>+entero!DZ3</f>
        <v>Semana 1°</v>
      </c>
      <c r="EA3" s="1084" t="str">
        <f>+entero!EA3</f>
        <v>Semana 2°</v>
      </c>
      <c r="EB3" s="1058" t="str">
        <f>+entero!EB3</f>
        <v>Semana 3°</v>
      </c>
      <c r="EC3" s="1059"/>
      <c r="ED3" s="1059"/>
      <c r="EE3" s="1059"/>
      <c r="EF3" s="106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85"/>
      <c r="EA4" s="1085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770">
        <f>+entero!EA95</f>
        <v>709.25515020799935</v>
      </c>
      <c r="EB10" s="923">
        <f>+entero!EB95</f>
        <v>709.25515020799935</v>
      </c>
      <c r="EC10" s="923">
        <f>+entero!EC95</f>
        <v>709.25515020799935</v>
      </c>
      <c r="ED10" s="923">
        <f>+entero!ED95</f>
        <v>709.25515020799935</v>
      </c>
      <c r="EE10" s="923">
        <f>+entero!EE95</f>
        <v>709.25515020799935</v>
      </c>
      <c r="EF10" s="923">
        <f>+entero!EF95</f>
        <v>703.6969380757979</v>
      </c>
      <c r="EG10" s="863">
        <f>+entero!EG95</f>
        <v>-5.5582121322014473</v>
      </c>
      <c r="EH10" s="970">
        <f>+entero!EH95</f>
        <v>-0.78366891386991711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AX3:AX4"/>
    <mergeCell ref="AM3:AM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84" t="str">
        <f>+entero!DZ3</f>
        <v>Semana 1°</v>
      </c>
      <c r="EA3" s="1084" t="str">
        <f>+entero!EA3</f>
        <v>Semana 2°</v>
      </c>
      <c r="EB3" s="1058" t="str">
        <f>+entero!EB3</f>
        <v>Semana 3°</v>
      </c>
      <c r="EC3" s="1059"/>
      <c r="ED3" s="1059"/>
      <c r="EE3" s="1059"/>
      <c r="EF3" s="1060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8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88"/>
      <c r="EA4" s="1088"/>
      <c r="EB4" s="1042">
        <f>+entero!EB4</f>
        <v>43598</v>
      </c>
      <c r="EC4" s="946">
        <f>+entero!EC4</f>
        <v>43599</v>
      </c>
      <c r="ED4" s="946">
        <f>+entero!ED4</f>
        <v>43600</v>
      </c>
      <c r="EE4" s="946">
        <f>+entero!EE4</f>
        <v>43601</v>
      </c>
      <c r="EF4" s="972">
        <f>+entero!EF4</f>
        <v>43602</v>
      </c>
      <c r="EG4" s="165"/>
      <c r="EH4" s="165"/>
    </row>
    <row r="5" spans="1:138" x14ac:dyDescent="0.2">
      <c r="A5" s="3"/>
      <c r="B5" s="107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19"/>
      <c r="EC5" s="30"/>
      <c r="ED5" s="30"/>
      <c r="EE5" s="30"/>
      <c r="EF5" s="1043"/>
      <c r="EG5" s="165"/>
      <c r="EH5" s="165"/>
    </row>
    <row r="6" spans="1:138" ht="12.75" hidden="1" customHeight="1" x14ac:dyDescent="0.2">
      <c r="A6" s="3"/>
      <c r="B6" s="107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1044"/>
      <c r="EC6" s="895"/>
      <c r="ED6" s="895"/>
      <c r="EE6" s="895"/>
      <c r="EF6" s="925"/>
      <c r="EG6" s="165"/>
      <c r="EH6" s="165"/>
    </row>
    <row r="7" spans="1:138" x14ac:dyDescent="0.2">
      <c r="A7" s="3"/>
      <c r="B7" s="107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44"/>
      <c r="EC7" s="895"/>
      <c r="ED7" s="895"/>
      <c r="EE7" s="895"/>
      <c r="EF7" s="925"/>
      <c r="EG7" s="165"/>
      <c r="EH7" s="165"/>
    </row>
    <row r="8" spans="1:138" x14ac:dyDescent="0.2">
      <c r="A8" s="3"/>
      <c r="B8" s="107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44"/>
      <c r="EC8" s="895"/>
      <c r="ED8" s="895"/>
      <c r="EE8" s="895"/>
      <c r="EF8" s="925"/>
      <c r="EG8" s="165"/>
      <c r="EH8" s="165"/>
    </row>
    <row r="9" spans="1:138" x14ac:dyDescent="0.2">
      <c r="A9" s="3"/>
      <c r="B9" s="107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4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7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4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7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4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7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4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7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4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4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4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4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45"/>
      <c r="EC17" s="1041"/>
      <c r="ED17" s="1041"/>
      <c r="EE17" s="104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DZ3:DZ4"/>
    <mergeCell ref="EB3:EF3"/>
    <mergeCell ref="DX3:DX4"/>
    <mergeCell ref="DW3:DW4"/>
    <mergeCell ref="DF3:DF4"/>
    <mergeCell ref="DH3:DH4"/>
    <mergeCell ref="DG3:DG4"/>
    <mergeCell ref="DT3:DT4"/>
    <mergeCell ref="DY3:DY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2019-05-23T23:38:32Z</dcterms:modified>
</cp:coreProperties>
</file>