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Septiembre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entero!$C$1:$FU$132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O16" i="4" l="1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3" i="4" l="1"/>
  <c r="FP4" i="4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S16" i="4" l="1"/>
  <c r="FS15" i="4"/>
  <c r="FJ16" i="4"/>
  <c r="FJ15" i="4"/>
  <c r="FJ13" i="4"/>
  <c r="FJ12" i="4"/>
  <c r="FJ11" i="4"/>
  <c r="FJ10" i="4"/>
  <c r="FJ9" i="4"/>
  <c r="FJ8" i="4"/>
  <c r="FJ7" i="4"/>
  <c r="FJ3" i="4"/>
  <c r="FS10" i="10"/>
  <c r="FJ10" i="10"/>
  <c r="FJ9" i="10"/>
  <c r="FJ8" i="10"/>
  <c r="FJ7" i="10"/>
  <c r="FJ6" i="10"/>
  <c r="FJ3" i="10"/>
  <c r="FS10" i="5"/>
  <c r="FS8" i="5"/>
  <c r="FS7" i="5"/>
  <c r="FJ11" i="5"/>
  <c r="FJ10" i="5"/>
  <c r="FJ9" i="5"/>
  <c r="FJ8" i="5"/>
  <c r="FJ7" i="5"/>
  <c r="FJ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S6" i="5"/>
  <c r="FS28" i="6"/>
  <c r="FS23" i="6"/>
  <c r="FS18" i="7"/>
  <c r="FS18" i="9"/>
  <c r="FS14" i="9"/>
  <c r="FJ6" i="5"/>
  <c r="FJ28" i="6"/>
  <c r="FJ23" i="6"/>
  <c r="FJ18" i="7"/>
  <c r="FJ18" i="9"/>
  <c r="FJ14" i="9"/>
  <c r="FS14" i="7" l="1"/>
  <c r="FJ14" i="7"/>
  <c r="FS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FT25" i="9"/>
  <c r="FT26" i="9"/>
  <c r="FT13" i="9" l="1"/>
  <c r="FT9" i="9"/>
  <c r="FT8" i="9"/>
  <c r="FT12" i="9"/>
  <c r="FT11" i="9"/>
  <c r="FT10" i="9"/>
  <c r="FT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U13" i="6"/>
  <c r="FU16" i="6"/>
  <c r="FU19" i="6"/>
  <c r="FU22" i="6"/>
  <c r="FU32" i="6"/>
  <c r="FU20" i="6"/>
  <c r="FU17" i="6"/>
  <c r="FU14" i="6"/>
  <c r="FU11" i="6"/>
  <c r="FU8" i="6"/>
  <c r="FU30" i="6" l="1"/>
  <c r="FU29" i="6"/>
  <c r="FU27" i="6"/>
  <c r="FU26" i="6"/>
  <c r="FU25" i="6"/>
  <c r="FU24" i="6"/>
  <c r="FT9" i="6" l="1"/>
  <c r="FU31" i="6"/>
  <c r="FT27" i="6" l="1"/>
  <c r="FA9" i="5" l="1"/>
  <c r="FQ16" i="4" l="1"/>
  <c r="FQ15" i="4"/>
  <c r="FN3" i="4"/>
  <c r="FP3" i="10"/>
  <c r="FQ10" i="10"/>
  <c r="FP10" i="10"/>
  <c r="FN3" i="10"/>
  <c r="FP3" i="5"/>
  <c r="FQ10" i="5"/>
  <c r="FP10" i="5"/>
  <c r="FQ8" i="5"/>
  <c r="FP8" i="5"/>
  <c r="FQ7" i="5"/>
  <c r="FP7" i="5"/>
  <c r="FN3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N3" i="6"/>
  <c r="FP3" i="7"/>
  <c r="FN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N3" i="8"/>
  <c r="FP4" i="9"/>
  <c r="FN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FT18" i="9" l="1"/>
  <c r="FT14" i="9"/>
  <c r="FU23" i="6"/>
  <c r="FU28" i="6"/>
  <c r="FQ14" i="9"/>
  <c r="FQ14" i="7"/>
  <c r="FP14" i="9"/>
  <c r="FP18" i="9"/>
  <c r="FP18" i="7"/>
  <c r="FP28" i="6"/>
  <c r="FP23" i="6"/>
  <c r="FQ15" i="7"/>
  <c r="FQ28" i="6"/>
  <c r="FQ23" i="6"/>
  <c r="FQ18" i="9"/>
  <c r="FU20" i="8"/>
  <c r="FP14" i="7" l="1"/>
  <c r="FT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U6" i="7"/>
  <c r="FA6" i="5"/>
  <c r="FA28" i="6"/>
  <c r="FA23" i="6"/>
  <c r="FA18" i="7"/>
  <c r="FA15" i="7"/>
  <c r="FA18" i="9"/>
  <c r="FA14" i="9"/>
  <c r="FU18" i="9" l="1"/>
  <c r="FA14" i="7"/>
  <c r="FT18" i="6" l="1"/>
  <c r="FU8" i="5" l="1"/>
  <c r="FU26" i="9" l="1"/>
  <c r="FP4" i="6" l="1"/>
  <c r="FP4" i="10"/>
  <c r="FP4" i="8"/>
  <c r="FP4" i="7"/>
  <c r="FP4" i="5"/>
  <c r="FP5" i="9"/>
  <c r="FT10" i="8"/>
  <c r="FS4" i="10" l="1"/>
  <c r="FS5" i="9"/>
  <c r="FS4" i="6"/>
  <c r="FS4" i="4"/>
  <c r="FS4" i="8"/>
  <c r="FS4" i="5"/>
  <c r="FS4" i="7"/>
  <c r="FQ4" i="8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T6" i="7"/>
  <c r="FT10" i="7"/>
  <c r="FT11" i="7"/>
  <c r="FT12" i="7"/>
  <c r="EX15" i="7"/>
  <c r="FU19" i="8" l="1"/>
  <c r="FT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U11" i="7" l="1"/>
  <c r="FU10" i="7"/>
  <c r="FU12" i="7"/>
  <c r="EU5" i="9" l="1"/>
  <c r="EU4" i="9"/>
  <c r="FT18" i="8" l="1"/>
  <c r="FU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T11" i="8"/>
  <c r="FU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U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T12" i="6" l="1"/>
  <c r="FT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U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U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U6" i="6" l="1"/>
  <c r="FU16" i="8"/>
  <c r="FU15" i="8"/>
  <c r="FU14" i="8"/>
  <c r="FU12" i="9"/>
  <c r="FU10" i="9"/>
  <c r="FU7" i="9"/>
  <c r="FU12" i="8"/>
  <c r="FU9" i="8"/>
  <c r="FU8" i="8"/>
  <c r="FU7" i="8"/>
  <c r="FU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T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T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T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U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T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T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T26" i="6"/>
  <c r="FT24" i="6"/>
  <c r="FT14" i="6"/>
  <c r="FT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T33" i="6"/>
  <c r="FT25" i="6"/>
  <c r="FT20" i="6"/>
  <c r="FT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T19" i="6"/>
  <c r="DI19" i="6"/>
  <c r="DI18" i="6"/>
  <c r="DI17" i="6"/>
  <c r="FT16" i="6"/>
  <c r="DI16" i="6"/>
  <c r="DI15" i="6"/>
  <c r="DI14" i="6"/>
  <c r="FT13" i="6"/>
  <c r="DI13" i="6"/>
  <c r="DI12" i="6"/>
  <c r="DI11" i="6"/>
  <c r="FU9" i="10"/>
  <c r="FT9" i="10"/>
  <c r="FU8" i="10"/>
  <c r="FT8" i="10"/>
  <c r="FU7" i="10"/>
  <c r="FT7" i="10"/>
  <c r="FU6" i="10"/>
  <c r="FT6" i="10"/>
  <c r="FT17" i="6"/>
  <c r="FT32" i="6"/>
  <c r="FT31" i="6"/>
  <c r="FT29" i="6"/>
  <c r="FT15" i="8"/>
  <c r="FT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T9" i="8"/>
  <c r="FT6" i="8"/>
  <c r="FT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T8" i="8"/>
  <c r="DQ14" i="7"/>
  <c r="FT16" i="8"/>
  <c r="FT30" i="6"/>
  <c r="FU8" i="9"/>
  <c r="FT28" i="6" l="1"/>
  <c r="FT23" i="6"/>
  <c r="FU25" i="9"/>
</calcChain>
</file>

<file path=xl/sharedStrings.xml><?xml version="1.0" encoding="utf-8"?>
<sst xmlns="http://schemas.openxmlformats.org/spreadsheetml/2006/main" count="477" uniqueCount="315">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</sst>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3" fontId="61" fillId="0" borderId="0" xfId="0" applyNumberFormat="1" applyFont="1" applyFill="1" applyBorder="1" applyAlignment="1">
      <alignment horizontal="right"/>
    </xf>
    <xf numFmtId="168" fontId="64" fillId="0" borderId="8" xfId="0" applyNumberFormat="1" applyFont="1" applyFill="1" applyBorder="1"/>
    <xf numFmtId="178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8" fontId="64" fillId="0" borderId="7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2" fontId="33" fillId="5" borderId="43" xfId="0" applyNumberFormat="1" applyFont="1" applyFill="1" applyBorder="1" applyProtection="1">
      <protection locked="0"/>
    </xf>
    <xf numFmtId="167" fontId="33" fillId="5" borderId="30" xfId="1" applyNumberFormat="1" applyFont="1" applyFill="1" applyBorder="1" applyAlignment="1">
      <alignment horizontal="right" vertical="center" wrapText="1"/>
    </xf>
    <xf numFmtId="178" fontId="33" fillId="5" borderId="65" xfId="1" applyNumberFormat="1" applyFont="1" applyFill="1" applyBorder="1" applyAlignment="1">
      <alignment horizontal="right" vertical="center" wrapText="1"/>
    </xf>
    <xf numFmtId="178" fontId="33" fillId="2" borderId="31" xfId="0" applyNumberFormat="1" applyFont="1" applyFill="1" applyBorder="1" applyAlignment="1" applyProtection="1">
      <alignment horizontal="right"/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U888"/>
  <sheetViews>
    <sheetView showGridLines="0" tabSelected="1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V7" sqref="FV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5" width="7.85546875" style="148" customWidth="1"/>
    <col min="176" max="176" width="9" style="148" customWidth="1"/>
    <col min="177" max="177" width="10" style="148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235"/>
      <c r="FU1" s="235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</row>
    <row r="3" spans="1:177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6" t="s">
        <v>85</v>
      </c>
      <c r="M3" s="1198" t="s">
        <v>86</v>
      </c>
      <c r="N3" s="1196" t="s">
        <v>87</v>
      </c>
      <c r="O3" s="1196" t="s">
        <v>88</v>
      </c>
      <c r="P3" s="1198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198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198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00" t="s">
        <v>155</v>
      </c>
      <c r="BT3" s="1200" t="s">
        <v>156</v>
      </c>
      <c r="BU3" s="1202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198" t="s">
        <v>171</v>
      </c>
      <c r="CA3" s="1198" t="s">
        <v>172</v>
      </c>
      <c r="CB3" s="1198" t="s">
        <v>174</v>
      </c>
      <c r="CC3" s="1198" t="s">
        <v>222</v>
      </c>
      <c r="CD3" s="1198" t="s">
        <v>176</v>
      </c>
      <c r="CE3" s="1198" t="s">
        <v>177</v>
      </c>
      <c r="CF3" s="1198" t="s">
        <v>178</v>
      </c>
      <c r="CG3" s="1198" t="s">
        <v>179</v>
      </c>
      <c r="CH3" s="1198" t="s">
        <v>180</v>
      </c>
      <c r="CI3" s="1198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301</v>
      </c>
      <c r="FB3" s="1196" t="s">
        <v>302</v>
      </c>
      <c r="FC3" s="1196" t="s">
        <v>303</v>
      </c>
      <c r="FD3" s="1196" t="s">
        <v>304</v>
      </c>
      <c r="FE3" s="1196" t="s">
        <v>305</v>
      </c>
      <c r="FF3" s="1196" t="s">
        <v>307</v>
      </c>
      <c r="FG3" s="1196" t="s">
        <v>308</v>
      </c>
      <c r="FH3" s="1196" t="s">
        <v>309</v>
      </c>
      <c r="FI3" s="1196" t="s">
        <v>310</v>
      </c>
      <c r="FJ3" s="1196" t="s">
        <v>311</v>
      </c>
      <c r="FK3" s="1196" t="s">
        <v>312</v>
      </c>
      <c r="FL3" s="1196" t="s">
        <v>313</v>
      </c>
      <c r="FM3" s="1196" t="s">
        <v>314</v>
      </c>
      <c r="FN3" s="1143" t="s">
        <v>284</v>
      </c>
      <c r="FO3" s="1191" t="s">
        <v>288</v>
      </c>
      <c r="FP3" s="1214" t="s">
        <v>300</v>
      </c>
      <c r="FQ3" s="1215"/>
      <c r="FR3" s="1215"/>
      <c r="FS3" s="1215"/>
      <c r="FT3" s="1212" t="s">
        <v>286</v>
      </c>
      <c r="FU3" s="1213"/>
    </row>
    <row r="4" spans="1:177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7"/>
      <c r="M4" s="1199"/>
      <c r="N4" s="1197"/>
      <c r="O4" s="1197"/>
      <c r="P4" s="1199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199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199"/>
      <c r="BM4" s="1197"/>
      <c r="BN4" s="1197"/>
      <c r="BO4" s="1197"/>
      <c r="BP4" s="1197"/>
      <c r="BQ4" s="1197"/>
      <c r="BR4" s="1197"/>
      <c r="BS4" s="1201"/>
      <c r="BT4" s="1201"/>
      <c r="BU4" s="1203"/>
      <c r="BV4" s="1197"/>
      <c r="BW4" s="1197"/>
      <c r="BX4" s="1197"/>
      <c r="BY4" s="1197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9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97"/>
      <c r="FF4" s="1197"/>
      <c r="FG4" s="1197"/>
      <c r="FH4" s="1197"/>
      <c r="FI4" s="1197"/>
      <c r="FJ4" s="1197"/>
      <c r="FK4" s="1197"/>
      <c r="FL4" s="1197"/>
      <c r="FM4" s="1197"/>
      <c r="FN4" s="1097">
        <v>44806</v>
      </c>
      <c r="FO4" s="1097">
        <v>44813</v>
      </c>
      <c r="FP4" s="1156">
        <v>44816</v>
      </c>
      <c r="FQ4" s="788">
        <v>44817</v>
      </c>
      <c r="FR4" s="1155">
        <v>44818</v>
      </c>
      <c r="FS4" s="1155">
        <v>44819</v>
      </c>
      <c r="FT4" s="869" t="s">
        <v>225</v>
      </c>
      <c r="FU4" s="1103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78"/>
      <c r="FQ5" s="1079"/>
      <c r="FR5" s="1079"/>
      <c r="FS5" s="1079"/>
      <c r="FT5" s="1078"/>
      <c r="FU5" s="1104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39"/>
      <c r="FO6" s="1139"/>
      <c r="FP6" s="887"/>
      <c r="FQ6" s="789"/>
      <c r="FR6" s="789"/>
      <c r="FS6" s="789"/>
      <c r="FT6" s="812"/>
      <c r="FU6" s="1105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791">
        <v>4312.34293927</v>
      </c>
      <c r="FQ7" s="357">
        <v>4379.562724710001</v>
      </c>
      <c r="FR7" s="357">
        <v>4329.1885361499999</v>
      </c>
      <c r="FS7" s="357">
        <v>4296.23440759</v>
      </c>
      <c r="FT7" s="285">
        <v>525.83458153000038</v>
      </c>
      <c r="FU7" s="1112">
        <v>13.946387804698372</v>
      </c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791">
        <v>1384.8926164000002</v>
      </c>
      <c r="FQ8" s="357">
        <v>1436.8179936600002</v>
      </c>
      <c r="FR8" s="357">
        <v>1415.7358314999999</v>
      </c>
      <c r="FS8" s="357">
        <v>1395.5285069399999</v>
      </c>
      <c r="FT8" s="285">
        <v>540.20228550999991</v>
      </c>
      <c r="FU8" s="1112">
        <v>63.157456415500533</v>
      </c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791">
        <v>520.25033571000006</v>
      </c>
      <c r="FQ9" s="357">
        <v>521.21305210000003</v>
      </c>
      <c r="FR9" s="357">
        <v>522.01598152999998</v>
      </c>
      <c r="FS9" s="357">
        <v>518.27297219000002</v>
      </c>
      <c r="FT9" s="797">
        <v>5.5925440000009985E-2</v>
      </c>
      <c r="FU9" s="987">
        <v>1.0791895085417698E-2</v>
      </c>
    </row>
    <row r="10" spans="1:177" ht="12.75" customHeight="1" x14ac:dyDescent="0.2">
      <c r="C10" s="49"/>
      <c r="D10" s="71" t="s">
        <v>74</v>
      </c>
      <c r="E10" s="203">
        <v>794.46373916000005</v>
      </c>
      <c r="F10" s="1177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791">
        <v>2373.2784490100003</v>
      </c>
      <c r="FQ10" s="357">
        <v>2387.5473694400002</v>
      </c>
      <c r="FR10" s="357">
        <v>2357.4000607400003</v>
      </c>
      <c r="FS10" s="357">
        <v>2348.6403190400001</v>
      </c>
      <c r="FT10" s="285">
        <v>-14.427275890000146</v>
      </c>
      <c r="FU10" s="1113">
        <v>-0.6105316632056611</v>
      </c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791">
        <v>33.921538150000003</v>
      </c>
      <c r="FQ11" s="357">
        <v>33.984309509999996</v>
      </c>
      <c r="FR11" s="357">
        <v>34.036662380000003</v>
      </c>
      <c r="FS11" s="357">
        <v>33.792609419999998</v>
      </c>
      <c r="FT11" s="919">
        <v>3.6464699999996242E-3</v>
      </c>
      <c r="FU11" s="987">
        <v>1.0791896766395501E-2</v>
      </c>
    </row>
    <row r="12" spans="1:177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791">
        <v>4312.34293927</v>
      </c>
      <c r="FQ12" s="357">
        <v>4379.562724710001</v>
      </c>
      <c r="FR12" s="357">
        <v>4329.1885361499999</v>
      </c>
      <c r="FS12" s="357">
        <v>4296.23440759</v>
      </c>
      <c r="FT12" s="285">
        <v>525.83458153000038</v>
      </c>
      <c r="FU12" s="1112">
        <v>13.946387804698372</v>
      </c>
    </row>
    <row r="13" spans="1:177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791">
        <v>1383.7515162653058</v>
      </c>
      <c r="FQ13" s="357">
        <v>1382.7617006268219</v>
      </c>
      <c r="FR13" s="357">
        <v>1386.6415240962101</v>
      </c>
      <c r="FS13" s="357">
        <v>1385.279641392128</v>
      </c>
      <c r="FT13" s="285">
        <v>-10.803832295918255</v>
      </c>
      <c r="FU13" s="1112">
        <v>-0.77386721492932464</v>
      </c>
    </row>
    <row r="14" spans="1:177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791">
        <v>451.32028792999989</v>
      </c>
      <c r="FQ14" s="357">
        <v>449.80875611000005</v>
      </c>
      <c r="FR14" s="357">
        <v>449.82799402000001</v>
      </c>
      <c r="FS14" s="357">
        <v>449.85486069000001</v>
      </c>
      <c r="FT14" s="285">
        <v>-1.4334730600000398</v>
      </c>
      <c r="FU14" s="1113">
        <v>-0.31764017653382109</v>
      </c>
    </row>
    <row r="15" spans="1:177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1">
        <v>0</v>
      </c>
      <c r="FQ15" s="357">
        <v>0</v>
      </c>
      <c r="FR15" s="357">
        <v>0</v>
      </c>
      <c r="FS15" s="357">
        <v>0</v>
      </c>
      <c r="FT15" s="948"/>
      <c r="FU15" s="1106"/>
    </row>
    <row r="16" spans="1:177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791">
        <v>33.104470060000004</v>
      </c>
      <c r="FQ16" s="357">
        <v>33.108676599999995</v>
      </c>
      <c r="FR16" s="357">
        <v>33.109494149</v>
      </c>
      <c r="FS16" s="357">
        <v>33.111842010000004</v>
      </c>
      <c r="FT16" s="919"/>
      <c r="FU16" s="987"/>
    </row>
    <row r="17" spans="1:177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1">
        <v>0</v>
      </c>
      <c r="FQ17" s="357">
        <v>0</v>
      </c>
      <c r="FR17" s="357">
        <v>0</v>
      </c>
      <c r="FS17" s="357">
        <v>0</v>
      </c>
      <c r="FT17" s="909"/>
      <c r="FU17" s="1107"/>
    </row>
    <row r="18" spans="1:177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791">
        <v>5729.1989255953049</v>
      </c>
      <c r="FQ18" s="357">
        <v>5795.4331019368228</v>
      </c>
      <c r="FR18" s="357">
        <v>5748.9395543952096</v>
      </c>
      <c r="FS18" s="357">
        <v>5714.625890992128</v>
      </c>
      <c r="FT18" s="285">
        <v>515.04189533408226</v>
      </c>
      <c r="FU18" s="1112">
        <v>9.9054442771608677</v>
      </c>
    </row>
    <row r="19" spans="1:177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791">
        <v>0</v>
      </c>
      <c r="FQ19" s="357">
        <v>0</v>
      </c>
      <c r="FR19" s="357">
        <v>0</v>
      </c>
      <c r="FS19" s="357">
        <v>0</v>
      </c>
      <c r="FT19" s="797"/>
      <c r="FU19" s="1126"/>
    </row>
    <row r="20" spans="1:177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1">
        <v>0</v>
      </c>
      <c r="FQ20" s="357">
        <v>0</v>
      </c>
      <c r="FR20" s="357">
        <v>0</v>
      </c>
      <c r="FS20" s="357">
        <v>0</v>
      </c>
      <c r="FT20" s="909"/>
      <c r="FU20" s="987"/>
    </row>
    <row r="21" spans="1:177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791">
        <v>2</v>
      </c>
      <c r="FQ21" s="357">
        <v>0</v>
      </c>
      <c r="FR21" s="357">
        <v>0</v>
      </c>
      <c r="FS21" s="357">
        <v>0</v>
      </c>
      <c r="FT21" s="285"/>
      <c r="FU21" s="1072"/>
    </row>
    <row r="22" spans="1:177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791">
        <v>0</v>
      </c>
      <c r="FQ22" s="357">
        <v>0</v>
      </c>
      <c r="FR22" s="357">
        <v>0</v>
      </c>
      <c r="FS22" s="357">
        <v>0</v>
      </c>
      <c r="FT22" s="916"/>
      <c r="FU22" s="1020"/>
    </row>
    <row r="23" spans="1:177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1">
        <v>0</v>
      </c>
      <c r="FQ23" s="357">
        <v>0</v>
      </c>
      <c r="FR23" s="357">
        <v>0</v>
      </c>
      <c r="FS23" s="357">
        <v>0</v>
      </c>
      <c r="FT23" s="985"/>
      <c r="FU23" s="980"/>
    </row>
    <row r="24" spans="1:177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1">
        <v>0</v>
      </c>
      <c r="FQ24" s="357">
        <v>0</v>
      </c>
      <c r="FR24" s="357">
        <v>0</v>
      </c>
      <c r="FS24" s="357">
        <v>0</v>
      </c>
      <c r="FT24" s="962"/>
      <c r="FU24" s="980"/>
    </row>
    <row r="25" spans="1:177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791">
        <v>7.4</v>
      </c>
      <c r="FQ25" s="357">
        <v>35</v>
      </c>
      <c r="FR25" s="357">
        <v>12.2</v>
      </c>
      <c r="FS25" s="357">
        <v>27.7</v>
      </c>
      <c r="FT25" s="285">
        <v>7.7999999999999972</v>
      </c>
      <c r="FU25" s="1176">
        <v>10.46979865771811</v>
      </c>
    </row>
    <row r="26" spans="1:177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540">
        <v>31.439224670000002</v>
      </c>
      <c r="FO26" s="540">
        <v>19.413994110000001</v>
      </c>
      <c r="FP26" s="1157">
        <v>0</v>
      </c>
      <c r="FQ26" s="982">
        <v>3.2793785899999999</v>
      </c>
      <c r="FR26" s="982">
        <v>0</v>
      </c>
      <c r="FS26" s="982">
        <v>0</v>
      </c>
      <c r="FT26" s="1099">
        <v>-16.134615520000001</v>
      </c>
      <c r="FU26" s="1176">
        <v>-83.108171500315763</v>
      </c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968"/>
      <c r="FO27" s="968"/>
      <c r="FP27" s="1158"/>
      <c r="FQ27" s="1098"/>
      <c r="FR27" s="1098"/>
      <c r="FS27" s="1098"/>
      <c r="FT27" s="1045"/>
      <c r="FU27" s="890"/>
    </row>
    <row r="28" spans="1:177" x14ac:dyDescent="0.2">
      <c r="A28" s="170"/>
      <c r="B28" s="120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849">
        <v>96311.222308324141</v>
      </c>
      <c r="FQ28" s="561">
        <v>96320.151692531552</v>
      </c>
      <c r="FR28" s="561">
        <v>96241.05623001256</v>
      </c>
      <c r="FS28" s="561">
        <v>96335.924258330575</v>
      </c>
      <c r="FT28" s="285">
        <v>8.5876413805235643</v>
      </c>
      <c r="FU28" s="987">
        <v>8.9150615828533734E-3</v>
      </c>
    </row>
    <row r="29" spans="1:177" x14ac:dyDescent="0.2">
      <c r="A29" s="170"/>
      <c r="B29" s="120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849">
        <v>52993.077380199997</v>
      </c>
      <c r="FQ29" s="561">
        <v>52984.396686</v>
      </c>
      <c r="FR29" s="561">
        <v>53017.865248300004</v>
      </c>
      <c r="FS29" s="561">
        <v>52927.551897199999</v>
      </c>
      <c r="FT29" s="285">
        <v>120.13471089999803</v>
      </c>
      <c r="FU29" s="1113">
        <v>0.22749590360795938</v>
      </c>
    </row>
    <row r="30" spans="1:177" x14ac:dyDescent="0.2">
      <c r="A30" s="170"/>
      <c r="B30" s="120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849">
        <v>23410.404816990267</v>
      </c>
      <c r="FQ30" s="561">
        <v>22940.596394640495</v>
      </c>
      <c r="FR30" s="561">
        <v>23319.631890509532</v>
      </c>
      <c r="FS30" s="561">
        <v>23455.38386130736</v>
      </c>
      <c r="FT30" s="285">
        <v>-3487.0905184149306</v>
      </c>
      <c r="FU30" s="1112">
        <v>-12.942725561388746</v>
      </c>
    </row>
    <row r="31" spans="1:177" x14ac:dyDescent="0.2">
      <c r="A31" s="170"/>
      <c r="B31" s="120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849">
        <v>60232.48172517214</v>
      </c>
      <c r="FQ31" s="561">
        <v>59893.869411713211</v>
      </c>
      <c r="FR31" s="561">
        <v>59822.028514027064</v>
      </c>
      <c r="FS31" s="561">
        <v>59970.136988733524</v>
      </c>
      <c r="FT31" s="285">
        <v>-3872.465778695645</v>
      </c>
      <c r="FU31" s="1112">
        <v>-6.0656452131229148</v>
      </c>
    </row>
    <row r="32" spans="1:177" s="785" customFormat="1" x14ac:dyDescent="0.2">
      <c r="A32" s="170"/>
      <c r="B32" s="1205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849">
        <v>98333.805661639097</v>
      </c>
      <c r="FQ32" s="561">
        <v>98333.854220345573</v>
      </c>
      <c r="FR32" s="561">
        <v>98333.86483532202</v>
      </c>
      <c r="FS32" s="561">
        <v>98333.56125403849</v>
      </c>
      <c r="FT32" s="285">
        <v>-30.616164259248762</v>
      </c>
      <c r="FU32" s="987">
        <v>-3.1125319260336268E-2</v>
      </c>
    </row>
    <row r="33" spans="1:177" s="785" customFormat="1" x14ac:dyDescent="0.2">
      <c r="A33" s="170"/>
      <c r="B33" s="1205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849">
        <v>-38101.323936466972</v>
      </c>
      <c r="FQ33" s="561">
        <v>-38439.984808632369</v>
      </c>
      <c r="FR33" s="561">
        <v>-38511.836321294963</v>
      </c>
      <c r="FS33" s="561">
        <v>-38363.424265304959</v>
      </c>
      <c r="FT33" s="285">
        <v>-3841.8496144363817</v>
      </c>
      <c r="FU33" s="1112">
        <v>-11.12883654146906</v>
      </c>
    </row>
    <row r="34" spans="1:177" x14ac:dyDescent="0.2">
      <c r="A34" s="170"/>
      <c r="B34" s="120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849">
        <v>24880.195354885796</v>
      </c>
      <c r="FQ34" s="561">
        <v>24976.314833267996</v>
      </c>
      <c r="FR34" s="561">
        <v>24976.219615919195</v>
      </c>
      <c r="FS34" s="561">
        <v>25055.460425752997</v>
      </c>
      <c r="FT34" s="285">
        <v>152.821882026401</v>
      </c>
      <c r="FU34" s="1112">
        <v>0.61367746938968226</v>
      </c>
    </row>
    <row r="35" spans="1:177" ht="13.5" x14ac:dyDescent="0.2">
      <c r="A35" s="170"/>
      <c r="B35" s="120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2"/>
      <c r="FQ35" s="533"/>
      <c r="FR35" s="533"/>
      <c r="FS35" s="533"/>
      <c r="FT35" s="891"/>
      <c r="FU35" s="1108"/>
    </row>
    <row r="36" spans="1:177" x14ac:dyDescent="0.2">
      <c r="A36" s="170"/>
      <c r="B36" s="120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849">
        <v>83744.247032104104</v>
      </c>
      <c r="FQ36" s="561">
        <v>83577.133651094118</v>
      </c>
      <c r="FR36" s="561">
        <v>83610.762834374109</v>
      </c>
      <c r="FS36" s="561">
        <v>83520.631611244113</v>
      </c>
      <c r="FT36" s="285">
        <v>192.41589693000424</v>
      </c>
      <c r="FU36" s="1113">
        <v>0.23091325702891663</v>
      </c>
    </row>
    <row r="37" spans="1:177" x14ac:dyDescent="0.2">
      <c r="A37" s="170"/>
      <c r="B37" s="120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849">
        <v>149647.89863158538</v>
      </c>
      <c r="FQ37" s="561">
        <v>149483.09721211536</v>
      </c>
      <c r="FR37" s="561">
        <v>149500.91984239538</v>
      </c>
      <c r="FS37" s="561">
        <v>149254.74118530541</v>
      </c>
      <c r="FT37" s="285">
        <v>-637.36067675994127</v>
      </c>
      <c r="FU37" s="1113">
        <v>-0.42521298243349559</v>
      </c>
    </row>
    <row r="38" spans="1:177" x14ac:dyDescent="0.2">
      <c r="A38" s="170"/>
      <c r="B38" s="120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849">
        <v>263321.17753236293</v>
      </c>
      <c r="FQ38" s="561">
        <v>263085.07694121293</v>
      </c>
      <c r="FR38" s="561">
        <v>263100.12007993297</v>
      </c>
      <c r="FS38" s="561">
        <v>262870.89959460299</v>
      </c>
      <c r="FT38" s="285">
        <v>-873.83638041990343</v>
      </c>
      <c r="FU38" s="1113">
        <v>-0.33131898431620538</v>
      </c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59"/>
      <c r="FQ39" s="1069"/>
      <c r="FR39" s="1069"/>
      <c r="FS39" s="1069"/>
      <c r="FT39" s="891"/>
      <c r="FU39" s="1109"/>
    </row>
    <row r="40" spans="1:177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63">
        <v>88.966434679748076</v>
      </c>
      <c r="FQ40" s="1022">
        <v>88.900923663599556</v>
      </c>
      <c r="FR40" s="1022">
        <v>88.921885397088673</v>
      </c>
      <c r="FS40" s="1022">
        <v>88.927765646476047</v>
      </c>
      <c r="FT40" s="154">
        <v>-2.4642934219514245E-3</v>
      </c>
      <c r="FU40" s="1235">
        <v>-2.7710413248867968E-3</v>
      </c>
    </row>
    <row r="41" spans="1:177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63">
        <v>85.47108776341031</v>
      </c>
      <c r="FQ41" s="1022">
        <v>85.430532586724752</v>
      </c>
      <c r="FR41" s="1022">
        <v>85.459123603753852</v>
      </c>
      <c r="FS41" s="1022">
        <v>85.440635953731984</v>
      </c>
      <c r="FT41" s="155">
        <v>-4.4967826790028198E-2</v>
      </c>
      <c r="FU41" s="1194">
        <v>-5.260280655615393E-2</v>
      </c>
    </row>
    <row r="42" spans="1:177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87.743726496167426</v>
      </c>
      <c r="FO42" s="1130">
        <v>87.812888988424803</v>
      </c>
      <c r="FP42" s="1160">
        <v>87.792974533143493</v>
      </c>
      <c r="FQ42" s="639">
        <v>87.790945557090907</v>
      </c>
      <c r="FR42" s="639">
        <v>87.803814743340581</v>
      </c>
      <c r="FS42" s="639">
        <v>87.797733445527953</v>
      </c>
      <c r="FT42" s="1188">
        <v>-1.5155542896849283E-2</v>
      </c>
      <c r="FU42" s="1187">
        <v>-1.7258904782015583E-2</v>
      </c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4"/>
      <c r="FQ43" s="593"/>
      <c r="FR43" s="593"/>
      <c r="FS43" s="593"/>
      <c r="FT43" s="892"/>
      <c r="FU43" s="1111"/>
    </row>
    <row r="44" spans="1:177" ht="12.75" customHeight="1" x14ac:dyDescent="0.2">
      <c r="A44" s="170"/>
      <c r="B44" s="120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6172.3339650145772</v>
      </c>
      <c r="FO44" s="1131">
        <v>6190.0103498542267</v>
      </c>
      <c r="FP44" s="519">
        <v>6190.0103498542267</v>
      </c>
      <c r="FQ44" s="520">
        <v>6190.0103498542267</v>
      </c>
      <c r="FR44" s="520">
        <v>6190.0103498542267</v>
      </c>
      <c r="FS44" s="520">
        <v>6190.0103498542267</v>
      </c>
      <c r="FT44" s="285"/>
      <c r="FU44" s="1106"/>
    </row>
    <row r="45" spans="1:177" x14ac:dyDescent="0.2">
      <c r="A45" s="170"/>
      <c r="B45" s="120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6106.0583090379014</v>
      </c>
      <c r="FO45" s="1131">
        <v>6127.9241982507292</v>
      </c>
      <c r="FP45" s="519">
        <v>6127.9241982507292</v>
      </c>
      <c r="FQ45" s="520">
        <v>6127.9241982507292</v>
      </c>
      <c r="FR45" s="520">
        <v>6127.9241982507292</v>
      </c>
      <c r="FS45" s="520">
        <v>6127.9241982507292</v>
      </c>
      <c r="FT45" s="285"/>
      <c r="FU45" s="1113"/>
    </row>
    <row r="46" spans="1:177" ht="12.75" customHeight="1" x14ac:dyDescent="0.2">
      <c r="A46" s="170"/>
      <c r="B46" s="120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41887.560000000005</v>
      </c>
      <c r="FO46" s="1131">
        <v>42037.560000000005</v>
      </c>
      <c r="FP46" s="519">
        <v>42037.560000000005</v>
      </c>
      <c r="FQ46" s="520">
        <v>42037.560000000005</v>
      </c>
      <c r="FR46" s="520">
        <v>42037.560000000005</v>
      </c>
      <c r="FS46" s="520">
        <v>42037.560000000005</v>
      </c>
      <c r="FT46" s="285"/>
      <c r="FU46" s="1113"/>
    </row>
    <row r="47" spans="1:177" ht="12.75" customHeight="1" x14ac:dyDescent="0.2">
      <c r="A47" s="170"/>
      <c r="B47" s="120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519">
        <v>0</v>
      </c>
      <c r="FQ47" s="520">
        <v>0</v>
      </c>
      <c r="FR47" s="520">
        <v>0</v>
      </c>
      <c r="FS47" s="520">
        <v>0</v>
      </c>
      <c r="FT47" s="919"/>
      <c r="FU47" s="987"/>
    </row>
    <row r="48" spans="1:177" x14ac:dyDescent="0.2">
      <c r="A48" s="170"/>
      <c r="B48" s="120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66.275655976675608</v>
      </c>
      <c r="FO48" s="1131">
        <v>62.086151603497768</v>
      </c>
      <c r="FP48" s="519">
        <v>62.086151603497768</v>
      </c>
      <c r="FQ48" s="520">
        <v>62.086151603497768</v>
      </c>
      <c r="FR48" s="520">
        <v>62.086151603497768</v>
      </c>
      <c r="FS48" s="520">
        <v>62.086151603497768</v>
      </c>
      <c r="FT48" s="1195"/>
      <c r="FU48" s="1113"/>
    </row>
    <row r="49" spans="1:177" ht="13.5" x14ac:dyDescent="0.2">
      <c r="A49" s="170"/>
      <c r="B49" s="120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454.65099999999472</v>
      </c>
      <c r="FO49" s="1131">
        <v>425.91099999999471</v>
      </c>
      <c r="FP49" s="519">
        <v>425.91099999999471</v>
      </c>
      <c r="FQ49" s="520">
        <v>425.91099999999471</v>
      </c>
      <c r="FR49" s="520">
        <v>425.91099999999471</v>
      </c>
      <c r="FS49" s="520">
        <v>425.91099999999471</v>
      </c>
      <c r="FT49" s="285"/>
      <c r="FU49" s="1113"/>
    </row>
    <row r="50" spans="1:177" ht="12.75" customHeight="1" x14ac:dyDescent="0.2">
      <c r="A50" s="170"/>
      <c r="B50" s="120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327.15100000000007</v>
      </c>
      <c r="FO50" s="1131">
        <v>297.411</v>
      </c>
      <c r="FP50" s="519">
        <v>297.411</v>
      </c>
      <c r="FQ50" s="520">
        <v>297.411</v>
      </c>
      <c r="FR50" s="520">
        <v>297.411</v>
      </c>
      <c r="FS50" s="520">
        <v>297.411</v>
      </c>
      <c r="FT50" s="285"/>
      <c r="FU50" s="1112"/>
    </row>
    <row r="51" spans="1:177" x14ac:dyDescent="0.2">
      <c r="A51" s="170"/>
      <c r="B51" s="120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519">
        <v>0</v>
      </c>
      <c r="FQ51" s="520">
        <v>0</v>
      </c>
      <c r="FR51" s="520">
        <v>0</v>
      </c>
      <c r="FS51" s="520">
        <v>0</v>
      </c>
      <c r="FT51" s="909"/>
      <c r="FU51" s="987"/>
    </row>
    <row r="52" spans="1:177" x14ac:dyDescent="0.2">
      <c r="A52" s="170"/>
      <c r="B52" s="120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791">
        <v>10.999999999999998</v>
      </c>
      <c r="FQ52" s="357">
        <v>10.999999999999998</v>
      </c>
      <c r="FR52" s="357">
        <v>10.999999999999998</v>
      </c>
      <c r="FS52" s="357">
        <v>13</v>
      </c>
      <c r="FT52" s="366"/>
      <c r="FU52" s="1107"/>
    </row>
    <row r="53" spans="1:177" x14ac:dyDescent="0.2">
      <c r="A53" s="170"/>
      <c r="B53" s="120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791">
        <v>10.999999999999998</v>
      </c>
      <c r="FQ53" s="357">
        <v>10.999999999999998</v>
      </c>
      <c r="FR53" s="357">
        <v>10.999999999999998</v>
      </c>
      <c r="FS53" s="357">
        <v>13</v>
      </c>
      <c r="FT53" s="366"/>
      <c r="FU53" s="1112"/>
    </row>
    <row r="54" spans="1:177" ht="12.75" customHeight="1" outlineLevel="1" x14ac:dyDescent="0.2">
      <c r="A54" s="170"/>
      <c r="B54" s="120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791">
        <v>0</v>
      </c>
      <c r="FQ54" s="357">
        <v>0</v>
      </c>
      <c r="FR54" s="357">
        <v>0</v>
      </c>
      <c r="FS54" s="357">
        <v>0</v>
      </c>
      <c r="FT54" s="366"/>
      <c r="FU54" s="1112"/>
    </row>
    <row r="55" spans="1:177" ht="12.75" customHeight="1" outlineLevel="1" x14ac:dyDescent="0.2">
      <c r="A55" s="170"/>
      <c r="B55" s="120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791">
        <v>10.999999999999998</v>
      </c>
      <c r="FQ55" s="357">
        <v>10.999999999999998</v>
      </c>
      <c r="FR55" s="357">
        <v>10.999999999999998</v>
      </c>
      <c r="FS55" s="357">
        <v>13</v>
      </c>
      <c r="FT55" s="366"/>
      <c r="FU55" s="1112"/>
    </row>
    <row r="56" spans="1:177" x14ac:dyDescent="0.2">
      <c r="A56" s="170"/>
      <c r="B56" s="120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791">
        <v>0</v>
      </c>
      <c r="FQ56" s="357">
        <v>0</v>
      </c>
      <c r="FR56" s="357">
        <v>0</v>
      </c>
      <c r="FS56" s="357">
        <v>0</v>
      </c>
      <c r="FT56" s="366"/>
      <c r="FU56" s="1112"/>
    </row>
    <row r="57" spans="1:177" ht="12.75" customHeight="1" outlineLevel="1" x14ac:dyDescent="0.2">
      <c r="A57" s="170"/>
      <c r="B57" s="120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791">
        <v>0</v>
      </c>
      <c r="FQ57" s="357">
        <v>0</v>
      </c>
      <c r="FR57" s="357">
        <v>0</v>
      </c>
      <c r="FS57" s="357">
        <v>0</v>
      </c>
      <c r="FT57" s="366"/>
      <c r="FU57" s="1112"/>
    </row>
    <row r="58" spans="1:177" ht="12.75" customHeight="1" outlineLevel="1" thickBot="1" x14ac:dyDescent="0.25">
      <c r="A58" s="170"/>
      <c r="B58" s="1207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57">
        <v>0</v>
      </c>
      <c r="FQ58" s="982">
        <v>0</v>
      </c>
      <c r="FR58" s="982">
        <v>0</v>
      </c>
      <c r="FS58" s="982">
        <v>0</v>
      </c>
      <c r="FT58" s="1100"/>
      <c r="FU58" s="111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856"/>
      <c r="FQ59" s="1190"/>
      <c r="FR59" s="1190"/>
      <c r="FS59" s="1183"/>
      <c r="FT59" s="1182"/>
      <c r="FU59" s="1111"/>
    </row>
    <row r="60" spans="1:177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791">
        <v>31750.038325412213</v>
      </c>
      <c r="FQ60" s="357">
        <v>31762.098220971973</v>
      </c>
      <c r="FR60" s="357">
        <v>31755.844856980719</v>
      </c>
      <c r="FS60" s="540">
        <v>31758.546806425336</v>
      </c>
      <c r="FT60" s="338">
        <v>-75.222098234688019</v>
      </c>
      <c r="FU60" s="1113">
        <v>-0.23629655181569326</v>
      </c>
    </row>
    <row r="61" spans="1:177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64">
        <v>85.392668566000054</v>
      </c>
      <c r="FQ61" s="1023">
        <v>85.383825691921416</v>
      </c>
      <c r="FR61" s="1023">
        <v>85.386732290909023</v>
      </c>
      <c r="FS61" s="972">
        <v>85.395635865966895</v>
      </c>
      <c r="FT61" s="1189">
        <v>-2.4838911450160595E-2</v>
      </c>
      <c r="FU61" s="987"/>
    </row>
    <row r="62" spans="1:177" ht="12.75" customHeight="1" x14ac:dyDescent="0.2">
      <c r="A62" s="170"/>
      <c r="B62" s="1206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791">
        <v>31652.806753217632</v>
      </c>
      <c r="FQ62" s="357">
        <v>31664.866648777392</v>
      </c>
      <c r="FR62" s="357">
        <v>31658.613284786137</v>
      </c>
      <c r="FS62" s="540">
        <v>31661.315234230755</v>
      </c>
      <c r="FT62" s="338">
        <v>-75.222098234688019</v>
      </c>
      <c r="FU62" s="1113">
        <v>-0.23702049611360174</v>
      </c>
    </row>
    <row r="63" spans="1:177" ht="12.75" customHeight="1" x14ac:dyDescent="0.2">
      <c r="A63" s="170"/>
      <c r="B63" s="1206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64">
        <v>85.389269903716496</v>
      </c>
      <c r="FQ63" s="1023">
        <v>85.400724940722768</v>
      </c>
      <c r="FR63" s="1023">
        <v>85.416040623737473</v>
      </c>
      <c r="FS63" s="972">
        <v>85.424697654109721</v>
      </c>
      <c r="FT63" s="1189">
        <v>-1.8443093805643684E-2</v>
      </c>
      <c r="FU63" s="1113"/>
    </row>
    <row r="64" spans="1:177" ht="3" customHeight="1" x14ac:dyDescent="0.2">
      <c r="A64" s="170"/>
      <c r="B64" s="1206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50"/>
      <c r="FQ64" s="562"/>
      <c r="FR64" s="562"/>
      <c r="FS64" s="535"/>
      <c r="FT64" s="338"/>
      <c r="FU64" s="1113"/>
    </row>
    <row r="65" spans="1:177" x14ac:dyDescent="0.2">
      <c r="A65" s="170"/>
      <c r="B65" s="1206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791">
        <v>5475.4116365618229</v>
      </c>
      <c r="FQ65" s="357">
        <v>5497.5279767484117</v>
      </c>
      <c r="FR65" s="357">
        <v>5493.9839486988503</v>
      </c>
      <c r="FS65" s="540">
        <v>5516.9613007965181</v>
      </c>
      <c r="FT65" s="338">
        <v>80.208262895042935</v>
      </c>
      <c r="FU65" s="1113">
        <v>1.4752971550461009</v>
      </c>
    </row>
    <row r="66" spans="1:177" x14ac:dyDescent="0.2">
      <c r="A66" s="170"/>
      <c r="B66" s="1206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64">
        <v>75.40029142518091</v>
      </c>
      <c r="FQ66" s="1023">
        <v>75.402965681563302</v>
      </c>
      <c r="FR66" s="1023">
        <v>75.423697867591713</v>
      </c>
      <c r="FS66" s="972">
        <v>75.565413942822431</v>
      </c>
      <c r="FT66" s="1181">
        <v>0.29785375260655655</v>
      </c>
      <c r="FU66" s="1112"/>
    </row>
    <row r="67" spans="1:177" ht="3" customHeight="1" x14ac:dyDescent="0.2">
      <c r="A67" s="170"/>
      <c r="B67" s="1206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50"/>
      <c r="FQ67" s="562"/>
      <c r="FR67" s="562"/>
      <c r="FS67" s="535"/>
      <c r="FT67" s="338"/>
      <c r="FU67" s="1112"/>
    </row>
    <row r="68" spans="1:177" x14ac:dyDescent="0.2">
      <c r="A68" s="170"/>
      <c r="B68" s="1206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791">
        <v>9606.9462973004756</v>
      </c>
      <c r="FQ68" s="357">
        <v>9607.2833179331283</v>
      </c>
      <c r="FR68" s="357">
        <v>9604.9791556882319</v>
      </c>
      <c r="FS68" s="540">
        <v>9582.2317163354637</v>
      </c>
      <c r="FT68" s="338">
        <v>-120.95868421136765</v>
      </c>
      <c r="FU68" s="1112">
        <v>-1.2465867330043419</v>
      </c>
    </row>
    <row r="69" spans="1:177" x14ac:dyDescent="0.2">
      <c r="A69" s="170"/>
      <c r="B69" s="1206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64">
        <v>81.029525140998743</v>
      </c>
      <c r="FQ69" s="1023">
        <v>81.02963586688567</v>
      </c>
      <c r="FR69" s="1023">
        <v>81.065081030457137</v>
      </c>
      <c r="FS69" s="972">
        <v>81.009948806138297</v>
      </c>
      <c r="FT69" s="1181">
        <v>-0.1634885989631556</v>
      </c>
      <c r="FU69" s="1113"/>
    </row>
    <row r="70" spans="1:177" ht="3.75" customHeight="1" x14ac:dyDescent="0.2">
      <c r="A70" s="170"/>
      <c r="B70" s="1206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1"/>
      <c r="FQ70" s="749"/>
      <c r="FR70" s="749"/>
      <c r="FS70" s="541"/>
      <c r="FT70" s="338"/>
      <c r="FU70" s="1113"/>
    </row>
    <row r="71" spans="1:177" x14ac:dyDescent="0.2">
      <c r="A71" s="170"/>
      <c r="B71" s="1206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791">
        <v>15711.281973553932</v>
      </c>
      <c r="FQ71" s="357">
        <v>15704.955538195329</v>
      </c>
      <c r="FR71" s="357">
        <v>15707.645627555388</v>
      </c>
      <c r="FS71" s="540">
        <v>15709.195125743436</v>
      </c>
      <c r="FT71" s="338">
        <v>-30.146631154519127</v>
      </c>
      <c r="FU71" s="1113">
        <v>-0.19153679753670133</v>
      </c>
    </row>
    <row r="72" spans="1:177" x14ac:dyDescent="0.2">
      <c r="A72" s="170"/>
      <c r="B72" s="1206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64">
        <v>91.547205493416953</v>
      </c>
      <c r="FQ72" s="1023">
        <v>91.585848469899574</v>
      </c>
      <c r="FR72" s="1023">
        <v>91.574500865884275</v>
      </c>
      <c r="FS72" s="972">
        <v>91.574906593302515</v>
      </c>
      <c r="FT72" s="348">
        <v>8.151407743952177E-3</v>
      </c>
      <c r="FU72" s="1184"/>
    </row>
    <row r="73" spans="1:177" ht="3" customHeight="1" x14ac:dyDescent="0.2">
      <c r="A73" s="170"/>
      <c r="B73" s="1206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50"/>
      <c r="FQ73" s="562"/>
      <c r="FR73" s="562"/>
      <c r="FS73" s="535"/>
      <c r="FT73" s="338"/>
      <c r="FU73" s="1113"/>
    </row>
    <row r="74" spans="1:177" x14ac:dyDescent="0.2">
      <c r="A74" s="170"/>
      <c r="B74" s="1206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791">
        <v>859.16684580139713</v>
      </c>
      <c r="FQ74" s="357">
        <v>855.09981590052269</v>
      </c>
      <c r="FR74" s="357">
        <v>852.00455284367149</v>
      </c>
      <c r="FS74" s="540">
        <v>852.92709135533312</v>
      </c>
      <c r="FT74" s="338">
        <v>-4.3250457638484932</v>
      </c>
      <c r="FU74" s="1113">
        <v>-0.50452434897192833</v>
      </c>
    </row>
    <row r="75" spans="1:177" ht="12.75" customHeight="1" x14ac:dyDescent="0.2">
      <c r="A75" s="170"/>
      <c r="B75" s="1206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64">
        <v>78.094232972949527</v>
      </c>
      <c r="FQ75" s="1023">
        <v>78.243392638042977</v>
      </c>
      <c r="FR75" s="1023">
        <v>78.261112039268511</v>
      </c>
      <c r="FS75" s="972">
        <v>78.356846228939375</v>
      </c>
      <c r="FT75" s="1181">
        <v>0.14653158904309294</v>
      </c>
      <c r="FU75" s="1112"/>
    </row>
    <row r="76" spans="1:177" s="370" customFormat="1" ht="4.5" customHeight="1" x14ac:dyDescent="0.2">
      <c r="A76" s="170"/>
      <c r="B76" s="1206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3"/>
      <c r="FQ76" s="594"/>
      <c r="FR76" s="594"/>
      <c r="FS76" s="673"/>
      <c r="FT76" s="594"/>
      <c r="FU76" s="673"/>
    </row>
    <row r="77" spans="1:177" ht="13.9" customHeight="1" x14ac:dyDescent="0.2">
      <c r="A77" s="170"/>
      <c r="B77" s="120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791">
        <v>3732.5075257751778</v>
      </c>
      <c r="FQ77" s="357">
        <v>3709.7111561412071</v>
      </c>
      <c r="FR77" s="357">
        <v>3696.1944363341577</v>
      </c>
      <c r="FS77" s="540">
        <v>3714.7287264578249</v>
      </c>
      <c r="FT77" s="276">
        <v>-50.931002633888966</v>
      </c>
      <c r="FU77" s="1112">
        <v>-1.3525120775098189</v>
      </c>
    </row>
    <row r="78" spans="1:177" x14ac:dyDescent="0.2">
      <c r="A78" s="170"/>
      <c r="B78" s="120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791">
        <v>2289.0040459078718</v>
      </c>
      <c r="FQ78" s="357">
        <v>2283.0034771489795</v>
      </c>
      <c r="FR78" s="357">
        <v>2262.4305839148687</v>
      </c>
      <c r="FS78" s="540">
        <v>2271.8551141396501</v>
      </c>
      <c r="FT78" s="276">
        <v>-52.513632962973588</v>
      </c>
      <c r="FU78" s="1112">
        <v>-2.2592642853434066</v>
      </c>
    </row>
    <row r="79" spans="1:177" x14ac:dyDescent="0.2">
      <c r="A79" s="170"/>
      <c r="B79" s="120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791">
        <v>448.03862865889215</v>
      </c>
      <c r="FQ79" s="357">
        <v>449.01105216909605</v>
      </c>
      <c r="FR79" s="357">
        <v>449.01121285568519</v>
      </c>
      <c r="FS79" s="540">
        <v>449.01143675510201</v>
      </c>
      <c r="FT79" s="276">
        <v>1.0092664577259143</v>
      </c>
      <c r="FU79" s="1113">
        <v>0.22528160009938808</v>
      </c>
    </row>
    <row r="80" spans="1:177" x14ac:dyDescent="0.2">
      <c r="A80" s="170"/>
      <c r="B80" s="120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791">
        <v>544.14456327841401</v>
      </c>
      <c r="FQ80" s="357">
        <v>527.88787071313129</v>
      </c>
      <c r="FR80" s="357">
        <v>534.92464554360356</v>
      </c>
      <c r="FS80" s="540">
        <v>544.00731487307291</v>
      </c>
      <c r="FT80" s="276">
        <v>2.0068369313587482</v>
      </c>
      <c r="FU80" s="1113">
        <v>0.37026478998318524</v>
      </c>
    </row>
    <row r="81" spans="1:177" x14ac:dyDescent="0.2">
      <c r="A81" s="170"/>
      <c r="B81" s="120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791">
        <v>451.32028792999989</v>
      </c>
      <c r="FQ81" s="357">
        <v>449.80875611000005</v>
      </c>
      <c r="FR81" s="357">
        <v>449.82799402000001</v>
      </c>
      <c r="FS81" s="540">
        <v>449.85486069000001</v>
      </c>
      <c r="FT81" s="276">
        <v>-1.4334730600000398</v>
      </c>
      <c r="FU81" s="1113">
        <v>-0.31764017653382109</v>
      </c>
    </row>
    <row r="82" spans="1:177" x14ac:dyDescent="0.2">
      <c r="A82" s="170"/>
      <c r="B82" s="120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791">
        <v>1503.2093438561394</v>
      </c>
      <c r="FQ82" s="357">
        <v>1482.8717804949133</v>
      </c>
      <c r="FR82" s="357">
        <v>1472.0486069573205</v>
      </c>
      <c r="FS82" s="540">
        <v>1488.3014913135792</v>
      </c>
      <c r="FT82" s="276">
        <v>-44.565280688256735</v>
      </c>
      <c r="FU82" s="1112">
        <v>-2.9073159848104111</v>
      </c>
    </row>
    <row r="83" spans="1:177" x14ac:dyDescent="0.2">
      <c r="A83" s="170"/>
      <c r="B83" s="120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791">
        <v>1354.1243403577255</v>
      </c>
      <c r="FQ83" s="357">
        <v>1349.253977951782</v>
      </c>
      <c r="FR83" s="357">
        <v>1330.6050392437171</v>
      </c>
      <c r="FS83" s="540">
        <v>1338.8633759105062</v>
      </c>
      <c r="FT83" s="276">
        <v>-48.13243592961544</v>
      </c>
      <c r="FU83" s="1112">
        <v>-3.4702654123921497</v>
      </c>
    </row>
    <row r="84" spans="1:177" x14ac:dyDescent="0.2">
      <c r="A84" s="170"/>
      <c r="B84" s="1206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791">
        <v>149.08500349841398</v>
      </c>
      <c r="FQ84" s="357">
        <v>133.61780254313123</v>
      </c>
      <c r="FR84" s="357">
        <v>141.44356771360347</v>
      </c>
      <c r="FS84" s="540">
        <v>149.43811540307289</v>
      </c>
      <c r="FT84" s="276">
        <v>3.567155241358563</v>
      </c>
      <c r="FU84" s="1112">
        <v>2.44541835976398</v>
      </c>
    </row>
    <row r="85" spans="1:177" ht="12.75" hidden="1" customHeight="1" outlineLevel="1" x14ac:dyDescent="0.2">
      <c r="A85" s="170"/>
      <c r="B85" s="1206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65"/>
      <c r="FQ85" s="953"/>
      <c r="FR85" s="953"/>
      <c r="FS85" s="973"/>
      <c r="FT85" s="276">
        <v>0</v>
      </c>
      <c r="FU85" s="1113" t="e">
        <v>#DIV/0!</v>
      </c>
    </row>
    <row r="86" spans="1:177" ht="13.5" collapsed="1" x14ac:dyDescent="0.2">
      <c r="A86" s="170"/>
      <c r="B86" s="1206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791">
        <v>30150.790455993872</v>
      </c>
      <c r="FQ86" s="357">
        <v>30158.265285278121</v>
      </c>
      <c r="FR86" s="357">
        <v>30161.92120822566</v>
      </c>
      <c r="FS86" s="540">
        <v>30154.93509772711</v>
      </c>
      <c r="FT86" s="276">
        <v>-30.936852335267758</v>
      </c>
      <c r="FU86" s="1113">
        <v>-0.10248785387564009</v>
      </c>
    </row>
    <row r="87" spans="1:177" ht="12.75" hidden="1" customHeight="1" x14ac:dyDescent="0.2">
      <c r="A87" s="170"/>
      <c r="B87" s="1206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161"/>
      <c r="FQ87" s="1047"/>
      <c r="FR87" s="1047"/>
      <c r="FS87" s="1055"/>
      <c r="FT87" s="338">
        <v>0</v>
      </c>
      <c r="FU87" s="1113" t="e">
        <v>#DIV/0!</v>
      </c>
    </row>
    <row r="88" spans="1:177" ht="13.5" thickBot="1" x14ac:dyDescent="0.25">
      <c r="A88" s="170"/>
      <c r="B88" s="1206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99.1535351911444</v>
      </c>
      <c r="FO88" s="1132">
        <v>99.155309010044647</v>
      </c>
      <c r="FP88" s="1162">
        <v>99.155814864004228</v>
      </c>
      <c r="FQ88" s="1234">
        <v>99.157202034584358</v>
      </c>
      <c r="FR88" s="1234">
        <v>99.157637515344106</v>
      </c>
      <c r="FS88" s="1132">
        <v>99.158832067486742</v>
      </c>
      <c r="FT88" s="1237">
        <v>3.5230574420950234E-3</v>
      </c>
      <c r="FU88" s="1236">
        <v>3.5530699034361638E-3</v>
      </c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262"/>
      <c r="FT89" s="891"/>
      <c r="FU89" s="1108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592">
        <v>6.96</v>
      </c>
      <c r="FT90" s="916"/>
      <c r="FU90" s="987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592">
        <v>6.86</v>
      </c>
      <c r="FT91" s="916"/>
      <c r="FU91" s="987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705">
        <v>6.9385942272316967</v>
      </c>
      <c r="FQ92" s="592">
        <v>6.9377701171713984</v>
      </c>
      <c r="FR92" s="592">
        <v>6.9405674250023051</v>
      </c>
      <c r="FS92" s="592">
        <v>6.9410313588668409</v>
      </c>
      <c r="FT92" s="985">
        <v>-2.6219930158557503E-3</v>
      </c>
      <c r="FU92" s="987">
        <v>-3.776100106069992E-2</v>
      </c>
    </row>
    <row r="93" spans="1:177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33"/>
      <c r="FO93" s="1133"/>
      <c r="FP93" s="1163"/>
      <c r="FQ93" s="958"/>
      <c r="FR93" s="958"/>
      <c r="FS93" s="958"/>
      <c r="FT93" s="919"/>
      <c r="FU93" s="987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705">
        <v>2.3926599999999998</v>
      </c>
      <c r="FQ94" s="592">
        <v>2.39276</v>
      </c>
      <c r="FR94" s="592">
        <v>2.3928600000000002</v>
      </c>
      <c r="FS94" s="592">
        <v>2.39296</v>
      </c>
      <c r="FT94" s="948"/>
      <c r="FU94" s="987"/>
    </row>
    <row r="95" spans="1:177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34"/>
      <c r="FO95" s="1134"/>
      <c r="FP95" s="1164"/>
      <c r="FQ95" s="988"/>
      <c r="FR95" s="988"/>
      <c r="FS95" s="988"/>
      <c r="FT95" s="1101"/>
      <c r="FU95" s="1114"/>
    </row>
    <row r="96" spans="1:177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1"/>
      <c r="FQ96" s="643"/>
      <c r="FR96" s="643"/>
      <c r="FS96" s="643"/>
      <c r="FT96" s="891"/>
      <c r="FU96" s="1108"/>
    </row>
    <row r="97" spans="1:177" ht="12.75" customHeight="1" thickBot="1" x14ac:dyDescent="0.25">
      <c r="A97" s="170"/>
      <c r="B97" s="1205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40">
        <v>514.353352644285</v>
      </c>
      <c r="FO97" s="1140">
        <v>513.24773200563664</v>
      </c>
      <c r="FP97" s="1165">
        <v>513.41491567906996</v>
      </c>
      <c r="FQ97" s="1118">
        <v>513.41491567906996</v>
      </c>
      <c r="FR97" s="1118">
        <v>514.40548495424207</v>
      </c>
      <c r="FS97" s="1118">
        <v>514.40548495424207</v>
      </c>
      <c r="FT97" s="1099">
        <v>1.1577529486054345</v>
      </c>
      <c r="FU97" s="1113">
        <v>0.2255739044537502</v>
      </c>
    </row>
    <row r="98" spans="1:177" x14ac:dyDescent="0.2">
      <c r="A98" s="170"/>
      <c r="B98" s="1205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863"/>
      <c r="FQ98" s="312"/>
      <c r="FR98" s="312"/>
      <c r="FS98" s="312"/>
      <c r="FT98" s="1044"/>
      <c r="FU98" s="314"/>
    </row>
    <row r="99" spans="1:177" ht="12.75" hidden="1" customHeight="1" x14ac:dyDescent="0.2">
      <c r="A99" s="170"/>
      <c r="B99" s="1205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75"/>
      <c r="FQ99" s="313"/>
      <c r="FR99" s="313"/>
      <c r="FS99" s="313"/>
      <c r="FT99" s="453"/>
      <c r="FU99" s="827"/>
    </row>
    <row r="100" spans="1:177" x14ac:dyDescent="0.2">
      <c r="A100" s="170"/>
      <c r="B100" s="1205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75"/>
      <c r="FQ100" s="313"/>
      <c r="FR100" s="313"/>
      <c r="FS100" s="313"/>
      <c r="FT100" s="453"/>
      <c r="FU100" s="827"/>
    </row>
    <row r="101" spans="1:177" x14ac:dyDescent="0.2">
      <c r="A101" s="170"/>
      <c r="B101" s="1205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75"/>
      <c r="FQ101" s="313"/>
      <c r="FR101" s="313"/>
      <c r="FS101" s="313"/>
      <c r="FT101" s="453"/>
      <c r="FU101" s="827"/>
    </row>
    <row r="102" spans="1:177" x14ac:dyDescent="0.2">
      <c r="A102" s="170"/>
      <c r="B102" s="1205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75"/>
      <c r="FQ102" s="313"/>
      <c r="FR102" s="313"/>
      <c r="FS102" s="313"/>
      <c r="FT102" s="453"/>
      <c r="FU102" s="827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75"/>
      <c r="FQ103" s="313"/>
      <c r="FR103" s="313"/>
      <c r="FS103" s="313"/>
      <c r="FT103" s="453"/>
      <c r="FU103" s="827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75"/>
      <c r="FQ104" s="313"/>
      <c r="FR104" s="313"/>
      <c r="FS104" s="313"/>
      <c r="FT104" s="453"/>
      <c r="FU104" s="827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75"/>
      <c r="FQ105" s="313"/>
      <c r="FR105" s="313"/>
      <c r="FS105" s="313"/>
      <c r="FT105" s="453"/>
      <c r="FU105" s="827"/>
    </row>
    <row r="106" spans="1:177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1185"/>
      <c r="FQ106" s="1186"/>
      <c r="FR106" s="1186"/>
      <c r="FS106" s="1186"/>
      <c r="FT106" s="1102"/>
      <c r="FU106" s="1115"/>
    </row>
    <row r="107" spans="1:177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3"/>
      <c r="FQ107" s="312"/>
      <c r="FR107" s="312"/>
      <c r="FS107" s="312"/>
      <c r="FT107" s="454"/>
      <c r="FU107" s="410"/>
    </row>
    <row r="108" spans="1:177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5">
        <v>6</v>
      </c>
      <c r="FQ108" s="563">
        <v>6</v>
      </c>
      <c r="FR108" s="563">
        <v>6</v>
      </c>
      <c r="FS108" s="563">
        <v>6</v>
      </c>
      <c r="FT108" s="285"/>
      <c r="FU108" s="1116"/>
    </row>
    <row r="109" spans="1:177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66">
        <v>6.5</v>
      </c>
      <c r="FQ109" s="848">
        <v>6.5</v>
      </c>
      <c r="FR109" s="848">
        <v>6.5</v>
      </c>
      <c r="FS109" s="848">
        <v>6.5</v>
      </c>
      <c r="FT109" s="1099"/>
      <c r="FU109" s="1117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236"/>
      <c r="FU110" s="236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1204"/>
      <c r="FU111" s="120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37"/>
      <c r="FU112" s="238"/>
    </row>
    <row r="113" spans="1:17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37"/>
      <c r="FU113" s="238"/>
    </row>
    <row r="114" spans="1:17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37"/>
      <c r="FU114" s="238"/>
    </row>
    <row r="115" spans="1:17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37"/>
      <c r="FU115" s="236"/>
    </row>
    <row r="116" spans="1:17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236"/>
      <c r="FU116" s="236"/>
    </row>
    <row r="117" spans="1:177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236"/>
      <c r="FU117" s="236"/>
    </row>
    <row r="118" spans="1:177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236"/>
      <c r="FU118" s="236"/>
    </row>
    <row r="119" spans="1:17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236"/>
      <c r="FU119" s="236"/>
    </row>
    <row r="120" spans="1:17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</row>
    <row r="121" spans="1:17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</row>
    <row r="122" spans="1:17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</row>
    <row r="123" spans="1:177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</row>
    <row r="124" spans="1:17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</row>
    <row r="125" spans="1:17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</row>
    <row r="126" spans="1:17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</row>
    <row r="127" spans="1:17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</row>
    <row r="128" spans="1:17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</row>
    <row r="129" spans="1:177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</row>
    <row r="130" spans="1:17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</row>
    <row r="131" spans="1:17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</row>
    <row r="132" spans="1:17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</row>
    <row r="133" spans="1:17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</row>
    <row r="134" spans="1:17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</row>
    <row r="135" spans="1:17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</row>
    <row r="136" spans="1:17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</row>
    <row r="137" spans="1:17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</row>
    <row r="138" spans="1:17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</row>
    <row r="139" spans="1:17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</row>
    <row r="140" spans="1:17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</row>
    <row r="141" spans="1:17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</row>
    <row r="142" spans="1:17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</row>
    <row r="143" spans="1:17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</row>
    <row r="144" spans="1:17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</row>
    <row r="145" spans="3:17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</row>
    <row r="146" spans="3:17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</row>
    <row r="147" spans="3:17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</row>
    <row r="148" spans="3:17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</row>
    <row r="149" spans="3:17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</row>
    <row r="150" spans="3:17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</row>
    <row r="151" spans="3:17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</row>
    <row r="152" spans="3:17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</row>
    <row r="153" spans="3:17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</row>
    <row r="154" spans="3:17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</row>
    <row r="155" spans="3:17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</row>
    <row r="156" spans="3:17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</row>
    <row r="157" spans="3:17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</row>
    <row r="158" spans="3:17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</row>
    <row r="159" spans="3:17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</row>
    <row r="160" spans="3:17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</row>
    <row r="161" spans="3:17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</row>
    <row r="162" spans="3:17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</row>
    <row r="163" spans="3:17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</row>
    <row r="164" spans="3:17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</row>
    <row r="165" spans="3:17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</row>
    <row r="166" spans="3:17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</row>
    <row r="167" spans="3:17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</row>
    <row r="168" spans="3:17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</row>
    <row r="169" spans="3:17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</row>
    <row r="170" spans="3:17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</row>
    <row r="171" spans="3:17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</row>
    <row r="172" spans="3:17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</row>
    <row r="173" spans="3:17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</row>
    <row r="174" spans="3:17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</row>
    <row r="175" spans="3:17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</row>
    <row r="176" spans="3:17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</row>
    <row r="177" spans="3:17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</row>
    <row r="178" spans="3:17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</row>
    <row r="179" spans="3:17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</row>
    <row r="180" spans="3:17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</row>
    <row r="181" spans="3:17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</row>
    <row r="182" spans="3:17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</row>
    <row r="183" spans="3:17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</row>
    <row r="184" spans="3:17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</row>
    <row r="185" spans="3:17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</row>
    <row r="186" spans="3:17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</row>
    <row r="187" spans="3:17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</row>
    <row r="188" spans="3:17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</row>
    <row r="189" spans="3:17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</row>
    <row r="190" spans="3:17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</row>
    <row r="191" spans="3:17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</row>
    <row r="192" spans="3:17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</row>
    <row r="193" spans="3:17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</row>
    <row r="194" spans="3:17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</row>
    <row r="195" spans="3:17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</row>
    <row r="196" spans="3:17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</row>
    <row r="197" spans="3:17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</row>
    <row r="198" spans="3:17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</row>
    <row r="199" spans="3:17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</row>
    <row r="200" spans="3:17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</row>
    <row r="201" spans="3:17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</row>
    <row r="202" spans="3:177" x14ac:dyDescent="0.2">
      <c r="E202" s="103"/>
      <c r="F202" s="103"/>
      <c r="G202" s="103"/>
      <c r="H202" s="103"/>
      <c r="I202" s="103"/>
      <c r="J202" s="103"/>
      <c r="K202" s="103"/>
    </row>
    <row r="203" spans="3:177" x14ac:dyDescent="0.2">
      <c r="E203" s="103"/>
      <c r="F203" s="103"/>
      <c r="G203" s="103"/>
      <c r="H203" s="103"/>
      <c r="I203" s="103"/>
      <c r="J203" s="103"/>
      <c r="K203" s="103"/>
    </row>
    <row r="204" spans="3:177" x14ac:dyDescent="0.2">
      <c r="E204" s="103"/>
      <c r="F204" s="103"/>
      <c r="G204" s="103"/>
      <c r="H204" s="103"/>
      <c r="I204" s="103"/>
      <c r="J204" s="103"/>
      <c r="K204" s="103"/>
    </row>
    <row r="205" spans="3:177" x14ac:dyDescent="0.2">
      <c r="E205" s="103"/>
      <c r="F205" s="103"/>
      <c r="G205" s="103"/>
      <c r="H205" s="103"/>
      <c r="I205" s="103"/>
      <c r="J205" s="103"/>
      <c r="K205" s="103"/>
    </row>
    <row r="206" spans="3:177" x14ac:dyDescent="0.2">
      <c r="E206" s="103"/>
      <c r="F206" s="103"/>
      <c r="G206" s="103"/>
      <c r="H206" s="103"/>
      <c r="I206" s="103"/>
      <c r="J206" s="103"/>
      <c r="K206" s="103"/>
    </row>
    <row r="207" spans="3:177" x14ac:dyDescent="0.2">
      <c r="E207" s="103"/>
      <c r="F207" s="103"/>
      <c r="G207" s="103"/>
      <c r="H207" s="103"/>
      <c r="I207" s="103"/>
      <c r="J207" s="103"/>
      <c r="K207" s="103"/>
    </row>
    <row r="208" spans="3:17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L3:DL4"/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FP3:FS3"/>
    <mergeCell ref="ES3:ES4"/>
    <mergeCell ref="ER3:ER4"/>
    <mergeCell ref="FE3:FE4"/>
    <mergeCell ref="FM3:FM4"/>
    <mergeCell ref="FT3:FU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FK3:FK4"/>
    <mergeCell ref="FI3:FI4"/>
    <mergeCell ref="EM3:EM4"/>
    <mergeCell ref="DX3:DX4"/>
    <mergeCell ref="EF3:EF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DM3:DM4"/>
    <mergeCell ref="BA3:BA4"/>
    <mergeCell ref="BU3:BU4"/>
    <mergeCell ref="FT111:FU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S3:BS4"/>
    <mergeCell ref="BQ3:BQ4"/>
    <mergeCell ref="CP3:CP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K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O33" sqref="FO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5" width="8.85546875" style="785" customWidth="1"/>
    <col min="176" max="177" width="9.7109375" style="168" customWidth="1"/>
    <col min="178" max="193" width="11.42578125" style="168"/>
  </cols>
  <sheetData>
    <row r="2" spans="3:185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3:18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165"/>
      <c r="FU3" s="165"/>
      <c r="FV3" s="165"/>
      <c r="FW3" s="165"/>
      <c r="FX3" s="165"/>
      <c r="FY3" s="165"/>
      <c r="FZ3" s="165"/>
      <c r="GA3" s="165"/>
      <c r="GB3" s="165"/>
      <c r="GC3" s="165"/>
    </row>
    <row r="4" spans="3:185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6" t="str">
        <f>+entero!FE3</f>
        <v>2021
 A fines de Dic</v>
      </c>
      <c r="FF4" s="1196" t="str">
        <f>+entero!FF3</f>
        <v>2022
 A fines de Ene</v>
      </c>
      <c r="FG4" s="1196" t="str">
        <f>+entero!FG3</f>
        <v>2022
 A fines de Feb</v>
      </c>
      <c r="FH4" s="1196" t="str">
        <f>+entero!FH3</f>
        <v>2022
 A fines de Mar</v>
      </c>
      <c r="FI4" s="1196" t="str">
        <f>+entero!FI3</f>
        <v>2022
 A fines de Abr</v>
      </c>
      <c r="FJ4" s="1196" t="str">
        <f>+entero!FJ3</f>
        <v>2022
 A fines de May</v>
      </c>
      <c r="FK4" s="1196" t="str">
        <f>+entero!FK3</f>
        <v>2022
 A fines de Jun</v>
      </c>
      <c r="FL4" s="1196" t="str">
        <f>+entero!FL3</f>
        <v>2022
 A fines de Jul</v>
      </c>
      <c r="FM4" s="1196" t="str">
        <f>+entero!FM3</f>
        <v>2022
 A fines de Ago</v>
      </c>
      <c r="FN4" s="1144" t="str">
        <f>+entero!FN3</f>
        <v>Semana 1</v>
      </c>
      <c r="FO4" s="1192" t="str">
        <f>+entero!FO3</f>
        <v>Semana 2</v>
      </c>
      <c r="FP4" s="1214" t="str">
        <f>+entero!FP3</f>
        <v>Semana 3</v>
      </c>
      <c r="FQ4" s="1215"/>
      <c r="FR4" s="1215"/>
      <c r="FS4" s="1215"/>
      <c r="FT4" s="1217" t="s">
        <v>296</v>
      </c>
      <c r="FU4" s="1218"/>
      <c r="FV4" s="165"/>
      <c r="FW4" s="165"/>
      <c r="FX4" s="165"/>
      <c r="FY4" s="165"/>
      <c r="FZ4" s="165"/>
      <c r="GA4" s="165"/>
      <c r="GB4" s="165"/>
      <c r="GC4" s="165"/>
    </row>
    <row r="5" spans="3:185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6"/>
      <c r="DI5" s="1216">
        <f>+entero!DI4</f>
        <v>0</v>
      </c>
      <c r="DJ5" s="1216">
        <f>+entero!DJ4</f>
        <v>0</v>
      </c>
      <c r="DK5" s="1216">
        <f>+entero!DK4</f>
        <v>0</v>
      </c>
      <c r="DL5" s="1216">
        <f>+entero!DL4</f>
        <v>0</v>
      </c>
      <c r="DM5" s="1216">
        <f>+entero!DM4</f>
        <v>0</v>
      </c>
      <c r="DN5" s="1216">
        <f>+entero!DN4</f>
        <v>0</v>
      </c>
      <c r="DO5" s="1216">
        <f>+entero!DO4</f>
        <v>0</v>
      </c>
      <c r="DP5" s="1216">
        <f>+entero!DP4</f>
        <v>0</v>
      </c>
      <c r="DQ5" s="1216">
        <f>+entero!DQ4</f>
        <v>0</v>
      </c>
      <c r="DR5" s="1216">
        <f>+entero!DR4</f>
        <v>0</v>
      </c>
      <c r="DS5" s="1216">
        <f>+entero!DS4</f>
        <v>0</v>
      </c>
      <c r="DT5" s="1216">
        <f>+entero!DT4</f>
        <v>0</v>
      </c>
      <c r="DU5" s="1216">
        <f>+entero!DU4</f>
        <v>0</v>
      </c>
      <c r="DV5" s="1216">
        <f>+entero!DV4</f>
        <v>0</v>
      </c>
      <c r="DW5" s="1216">
        <f>+entero!DW4</f>
        <v>0</v>
      </c>
      <c r="DX5" s="1216">
        <f>+entero!DX4</f>
        <v>0</v>
      </c>
      <c r="DY5" s="1216">
        <f>+entero!DY4</f>
        <v>0</v>
      </c>
      <c r="DZ5" s="1216">
        <f>+entero!DZ4</f>
        <v>0</v>
      </c>
      <c r="EA5" s="1216">
        <f>+entero!EA4</f>
        <v>0</v>
      </c>
      <c r="EB5" s="1216">
        <f>+entero!EB4</f>
        <v>0</v>
      </c>
      <c r="EC5" s="1216">
        <f>+entero!EC4</f>
        <v>0</v>
      </c>
      <c r="ED5" s="1216">
        <f>+entero!ED4</f>
        <v>0</v>
      </c>
      <c r="EE5" s="1216">
        <f>+entero!EE4</f>
        <v>0</v>
      </c>
      <c r="EF5" s="1216">
        <f>+entero!EF4</f>
        <v>0</v>
      </c>
      <c r="EG5" s="1216">
        <f>+entero!EG4</f>
        <v>0</v>
      </c>
      <c r="EH5" s="1216">
        <f>+entero!EH4</f>
        <v>0</v>
      </c>
      <c r="EI5" s="1216">
        <f>+entero!EI4</f>
        <v>0</v>
      </c>
      <c r="EJ5" s="1216">
        <f>+entero!EJ4</f>
        <v>0</v>
      </c>
      <c r="EK5" s="1216">
        <f>+entero!EK4</f>
        <v>0</v>
      </c>
      <c r="EL5" s="1216">
        <f>+entero!EL4</f>
        <v>0</v>
      </c>
      <c r="EM5" s="1216">
        <f>+entero!EM4</f>
        <v>0</v>
      </c>
      <c r="EN5" s="1216">
        <f>+entero!EN4</f>
        <v>0</v>
      </c>
      <c r="EO5" s="1216">
        <f>+entero!EO4</f>
        <v>0</v>
      </c>
      <c r="EP5" s="1216">
        <f>+entero!EP4</f>
        <v>0</v>
      </c>
      <c r="EQ5" s="1216">
        <f>+entero!EQ4</f>
        <v>0</v>
      </c>
      <c r="ER5" s="1216">
        <f>+entero!ER4</f>
        <v>0</v>
      </c>
      <c r="ES5" s="1216">
        <f>+entero!ES4</f>
        <v>0</v>
      </c>
      <c r="ET5" s="1216">
        <f>+entero!ET4</f>
        <v>0</v>
      </c>
      <c r="EU5" s="1216">
        <f>+entero!EU4</f>
        <v>0</v>
      </c>
      <c r="EV5" s="1216">
        <f>+entero!EV4</f>
        <v>0</v>
      </c>
      <c r="EW5" s="1216">
        <f>+entero!EW4</f>
        <v>0</v>
      </c>
      <c r="EX5" s="1216">
        <f>+entero!EX4</f>
        <v>0</v>
      </c>
      <c r="EY5" s="1216">
        <f>+entero!EY4</f>
        <v>0</v>
      </c>
      <c r="EZ5" s="1216">
        <f>+entero!EZ4</f>
        <v>0</v>
      </c>
      <c r="FA5" s="1216">
        <f>+entero!FA4</f>
        <v>0</v>
      </c>
      <c r="FB5" s="1216">
        <f>+entero!FB4</f>
        <v>0</v>
      </c>
      <c r="FC5" s="1216">
        <f>+entero!FC4</f>
        <v>0</v>
      </c>
      <c r="FD5" s="1216">
        <f>+entero!FD4</f>
        <v>0</v>
      </c>
      <c r="FE5" s="1216">
        <f>+entero!FE4</f>
        <v>0</v>
      </c>
      <c r="FF5" s="1216">
        <f>+entero!FF4</f>
        <v>0</v>
      </c>
      <c r="FG5" s="1216">
        <f>+entero!FG4</f>
        <v>0</v>
      </c>
      <c r="FH5" s="1216">
        <f>+entero!FH4</f>
        <v>0</v>
      </c>
      <c r="FI5" s="1216">
        <f>+entero!FI4</f>
        <v>0</v>
      </c>
      <c r="FJ5" s="1216">
        <f>+entero!FJ4</f>
        <v>0</v>
      </c>
      <c r="FK5" s="1216">
        <f>+entero!FK4</f>
        <v>0</v>
      </c>
      <c r="FL5" s="1216">
        <f>+entero!FL4</f>
        <v>0</v>
      </c>
      <c r="FM5" s="1216">
        <f>+entero!FM4</f>
        <v>0</v>
      </c>
      <c r="FN5" s="1086">
        <f>+entero!FN4</f>
        <v>44806</v>
      </c>
      <c r="FO5" s="1086">
        <f>+entero!FO4</f>
        <v>44813</v>
      </c>
      <c r="FP5" s="1074">
        <f>+entero!FP4</f>
        <v>44816</v>
      </c>
      <c r="FQ5" s="1125">
        <f>+entero!FQ4</f>
        <v>44817</v>
      </c>
      <c r="FR5" s="1125">
        <f>+entero!FR4</f>
        <v>44818</v>
      </c>
      <c r="FS5" s="1073">
        <f>+entero!FS4</f>
        <v>44819</v>
      </c>
      <c r="FT5" s="1075" t="s">
        <v>225</v>
      </c>
      <c r="FU5" s="1076" t="s">
        <v>169</v>
      </c>
      <c r="FV5" s="165"/>
      <c r="FW5" s="165"/>
      <c r="FX5" s="165"/>
      <c r="FY5" s="165"/>
      <c r="FZ5" s="165"/>
      <c r="GA5" s="165"/>
      <c r="GB5" s="165"/>
      <c r="GC5" s="165"/>
    </row>
    <row r="6" spans="3:18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5"/>
      <c r="FO6" s="1025"/>
      <c r="FP6" s="913"/>
      <c r="FQ6" s="697"/>
      <c r="FR6" s="697"/>
      <c r="FS6" s="697"/>
      <c r="FT6" s="913"/>
      <c r="FU6" s="1025"/>
      <c r="FV6" s="165"/>
      <c r="FW6" s="165"/>
      <c r="FX6" s="165"/>
      <c r="FY6" s="165"/>
      <c r="FZ6" s="165"/>
      <c r="GA6" s="165"/>
      <c r="GB6" s="165"/>
      <c r="GC6" s="165"/>
    </row>
    <row r="7" spans="3:185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6">
        <f>+entero!FN7</f>
        <v>3722.0453329100001</v>
      </c>
      <c r="FO7" s="1026">
        <f>+entero!FO7</f>
        <v>3770.3998260599997</v>
      </c>
      <c r="FP7" s="743">
        <f>+entero!FP7</f>
        <v>4312.34293927</v>
      </c>
      <c r="FQ7" s="458">
        <f>+entero!FQ7</f>
        <v>4379.562724710001</v>
      </c>
      <c r="FR7" s="458">
        <f>+entero!FR7</f>
        <v>4329.1885361499999</v>
      </c>
      <c r="FS7" s="458">
        <f>+entero!FS7</f>
        <v>4296.23440759</v>
      </c>
      <c r="FT7" s="743">
        <f>+entero!FT7</f>
        <v>525.83458153000038</v>
      </c>
      <c r="FU7" s="912">
        <f>+entero!FU7</f>
        <v>13.946387804698372</v>
      </c>
      <c r="FV7" s="165"/>
      <c r="FW7" s="165"/>
      <c r="FX7" s="165"/>
      <c r="FY7" s="165"/>
      <c r="FZ7" s="165"/>
      <c r="GA7" s="165"/>
      <c r="GB7" s="165"/>
      <c r="GC7" s="165"/>
    </row>
    <row r="8" spans="3:185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6">
        <f>+entero!FN8</f>
        <v>821.33031270999993</v>
      </c>
      <c r="FO8" s="1026">
        <f>+entero!FO8</f>
        <v>855.32622143000003</v>
      </c>
      <c r="FP8" s="743">
        <f>+entero!FP8</f>
        <v>1384.8926164000002</v>
      </c>
      <c r="FQ8" s="458">
        <f>+entero!FQ8</f>
        <v>1436.8179936600002</v>
      </c>
      <c r="FR8" s="458">
        <f>+entero!FR8</f>
        <v>1415.7358314999999</v>
      </c>
      <c r="FS8" s="458">
        <f>+entero!FS8</f>
        <v>1395.5285069399999</v>
      </c>
      <c r="FT8" s="743">
        <f>+entero!FT8</f>
        <v>540.20228550999991</v>
      </c>
      <c r="FU8" s="912">
        <f>+entero!FU8</f>
        <v>63.157456415500533</v>
      </c>
      <c r="FV8" s="165"/>
      <c r="FW8" s="165"/>
      <c r="FX8" s="165"/>
      <c r="FY8" s="165"/>
      <c r="FZ8" s="165"/>
      <c r="GA8" s="165"/>
      <c r="GB8" s="165"/>
      <c r="GC8" s="165"/>
    </row>
    <row r="9" spans="3:185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6">
        <f>+entero!FN9</f>
        <v>520.07057539000004</v>
      </c>
      <c r="FO9" s="1026">
        <f>+entero!FO9</f>
        <v>518.21704675000001</v>
      </c>
      <c r="FP9" s="743">
        <f>+entero!FP9</f>
        <v>520.25033571000006</v>
      </c>
      <c r="FQ9" s="458">
        <f>+entero!FQ9</f>
        <v>521.21305210000003</v>
      </c>
      <c r="FR9" s="458">
        <f>+entero!FR9</f>
        <v>522.01598152999998</v>
      </c>
      <c r="FS9" s="458">
        <f>+entero!FS9</f>
        <v>518.27297219000002</v>
      </c>
      <c r="FT9" s="743">
        <f>+entero!FT9</f>
        <v>5.5925440000009985E-2</v>
      </c>
      <c r="FU9" s="912">
        <f>+entero!FU9</f>
        <v>1.0791895085417698E-2</v>
      </c>
      <c r="FV9" s="165"/>
      <c r="FW9" s="165"/>
      <c r="FX9" s="165"/>
      <c r="FY9" s="165"/>
      <c r="FZ9" s="165"/>
      <c r="GA9" s="165"/>
      <c r="GB9" s="165"/>
      <c r="GC9" s="165"/>
    </row>
    <row r="10" spans="3:185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6">
        <f>+entero!FN10</f>
        <v>2346.7346274500001</v>
      </c>
      <c r="FO10" s="1026">
        <f>+entero!FO10</f>
        <v>2363.0675949300003</v>
      </c>
      <c r="FP10" s="743">
        <f>+entero!FP10</f>
        <v>2373.2784490100003</v>
      </c>
      <c r="FQ10" s="458">
        <f>+entero!FQ10</f>
        <v>2387.5473694400002</v>
      </c>
      <c r="FR10" s="458">
        <f>+entero!FR10</f>
        <v>2357.4000607400003</v>
      </c>
      <c r="FS10" s="458">
        <f>+entero!FS10</f>
        <v>2348.6403190400001</v>
      </c>
      <c r="FT10" s="743">
        <f>+entero!FT10</f>
        <v>-14.427275890000146</v>
      </c>
      <c r="FU10" s="912">
        <f>+entero!FU10</f>
        <v>-0.6105316632056611</v>
      </c>
      <c r="FV10" s="165"/>
      <c r="FW10" s="165"/>
      <c r="FX10" s="165"/>
      <c r="FY10" s="165"/>
      <c r="FZ10" s="165"/>
      <c r="GA10" s="165"/>
      <c r="GB10" s="165"/>
      <c r="GC10" s="165"/>
    </row>
    <row r="11" spans="3:185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6">
        <f>+entero!FN11</f>
        <v>33.909817359999998</v>
      </c>
      <c r="FO11" s="1026">
        <f>+entero!FO11</f>
        <v>33.788962949999998</v>
      </c>
      <c r="FP11" s="743">
        <f>+entero!FP11</f>
        <v>33.921538150000003</v>
      </c>
      <c r="FQ11" s="458">
        <f>+entero!FQ11</f>
        <v>33.984309509999996</v>
      </c>
      <c r="FR11" s="458">
        <f>+entero!FR11</f>
        <v>34.036662380000003</v>
      </c>
      <c r="FS11" s="458">
        <f>+entero!FS11</f>
        <v>33.792609419999998</v>
      </c>
      <c r="FT11" s="967">
        <f>+entero!FT11</f>
        <v>3.6464699999996242E-3</v>
      </c>
      <c r="FU11" s="912">
        <f>+entero!FU11</f>
        <v>1.0791896766395501E-2</v>
      </c>
      <c r="FV11" s="165"/>
      <c r="FW11" s="165"/>
      <c r="FX11" s="165"/>
      <c r="FY11" s="165"/>
      <c r="FZ11" s="165"/>
      <c r="GA11" s="165"/>
      <c r="GB11" s="165"/>
      <c r="GC11" s="165"/>
    </row>
    <row r="12" spans="3:185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6">
        <f>+entero!FN12</f>
        <v>3721.3386031399996</v>
      </c>
      <c r="FO12" s="1026">
        <f>+entero!FO12</f>
        <v>3770.3998260599997</v>
      </c>
      <c r="FP12" s="743">
        <f>+entero!FP12</f>
        <v>4312.34293927</v>
      </c>
      <c r="FQ12" s="458">
        <f>+entero!FQ12</f>
        <v>4379.562724710001</v>
      </c>
      <c r="FR12" s="458">
        <f>+entero!FR12</f>
        <v>4329.1885361499999</v>
      </c>
      <c r="FS12" s="458">
        <f>+entero!FS12</f>
        <v>4296.23440759</v>
      </c>
      <c r="FT12" s="743">
        <f>+entero!FT12</f>
        <v>525.83458153000038</v>
      </c>
      <c r="FU12" s="912">
        <f>+entero!FU12</f>
        <v>13.946387804698372</v>
      </c>
      <c r="FV12" s="165"/>
      <c r="FW12" s="165"/>
      <c r="FX12" s="165"/>
      <c r="FY12" s="165"/>
      <c r="FZ12" s="165"/>
      <c r="GA12" s="165"/>
      <c r="GB12" s="165"/>
      <c r="GC12" s="165"/>
    </row>
    <row r="13" spans="3:185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6">
        <f>+entero!FN13</f>
        <v>1422.084118978134</v>
      </c>
      <c r="FO13" s="1026">
        <f>+entero!FO13</f>
        <v>1396.0834736880463</v>
      </c>
      <c r="FP13" s="743">
        <f>+entero!FP13</f>
        <v>1383.7515162653058</v>
      </c>
      <c r="FQ13" s="458">
        <f>+entero!FQ13</f>
        <v>1382.7617006268219</v>
      </c>
      <c r="FR13" s="458">
        <f>+entero!FR13</f>
        <v>1386.6415240962101</v>
      </c>
      <c r="FS13" s="458">
        <f>+entero!FS13</f>
        <v>1385.279641392128</v>
      </c>
      <c r="FT13" s="743">
        <f>+entero!FT13</f>
        <v>-10.803832295918255</v>
      </c>
      <c r="FU13" s="912">
        <f>+entero!FU13</f>
        <v>-0.77386721492932464</v>
      </c>
      <c r="FV13" s="165"/>
      <c r="FW13" s="165"/>
      <c r="FX13" s="165"/>
      <c r="FY13" s="165"/>
      <c r="FZ13" s="165"/>
      <c r="GA13" s="165"/>
      <c r="GB13" s="165"/>
      <c r="GC13" s="165"/>
    </row>
    <row r="14" spans="3:185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6">
        <f>+entero!FN14</f>
        <v>451.82050989999993</v>
      </c>
      <c r="FO14" s="1026">
        <f>+entero!FO14</f>
        <v>451.28833375000005</v>
      </c>
      <c r="FP14" s="743">
        <f>+entero!FP14</f>
        <v>451.32028792999989</v>
      </c>
      <c r="FQ14" s="458">
        <f>+entero!FQ14</f>
        <v>449.80875611000005</v>
      </c>
      <c r="FR14" s="458">
        <f>+entero!FR14</f>
        <v>449.82799402000001</v>
      </c>
      <c r="FS14" s="458">
        <f>+entero!FS14</f>
        <v>449.85486069000001</v>
      </c>
      <c r="FT14" s="1150">
        <f>+entero!FT14</f>
        <v>-1.4334730600000398</v>
      </c>
      <c r="FU14" s="912"/>
      <c r="FV14" s="165"/>
      <c r="FW14" s="165"/>
      <c r="FX14" s="165"/>
      <c r="FY14" s="165"/>
      <c r="FZ14" s="165"/>
      <c r="GA14" s="165"/>
      <c r="GB14" s="165"/>
      <c r="GC14" s="165"/>
    </row>
    <row r="15" spans="3:185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6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458">
        <f>+entero!FR15</f>
        <v>0</v>
      </c>
      <c r="FS15" s="458">
        <f>+entero!FS15</f>
        <v>0</v>
      </c>
      <c r="FT15" s="914"/>
      <c r="FU15" s="912"/>
      <c r="FV15" s="165"/>
      <c r="FW15" s="165"/>
      <c r="FX15" s="165"/>
      <c r="FY15" s="165"/>
      <c r="FZ15" s="165"/>
      <c r="GA15" s="165"/>
      <c r="GB15" s="165"/>
      <c r="GC15" s="165"/>
    </row>
    <row r="16" spans="3:185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6">
        <f>+entero!FN16</f>
        <v>33.085693839999998</v>
      </c>
      <c r="FO16" s="1026">
        <f>+entero!FO16</f>
        <v>33.100695909999999</v>
      </c>
      <c r="FP16" s="743">
        <f>+entero!FP16</f>
        <v>33.104470060000004</v>
      </c>
      <c r="FQ16" s="458">
        <f>+entero!FQ16</f>
        <v>33.108676599999995</v>
      </c>
      <c r="FR16" s="458">
        <f>+entero!FR16</f>
        <v>33.109494149</v>
      </c>
      <c r="FS16" s="458">
        <f>+entero!FS16</f>
        <v>33.111842010000004</v>
      </c>
      <c r="FT16" s="743"/>
      <c r="FU16" s="912"/>
      <c r="FV16" s="165"/>
      <c r="FW16" s="165"/>
      <c r="FX16" s="165"/>
      <c r="FY16" s="165"/>
      <c r="FZ16" s="165"/>
      <c r="GA16" s="165"/>
      <c r="GB16" s="165"/>
      <c r="GC16" s="165"/>
    </row>
    <row r="17" spans="2:193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6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458">
        <f>+entero!FR17</f>
        <v>0</v>
      </c>
      <c r="FS17" s="458">
        <f>+entero!FS17</f>
        <v>0</v>
      </c>
      <c r="FT17" s="743"/>
      <c r="FU17" s="912"/>
      <c r="FV17" s="775"/>
      <c r="FW17" s="775"/>
      <c r="FX17" s="775"/>
      <c r="FY17" s="775"/>
      <c r="FZ17" s="775"/>
      <c r="GA17" s="775"/>
      <c r="GB17" s="775"/>
      <c r="GC17" s="775"/>
      <c r="GD17" s="776"/>
      <c r="GE17" s="776"/>
      <c r="GF17" s="776"/>
      <c r="GG17" s="776"/>
      <c r="GH17" s="776"/>
      <c r="GI17" s="776"/>
      <c r="GJ17" s="776"/>
      <c r="GK17" s="776"/>
    </row>
    <row r="18" spans="2:193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6">
        <f>+entero!FN18</f>
        <v>5176.5084159581338</v>
      </c>
      <c r="FO18" s="1026">
        <f>+entero!FO18</f>
        <v>5199.5839956580458</v>
      </c>
      <c r="FP18" s="743">
        <f>+entero!FP18</f>
        <v>5729.1989255953049</v>
      </c>
      <c r="FQ18" s="458">
        <f>+entero!FQ18</f>
        <v>5795.4331019368228</v>
      </c>
      <c r="FR18" s="458">
        <f>+entero!FR18</f>
        <v>5748.9395543952096</v>
      </c>
      <c r="FS18" s="458">
        <f>+entero!FS18</f>
        <v>5714.625890992128</v>
      </c>
      <c r="FT18" s="743">
        <f>+entero!FT18</f>
        <v>515.04189533408226</v>
      </c>
      <c r="FU18" s="912">
        <f>+entero!FU18</f>
        <v>9.9054442771608677</v>
      </c>
      <c r="FV18" s="165"/>
      <c r="FW18" s="165"/>
      <c r="FX18" s="165"/>
      <c r="FY18" s="165"/>
      <c r="FZ18" s="165"/>
      <c r="GA18" s="165"/>
      <c r="GB18" s="165"/>
      <c r="GC18" s="165"/>
    </row>
    <row r="19" spans="2:193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27">
        <f>+entero!FN19</f>
        <v>0</v>
      </c>
      <c r="FO19" s="1027">
        <f>+entero!FO19</f>
        <v>0.3</v>
      </c>
      <c r="FP19" s="967">
        <f>+entero!FP19</f>
        <v>0</v>
      </c>
      <c r="FQ19" s="981">
        <f>+entero!FQ19</f>
        <v>0</v>
      </c>
      <c r="FR19" s="981">
        <f>+entero!FR19</f>
        <v>0</v>
      </c>
      <c r="FS19" s="981">
        <f>+entero!FS19</f>
        <v>0</v>
      </c>
      <c r="FT19" s="967"/>
      <c r="FU19" s="912"/>
      <c r="FV19" s="165"/>
      <c r="FW19" s="165"/>
      <c r="FX19" s="165"/>
      <c r="FY19" s="165"/>
      <c r="FZ19" s="165"/>
      <c r="GA19" s="165"/>
      <c r="GB19" s="165"/>
      <c r="GC19" s="165"/>
    </row>
    <row r="20" spans="2:193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6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458">
        <f>+entero!FR20</f>
        <v>0</v>
      </c>
      <c r="FS20" s="458">
        <f>+entero!FS20</f>
        <v>0</v>
      </c>
      <c r="FT20" s="967"/>
      <c r="FU20" s="912"/>
      <c r="FV20" s="165"/>
      <c r="FW20" s="165"/>
      <c r="FX20" s="165"/>
      <c r="FY20" s="165"/>
      <c r="FZ20" s="165"/>
      <c r="GA20" s="165"/>
      <c r="GB20" s="165"/>
      <c r="GC20" s="165"/>
    </row>
    <row r="21" spans="2:193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6">
        <f>+entero!FN21</f>
        <v>0</v>
      </c>
      <c r="FO21" s="1026">
        <f>+entero!FO21</f>
        <v>5.6</v>
      </c>
      <c r="FP21" s="743">
        <f>+entero!FP21</f>
        <v>2</v>
      </c>
      <c r="FQ21" s="458">
        <f>+entero!FQ21</f>
        <v>0</v>
      </c>
      <c r="FR21" s="458">
        <f>+entero!FR21</f>
        <v>0</v>
      </c>
      <c r="FS21" s="458">
        <f>+entero!FS21</f>
        <v>0</v>
      </c>
      <c r="FT21" s="743"/>
      <c r="FU21" s="912"/>
      <c r="FV21" s="775"/>
      <c r="FW21" s="775"/>
      <c r="FX21" s="775"/>
      <c r="FY21" s="775"/>
      <c r="FZ21" s="775"/>
      <c r="GA21" s="775"/>
      <c r="GB21" s="775"/>
      <c r="GC21" s="775"/>
      <c r="GD21" s="776"/>
      <c r="GE21" s="776"/>
      <c r="GF21" s="776"/>
      <c r="GG21" s="776"/>
      <c r="GH21" s="776"/>
      <c r="GI21" s="776"/>
      <c r="GJ21" s="776"/>
      <c r="GK21" s="776"/>
    </row>
    <row r="22" spans="2:193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6">
        <f>+entero!FN22</f>
        <v>0</v>
      </c>
      <c r="FO22" s="1026">
        <f>+entero!FO22</f>
        <v>0</v>
      </c>
      <c r="FP22" s="743">
        <f>+entero!FP22</f>
        <v>0</v>
      </c>
      <c r="FQ22" s="458">
        <f>+entero!FQ22</f>
        <v>0</v>
      </c>
      <c r="FR22" s="458">
        <f>+entero!FR22</f>
        <v>0</v>
      </c>
      <c r="FS22" s="458">
        <f>+entero!FS22</f>
        <v>0</v>
      </c>
      <c r="FT22" s="743"/>
      <c r="FU22" s="912"/>
      <c r="FV22" s="775"/>
      <c r="FW22" s="775"/>
      <c r="FX22" s="775"/>
      <c r="FY22" s="775"/>
      <c r="FZ22" s="775"/>
      <c r="GA22" s="775"/>
      <c r="GB22" s="775"/>
      <c r="GC22" s="775"/>
      <c r="GD22" s="776"/>
      <c r="GE22" s="776"/>
      <c r="GF22" s="776"/>
      <c r="GG22" s="776"/>
      <c r="GH22" s="776"/>
      <c r="GI22" s="776"/>
      <c r="GJ22" s="776"/>
      <c r="GK22" s="776"/>
    </row>
    <row r="23" spans="2:193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6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458">
        <f>+entero!FR23</f>
        <v>0</v>
      </c>
      <c r="FS23" s="458">
        <f>+entero!FS23</f>
        <v>0</v>
      </c>
      <c r="FT23" s="967"/>
      <c r="FU23" s="912"/>
      <c r="FV23" s="775"/>
      <c r="FW23" s="775"/>
      <c r="FX23" s="775"/>
      <c r="FY23" s="775"/>
      <c r="FZ23" s="775"/>
      <c r="GA23" s="775"/>
      <c r="GB23" s="775"/>
      <c r="GC23" s="775"/>
      <c r="GD23" s="776"/>
      <c r="GE23" s="776"/>
      <c r="GF23" s="776"/>
      <c r="GG23" s="776"/>
      <c r="GH23" s="776"/>
      <c r="GI23" s="776"/>
      <c r="GJ23" s="776"/>
      <c r="GK23" s="776"/>
    </row>
    <row r="24" spans="2:193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6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458">
        <f>+entero!FR24</f>
        <v>0</v>
      </c>
      <c r="FS24" s="458">
        <f>+entero!FS24</f>
        <v>0</v>
      </c>
      <c r="FT24" s="907"/>
      <c r="FU24" s="912"/>
      <c r="FV24" s="165"/>
      <c r="FW24" s="165"/>
      <c r="FX24" s="165"/>
      <c r="FY24" s="165"/>
      <c r="FZ24" s="165"/>
      <c r="GA24" s="165"/>
      <c r="GB24" s="165"/>
      <c r="GC24" s="165"/>
    </row>
    <row r="25" spans="2:193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6">
        <f>+entero!FN25</f>
        <v>55.5</v>
      </c>
      <c r="FO25" s="1026">
        <f>+entero!FO25</f>
        <v>74.5</v>
      </c>
      <c r="FP25" s="743">
        <f>+entero!FP25</f>
        <v>7.4</v>
      </c>
      <c r="FQ25" s="458">
        <f>+entero!FQ25</f>
        <v>35</v>
      </c>
      <c r="FR25" s="458">
        <f>+entero!FR25</f>
        <v>12.2</v>
      </c>
      <c r="FS25" s="458">
        <f>+entero!FS25</f>
        <v>27.7</v>
      </c>
      <c r="FT25" s="743">
        <f>+entero!FT25</f>
        <v>7.7999999999999972</v>
      </c>
      <c r="FU25" s="912">
        <f>+entero!FU25</f>
        <v>10.46979865771811</v>
      </c>
      <c r="FV25" s="165"/>
      <c r="FW25" s="165"/>
      <c r="FX25" s="165"/>
      <c r="FY25" s="165"/>
      <c r="FZ25" s="165"/>
      <c r="GA25" s="165"/>
      <c r="GB25" s="165"/>
      <c r="GC25" s="165"/>
    </row>
    <row r="26" spans="2:193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6">
        <f>+entero!FN26</f>
        <v>31.439224670000002</v>
      </c>
      <c r="FO26" s="1026">
        <f>+entero!FO26</f>
        <v>19.413994110000001</v>
      </c>
      <c r="FP26" s="743">
        <f>+entero!FP26</f>
        <v>0</v>
      </c>
      <c r="FQ26" s="458">
        <f>+entero!FQ26</f>
        <v>3.2793785899999999</v>
      </c>
      <c r="FR26" s="458">
        <f>+entero!FR26</f>
        <v>0</v>
      </c>
      <c r="FS26" s="458">
        <f>+entero!FS26</f>
        <v>0</v>
      </c>
      <c r="FT26" s="743">
        <f>+entero!FT26</f>
        <v>-16.134615520000001</v>
      </c>
      <c r="FU26" s="912">
        <f>+entero!FU26</f>
        <v>-83.108171500315763</v>
      </c>
      <c r="FV26" s="165"/>
      <c r="FW26" s="165"/>
      <c r="FX26" s="165"/>
      <c r="FY26" s="165"/>
      <c r="FZ26" s="165"/>
      <c r="GA26" s="165"/>
      <c r="GB26" s="165"/>
      <c r="GC26" s="165"/>
    </row>
    <row r="27" spans="2:19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7"/>
      <c r="FO27" s="1077"/>
      <c r="FP27" s="1070"/>
      <c r="FQ27" s="915"/>
      <c r="FR27" s="915"/>
      <c r="FS27" s="915"/>
      <c r="FT27" s="1070"/>
      <c r="FU27" s="1077"/>
      <c r="FV27" s="165"/>
      <c r="FW27" s="165"/>
      <c r="FX27" s="165"/>
      <c r="FY27" s="165"/>
      <c r="FZ27" s="165"/>
      <c r="GA27" s="165"/>
      <c r="GB27" s="165"/>
      <c r="GC27" s="165"/>
    </row>
    <row r="28" spans="2:19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2:19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2:19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2:193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2:193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</row>
    <row r="85" spans="1:18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</row>
    <row r="86" spans="1:18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</row>
    <row r="87" spans="1:18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</row>
    <row r="88" spans="1:18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</row>
    <row r="89" spans="1:18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</row>
    <row r="90" spans="1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1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1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1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1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1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1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</row>
    <row r="149" spans="3:17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</row>
    <row r="150" spans="3:17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</row>
    <row r="151" spans="3:17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</row>
    <row r="152" spans="3:17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</row>
    <row r="153" spans="3:17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</row>
    <row r="154" spans="3:17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</row>
    <row r="155" spans="3:17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</row>
    <row r="156" spans="3:17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</row>
    <row r="157" spans="3:17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</row>
    <row r="158" spans="3:17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</row>
    <row r="159" spans="3:17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</row>
    <row r="160" spans="3:17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</row>
    <row r="161" spans="3:17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</row>
    <row r="162" spans="3:17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</row>
    <row r="163" spans="3:17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</row>
    <row r="164" spans="3:17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</row>
    <row r="165" spans="3:17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</row>
    <row r="166" spans="3:17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</row>
    <row r="167" spans="3:17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</row>
    <row r="168" spans="3:17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</row>
    <row r="169" spans="3:17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  <row r="171" spans="3:17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</row>
    <row r="172" spans="3:17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</row>
    <row r="173" spans="3:17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</row>
    <row r="174" spans="3:17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</row>
    <row r="175" spans="3:17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</row>
    <row r="176" spans="3:17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</row>
  </sheetData>
  <mergeCells count="168">
    <mergeCell ref="FK4:FK5"/>
    <mergeCell ref="FP4:FS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FM4:FM5"/>
    <mergeCell ref="FL4:FL5"/>
    <mergeCell ref="FI4:FI5"/>
    <mergeCell ref="FH4:FH5"/>
    <mergeCell ref="FG4:FG5"/>
    <mergeCell ref="FT4:F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T7:FU8 FT18 DU17:DU20 DU8:DU16 DU7 FT12:FU12 FT10:F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E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24" sqref="FQ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5" width="9.28515625" style="785" customWidth="1"/>
    <col min="176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7" ht="13.5" customHeight="1" x14ac:dyDescent="0.2">
      <c r="C3" s="11"/>
      <c r="D3" s="1227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24" t="str">
        <f>+entero!FP3</f>
        <v>Semana 3</v>
      </c>
      <c r="FQ3" s="1225"/>
      <c r="FR3" s="1225"/>
      <c r="FS3" s="1225"/>
      <c r="FT3" s="1222" t="s">
        <v>294</v>
      </c>
      <c r="FU3" s="1223"/>
      <c r="FV3" s="165"/>
      <c r="FW3" s="165"/>
      <c r="FX3" s="165"/>
      <c r="FY3" s="165"/>
      <c r="FZ3" s="165"/>
      <c r="GA3" s="165"/>
      <c r="GB3" s="165"/>
      <c r="GC3" s="165"/>
    </row>
    <row r="4" spans="1:187" ht="26.25" customHeight="1" thickBot="1" x14ac:dyDescent="0.25">
      <c r="C4" s="16"/>
      <c r="D4" s="1228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221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125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  <c r="GC4" s="165"/>
    </row>
    <row r="5" spans="1:18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167"/>
      <c r="FQ5" s="1085"/>
      <c r="FR5" s="1085"/>
      <c r="FS5" s="1085"/>
      <c r="FT5" s="818"/>
      <c r="FU5" s="838"/>
      <c r="FV5" s="165"/>
      <c r="FW5" s="165"/>
      <c r="FX5" s="165"/>
      <c r="FY5" s="165"/>
      <c r="FZ5" s="165"/>
      <c r="GA5" s="165"/>
      <c r="GB5" s="165"/>
      <c r="GC5" s="165"/>
    </row>
    <row r="6" spans="1:187" x14ac:dyDescent="0.2">
      <c r="A6" s="3"/>
      <c r="B6" s="1205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95051.610303750713</v>
      </c>
      <c r="FO6" s="1029">
        <f>+entero!FO28</f>
        <v>96327.336616950051</v>
      </c>
      <c r="FP6" s="819">
        <f>+entero!FP28</f>
        <v>96311.222308324141</v>
      </c>
      <c r="FQ6" s="1080">
        <f>+entero!FQ28</f>
        <v>96320.151692531552</v>
      </c>
      <c r="FR6" s="1080">
        <f>+entero!FR28</f>
        <v>96241.05623001256</v>
      </c>
      <c r="FS6" s="1080">
        <f>+entero!FS28</f>
        <v>96335.924258330575</v>
      </c>
      <c r="FT6" s="819">
        <f>+entero!FT28</f>
        <v>8.5876413805235643</v>
      </c>
      <c r="FU6" s="894">
        <f>+entero!FU28</f>
        <v>8.9150615828533734E-3</v>
      </c>
      <c r="FV6" s="165"/>
      <c r="FW6" s="165"/>
      <c r="FX6" s="165"/>
      <c r="FY6" s="165"/>
      <c r="FZ6" s="165"/>
      <c r="GA6" s="165"/>
      <c r="GB6" s="165"/>
      <c r="GC6" s="165"/>
    </row>
    <row r="7" spans="1:187" x14ac:dyDescent="0.2">
      <c r="A7" s="3"/>
      <c r="B7" s="1205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52693.331992899999</v>
      </c>
      <c r="FO7" s="1029">
        <f>+entero!FO29</f>
        <v>52807.417186300001</v>
      </c>
      <c r="FP7" s="819">
        <f>+entero!FP29</f>
        <v>52993.077380199997</v>
      </c>
      <c r="FQ7" s="1080">
        <f>+entero!FQ29</f>
        <v>52984.396686</v>
      </c>
      <c r="FR7" s="1080">
        <f>+entero!FR29</f>
        <v>53017.865248300004</v>
      </c>
      <c r="FS7" s="1080">
        <f>+entero!FS29</f>
        <v>52927.551897199999</v>
      </c>
      <c r="FT7" s="819">
        <f>+entero!FT29</f>
        <v>120.13471089999803</v>
      </c>
      <c r="FU7" s="894">
        <f>+entero!FU29</f>
        <v>0.22749590360795938</v>
      </c>
      <c r="FV7" s="165"/>
      <c r="FW7" s="165"/>
      <c r="FX7" s="165"/>
      <c r="FY7" s="165"/>
      <c r="FZ7" s="165"/>
      <c r="GA7" s="165"/>
      <c r="GB7" s="165"/>
      <c r="GC7" s="165"/>
    </row>
    <row r="8" spans="1:187" x14ac:dyDescent="0.2">
      <c r="A8" s="3"/>
      <c r="B8" s="1205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27164.949175524933</v>
      </c>
      <c r="FO8" s="1029">
        <f>+entero!FO30</f>
        <v>26942.474379722291</v>
      </c>
      <c r="FP8" s="819">
        <f>+entero!FP30</f>
        <v>23410.404816990267</v>
      </c>
      <c r="FQ8" s="1080">
        <f>+entero!FQ30</f>
        <v>22940.596394640495</v>
      </c>
      <c r="FR8" s="1080">
        <f>+entero!FR30</f>
        <v>23319.631890509532</v>
      </c>
      <c r="FS8" s="1080">
        <f>+entero!FS30</f>
        <v>23455.38386130736</v>
      </c>
      <c r="FT8" s="819">
        <f>+entero!FT30</f>
        <v>-3487.0905184149306</v>
      </c>
      <c r="FU8" s="894">
        <f>+entero!FU30</f>
        <v>-12.942725561388746</v>
      </c>
      <c r="FV8" s="165"/>
      <c r="FW8" s="165"/>
      <c r="FX8" s="165"/>
      <c r="FY8" s="165"/>
      <c r="FZ8" s="165"/>
      <c r="GA8" s="165"/>
      <c r="GB8" s="165"/>
      <c r="GC8" s="165"/>
    </row>
    <row r="9" spans="1:187" x14ac:dyDescent="0.2">
      <c r="A9" s="3"/>
      <c r="B9" s="1205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62855.031974287027</v>
      </c>
      <c r="FO9" s="1029">
        <f>+entero!FO31</f>
        <v>63842.602767429169</v>
      </c>
      <c r="FP9" s="819">
        <f>+entero!FP31</f>
        <v>60232.48172517214</v>
      </c>
      <c r="FQ9" s="1080">
        <f>+entero!FQ31</f>
        <v>59893.869411713211</v>
      </c>
      <c r="FR9" s="1080">
        <f>+entero!FR31</f>
        <v>59822.028514027064</v>
      </c>
      <c r="FS9" s="1080">
        <f>+entero!FS31</f>
        <v>59970.136988733524</v>
      </c>
      <c r="FT9" s="819">
        <f>+entero!FT31</f>
        <v>-3872.465778695645</v>
      </c>
      <c r="FU9" s="894">
        <f>+entero!FU31</f>
        <v>-6.0656452131229148</v>
      </c>
      <c r="FV9" s="165"/>
      <c r="FW9" s="165"/>
      <c r="FX9" s="165"/>
      <c r="FY9" s="165"/>
      <c r="FZ9" s="165"/>
      <c r="GA9" s="165"/>
      <c r="GB9" s="165"/>
      <c r="GC9" s="165"/>
    </row>
    <row r="10" spans="1:187" s="785" customFormat="1" x14ac:dyDescent="0.2">
      <c r="A10" s="3"/>
      <c r="B10" s="1205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98183.913335118865</v>
      </c>
      <c r="FO10" s="1029">
        <f>+entero!FO32</f>
        <v>98364.177418297739</v>
      </c>
      <c r="FP10" s="819">
        <f>+entero!FP32</f>
        <v>98333.805661639097</v>
      </c>
      <c r="FQ10" s="1080">
        <f>+entero!FQ32</f>
        <v>98333.854220345573</v>
      </c>
      <c r="FR10" s="1080">
        <f>+entero!FR32</f>
        <v>98333.86483532202</v>
      </c>
      <c r="FS10" s="1080">
        <f>+entero!FS32</f>
        <v>98333.56125403849</v>
      </c>
      <c r="FT10" s="819">
        <f>+entero!FT32</f>
        <v>-30.616164259248762</v>
      </c>
      <c r="FU10" s="1024"/>
      <c r="FV10" s="775"/>
      <c r="FW10" s="775"/>
      <c r="FX10" s="775"/>
      <c r="FY10" s="775"/>
      <c r="FZ10" s="775"/>
      <c r="GA10" s="775"/>
      <c r="GB10" s="775"/>
      <c r="GC10" s="775"/>
      <c r="GD10" s="776"/>
      <c r="GE10" s="776"/>
    </row>
    <row r="11" spans="1:187" s="785" customFormat="1" x14ac:dyDescent="0.2">
      <c r="A11" s="3"/>
      <c r="B11" s="1205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-35328.881360831831</v>
      </c>
      <c r="FO11" s="1029">
        <f>+entero!FO33</f>
        <v>-34521.574650868577</v>
      </c>
      <c r="FP11" s="819">
        <f>+entero!FP33</f>
        <v>-38101.323936466972</v>
      </c>
      <c r="FQ11" s="1080">
        <f>+entero!FQ33</f>
        <v>-38439.984808632369</v>
      </c>
      <c r="FR11" s="1080">
        <f>+entero!FR33</f>
        <v>-38511.836321294963</v>
      </c>
      <c r="FS11" s="1080">
        <f>+entero!FS33</f>
        <v>-38363.424265304959</v>
      </c>
      <c r="FT11" s="819">
        <f>+entero!FT33</f>
        <v>-3841.8496144363817</v>
      </c>
      <c r="FU11" s="1024">
        <f>+entero!FU33</f>
        <v>-11.12883654146906</v>
      </c>
      <c r="FV11" s="775"/>
      <c r="FW11" s="775"/>
      <c r="FX11" s="775"/>
      <c r="FY11" s="775"/>
      <c r="FZ11" s="775"/>
      <c r="GA11" s="775"/>
      <c r="GB11" s="775"/>
      <c r="GC11" s="775"/>
      <c r="GD11" s="776"/>
      <c r="GE11" s="776"/>
    </row>
    <row r="12" spans="1:187" x14ac:dyDescent="0.2">
      <c r="A12" s="3"/>
      <c r="B12" s="1205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24852.740043144997</v>
      </c>
      <c r="FO12" s="1029">
        <f>+entero!FO34</f>
        <v>24902.638543726596</v>
      </c>
      <c r="FP12" s="819">
        <f>+entero!FP34</f>
        <v>24880.195354885796</v>
      </c>
      <c r="FQ12" s="1080">
        <f>+entero!FQ34</f>
        <v>24976.314833267996</v>
      </c>
      <c r="FR12" s="1080">
        <f>+entero!FR34</f>
        <v>24976.219615919195</v>
      </c>
      <c r="FS12" s="1080">
        <f>+entero!FS34</f>
        <v>25055.460425752997</v>
      </c>
      <c r="FT12" s="819">
        <f>+entero!FT34</f>
        <v>152.821882026401</v>
      </c>
      <c r="FU12" s="894">
        <f>+entero!FU34</f>
        <v>0.61367746938968226</v>
      </c>
      <c r="FV12" s="165"/>
      <c r="FW12" s="165"/>
      <c r="FX12" s="165"/>
      <c r="FY12" s="165"/>
      <c r="FZ12" s="165"/>
      <c r="GA12" s="165"/>
      <c r="GB12" s="165"/>
      <c r="GC12" s="165"/>
    </row>
    <row r="13" spans="1:187" ht="13.5" x14ac:dyDescent="0.2">
      <c r="A13" s="3"/>
      <c r="B13" s="1205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820"/>
      <c r="FQ13" s="1081"/>
      <c r="FR13" s="1081"/>
      <c r="FS13" s="1081"/>
      <c r="FT13" s="820"/>
      <c r="FU13" s="895"/>
      <c r="FV13" s="165"/>
      <c r="FW13" s="165"/>
      <c r="FX13" s="165"/>
      <c r="FY13" s="165"/>
      <c r="FZ13" s="165"/>
      <c r="GA13" s="165"/>
      <c r="GB13" s="165"/>
      <c r="GC13" s="165"/>
    </row>
    <row r="14" spans="1:187" x14ac:dyDescent="0.2">
      <c r="A14" s="3"/>
      <c r="B14" s="1205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82529.611744274094</v>
      </c>
      <c r="FO14" s="1029">
        <f>+entero!FO36</f>
        <v>83328.215714314108</v>
      </c>
      <c r="FP14" s="819">
        <f>+entero!FP36</f>
        <v>83744.247032104104</v>
      </c>
      <c r="FQ14" s="1080">
        <f>+entero!FQ36</f>
        <v>83577.133651094118</v>
      </c>
      <c r="FR14" s="1080">
        <f>+entero!FR36</f>
        <v>83610.762834374109</v>
      </c>
      <c r="FS14" s="1080">
        <f>+entero!FS36</f>
        <v>83520.631611244113</v>
      </c>
      <c r="FT14" s="819">
        <f>+entero!FT36</f>
        <v>192.41589693000424</v>
      </c>
      <c r="FU14" s="894">
        <f>+entero!FU36</f>
        <v>0.23091325702891663</v>
      </c>
      <c r="FV14" s="165"/>
      <c r="FW14" s="165"/>
      <c r="FX14" s="165"/>
      <c r="FY14" s="165"/>
      <c r="FZ14" s="165"/>
      <c r="GA14" s="165"/>
      <c r="GB14" s="165"/>
      <c r="GC14" s="165"/>
    </row>
    <row r="15" spans="1:187" x14ac:dyDescent="0.2">
      <c r="A15" s="3"/>
      <c r="B15" s="1205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149452.37120118536</v>
      </c>
      <c r="FO15" s="1029">
        <f>+entero!FO37</f>
        <v>149892.10186206535</v>
      </c>
      <c r="FP15" s="819">
        <f>+entero!FP37</f>
        <v>149647.89863158538</v>
      </c>
      <c r="FQ15" s="1080">
        <f>+entero!FQ37</f>
        <v>149483.09721211536</v>
      </c>
      <c r="FR15" s="1080">
        <f>+entero!FR37</f>
        <v>149500.91984239538</v>
      </c>
      <c r="FS15" s="1080">
        <f>+entero!FS37</f>
        <v>149254.74118530541</v>
      </c>
      <c r="FT15" s="819">
        <f>+entero!FT37</f>
        <v>-637.36067675994127</v>
      </c>
      <c r="FU15" s="894">
        <f>+entero!FU37</f>
        <v>-0.42521298243349559</v>
      </c>
      <c r="FV15" s="165"/>
      <c r="FW15" s="165"/>
      <c r="FX15" s="165"/>
      <c r="FY15" s="165"/>
      <c r="FZ15" s="165"/>
      <c r="GA15" s="165"/>
      <c r="GB15" s="165"/>
      <c r="GC15" s="165"/>
    </row>
    <row r="16" spans="1:187" x14ac:dyDescent="0.2">
      <c r="A16" s="3"/>
      <c r="B16" s="1205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263054.79877656291</v>
      </c>
      <c r="FO16" s="1029">
        <f>+entero!FO38</f>
        <v>263744.73597502289</v>
      </c>
      <c r="FP16" s="819">
        <f>+entero!FP38</f>
        <v>263321.17753236293</v>
      </c>
      <c r="FQ16" s="1080">
        <f>+entero!FQ38</f>
        <v>263085.07694121293</v>
      </c>
      <c r="FR16" s="1080">
        <f>+entero!FR38</f>
        <v>263100.12007993297</v>
      </c>
      <c r="FS16" s="1080">
        <f>+entero!FS38</f>
        <v>262870.89959460299</v>
      </c>
      <c r="FT16" s="819">
        <f>+entero!FT38</f>
        <v>-873.83638041990343</v>
      </c>
      <c r="FU16" s="894">
        <f>+entero!FU38</f>
        <v>-0.33131898431620538</v>
      </c>
      <c r="FV16" s="165"/>
      <c r="FW16" s="165"/>
      <c r="FX16" s="165"/>
      <c r="FY16" s="165"/>
      <c r="FZ16" s="165"/>
      <c r="GA16" s="165"/>
      <c r="GB16" s="165"/>
      <c r="GC16" s="165"/>
    </row>
    <row r="17" spans="1:185" x14ac:dyDescent="0.2">
      <c r="A17" s="3"/>
      <c r="B17" s="120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821"/>
      <c r="FQ17" s="1082"/>
      <c r="FR17" s="1082"/>
      <c r="FS17" s="1082"/>
      <c r="FT17" s="821"/>
      <c r="FU17" s="835"/>
      <c r="FV17" s="165"/>
      <c r="FW17" s="165"/>
      <c r="FX17" s="165"/>
      <c r="FY17" s="165"/>
      <c r="FZ17" s="165"/>
      <c r="GA17" s="165"/>
      <c r="GB17" s="165"/>
      <c r="GC17" s="165"/>
    </row>
    <row r="18" spans="1:185" x14ac:dyDescent="0.2">
      <c r="A18" s="3"/>
      <c r="B18" s="1205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88.682631910481078</v>
      </c>
      <c r="FO18" s="1032">
        <f>+entero!FO40</f>
        <v>88.930229939897998</v>
      </c>
      <c r="FP18" s="1168">
        <f>+entero!FP40</f>
        <v>88.966434679748076</v>
      </c>
      <c r="FQ18" s="1083">
        <f>+entero!FQ40</f>
        <v>88.900923663599556</v>
      </c>
      <c r="FR18" s="1083">
        <f>+entero!FR40</f>
        <v>88.921885397088673</v>
      </c>
      <c r="FS18" s="1083">
        <f>+entero!FS40</f>
        <v>88.927765646476047</v>
      </c>
      <c r="FT18" s="1142">
        <f>+entero!FT40</f>
        <v>-2.4642934219514245E-3</v>
      </c>
      <c r="FU18" s="836">
        <f>+entero!FU40</f>
        <v>-2.7710413248867968E-3</v>
      </c>
      <c r="FV18" s="165"/>
      <c r="FW18" s="165"/>
      <c r="FX18" s="165"/>
      <c r="FY18" s="165"/>
      <c r="FZ18" s="165"/>
      <c r="GA18" s="165"/>
      <c r="GB18" s="165"/>
      <c r="GC18" s="165"/>
    </row>
    <row r="19" spans="1:185" x14ac:dyDescent="0.2">
      <c r="A19" s="3"/>
      <c r="B19" s="1205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85.376503311216538</v>
      </c>
      <c r="FO19" s="1032">
        <f>+entero!FO41</f>
        <v>85.485603780522013</v>
      </c>
      <c r="FP19" s="1168">
        <f>+entero!FP41</f>
        <v>85.47108776341031</v>
      </c>
      <c r="FQ19" s="1083">
        <f>+entero!FQ41</f>
        <v>85.430532586724752</v>
      </c>
      <c r="FR19" s="1083">
        <f>+entero!FR41</f>
        <v>85.459123603753852</v>
      </c>
      <c r="FS19" s="1083">
        <f>+entero!FS41</f>
        <v>85.440635953731984</v>
      </c>
      <c r="FT19" s="1142">
        <f>+entero!FT41</f>
        <v>-4.4967826790028198E-2</v>
      </c>
      <c r="FU19" s="836">
        <f>+entero!FU41</f>
        <v>-5.260280655615393E-2</v>
      </c>
      <c r="FV19" s="165"/>
      <c r="FW19" s="165"/>
      <c r="FX19" s="165"/>
      <c r="FY19" s="165"/>
      <c r="FZ19" s="165"/>
      <c r="GA19" s="165"/>
      <c r="GB19" s="165"/>
      <c r="GC19" s="165"/>
    </row>
    <row r="20" spans="1:185" ht="13.5" thickBot="1" x14ac:dyDescent="0.25">
      <c r="A20" s="3"/>
      <c r="B20" s="1205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19">
        <f>+entero!FN42</f>
        <v>87.743726496167426</v>
      </c>
      <c r="FO20" s="1119">
        <f>+entero!FO42</f>
        <v>87.812888988424803</v>
      </c>
      <c r="FP20" s="1169">
        <f>+entero!FP42</f>
        <v>87.792974533143493</v>
      </c>
      <c r="FQ20" s="1084">
        <f>+entero!FQ42</f>
        <v>87.790945557090907</v>
      </c>
      <c r="FR20" s="1084">
        <f>+entero!FR42</f>
        <v>87.803814743340581</v>
      </c>
      <c r="FS20" s="1084">
        <f>+entero!FS42</f>
        <v>87.797733445527953</v>
      </c>
      <c r="FT20" s="1149">
        <f>+entero!FT42</f>
        <v>-1.5155542896849283E-2</v>
      </c>
      <c r="FU20" s="837">
        <f>+entero!FU42</f>
        <v>-1.7258904782015583E-2</v>
      </c>
      <c r="FV20" s="165"/>
      <c r="FW20" s="165"/>
      <c r="FX20" s="165"/>
      <c r="FY20" s="165"/>
      <c r="FZ20" s="165"/>
      <c r="GA20" s="165"/>
      <c r="GB20" s="165"/>
      <c r="GC20" s="165"/>
    </row>
    <row r="21" spans="1:18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</row>
    <row r="85" spans="1:18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165"/>
      <c r="FU85" s="165"/>
      <c r="FV85" s="165"/>
      <c r="FW85" s="165"/>
      <c r="FX85" s="165"/>
      <c r="FY85" s="165"/>
      <c r="FZ85" s="165"/>
      <c r="GA85" s="165"/>
      <c r="GB85" s="165"/>
      <c r="GC85" s="165"/>
    </row>
    <row r="86" spans="1:18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165"/>
      <c r="FU86" s="165"/>
      <c r="FV86" s="165"/>
      <c r="FW86" s="165"/>
      <c r="FX86" s="165"/>
      <c r="FY86" s="165"/>
      <c r="FZ86" s="165"/>
      <c r="GA86" s="165"/>
      <c r="GB86" s="165"/>
      <c r="GC86" s="165"/>
    </row>
    <row r="87" spans="1:18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165"/>
      <c r="FU87" s="165"/>
      <c r="FV87" s="165"/>
      <c r="FW87" s="165"/>
      <c r="FX87" s="165"/>
      <c r="FY87" s="165"/>
      <c r="FZ87" s="165"/>
      <c r="GA87" s="165"/>
      <c r="GB87" s="165"/>
      <c r="GC87" s="165"/>
    </row>
    <row r="88" spans="1:18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165"/>
      <c r="FU88" s="165"/>
      <c r="FV88" s="165"/>
      <c r="FW88" s="165"/>
      <c r="FX88" s="165"/>
      <c r="FY88" s="165"/>
      <c r="FZ88" s="165"/>
      <c r="GA88" s="165"/>
      <c r="GB88" s="165"/>
      <c r="GC88" s="165"/>
    </row>
    <row r="89" spans="1:18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165"/>
      <c r="FU89" s="165"/>
      <c r="FV89" s="165"/>
      <c r="FW89" s="165"/>
      <c r="FX89" s="165"/>
      <c r="FY89" s="165"/>
      <c r="FZ89" s="165"/>
      <c r="GA89" s="165"/>
      <c r="GB89" s="165"/>
      <c r="GC89" s="165"/>
    </row>
    <row r="90" spans="1:18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165"/>
      <c r="FU90" s="165"/>
      <c r="FV90" s="165"/>
      <c r="FW90" s="165"/>
      <c r="FX90" s="165"/>
      <c r="FY90" s="165"/>
      <c r="FZ90" s="165"/>
      <c r="GA90" s="165"/>
      <c r="GB90" s="165"/>
      <c r="GC90" s="165"/>
    </row>
    <row r="91" spans="1:18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165"/>
      <c r="FU91" s="165"/>
      <c r="FV91" s="165"/>
      <c r="FW91" s="165"/>
      <c r="FX91" s="165"/>
      <c r="FY91" s="165"/>
      <c r="FZ91" s="165"/>
      <c r="GA91" s="165"/>
      <c r="GB91" s="165"/>
      <c r="GC91" s="165"/>
    </row>
    <row r="92" spans="1:18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165"/>
      <c r="FU92" s="165"/>
      <c r="FV92" s="165"/>
      <c r="FW92" s="165"/>
      <c r="FX92" s="165"/>
      <c r="FY92" s="165"/>
      <c r="FZ92" s="165"/>
      <c r="GA92" s="165"/>
      <c r="GB92" s="165"/>
      <c r="GC92" s="165"/>
    </row>
    <row r="93" spans="1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1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1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1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</row>
    <row r="149" spans="3:17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</row>
    <row r="150" spans="3:17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</row>
    <row r="151" spans="3:17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</row>
    <row r="152" spans="3:17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</row>
    <row r="153" spans="3:17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</row>
    <row r="154" spans="3:17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</row>
    <row r="155" spans="3:17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</row>
    <row r="156" spans="3:17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</row>
    <row r="157" spans="3:17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</row>
    <row r="158" spans="3:17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</row>
    <row r="159" spans="3:17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</row>
    <row r="160" spans="3:17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</row>
    <row r="161" spans="3:17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</row>
    <row r="162" spans="3:17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</row>
    <row r="163" spans="3:17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</row>
    <row r="164" spans="3:17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</row>
    <row r="165" spans="3:17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</row>
    <row r="166" spans="3:17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</row>
    <row r="167" spans="3:17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</row>
    <row r="168" spans="3:17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</row>
    <row r="169" spans="3:17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  <row r="171" spans="3:17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</row>
    <row r="172" spans="3:17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</row>
    <row r="173" spans="3:17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</row>
    <row r="174" spans="3:17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</row>
    <row r="175" spans="3:17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</row>
    <row r="176" spans="3:17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</row>
    <row r="177" spans="3:17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</row>
    <row r="178" spans="3:17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</row>
    <row r="179" spans="3:17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</row>
  </sheetData>
  <mergeCells count="169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M3:FM4"/>
    <mergeCell ref="FT3:FU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S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C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29" sqref="FP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5" width="8.28515625" style="785" customWidth="1"/>
    <col min="176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ht="18.75" customHeight="1" x14ac:dyDescent="0.2">
      <c r="C3" s="11"/>
      <c r="D3" s="1227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24" t="str">
        <f>+entero!FP3</f>
        <v>Semana 3</v>
      </c>
      <c r="FQ3" s="1225"/>
      <c r="FR3" s="1225"/>
      <c r="FS3" s="1225"/>
      <c r="FT3" s="1222" t="s">
        <v>296</v>
      </c>
      <c r="FU3" s="1223"/>
      <c r="FV3" s="165"/>
      <c r="FW3" s="165"/>
      <c r="FX3" s="165"/>
      <c r="FY3" s="165"/>
      <c r="FZ3" s="165"/>
      <c r="GA3" s="165"/>
      <c r="GB3" s="165"/>
      <c r="GC3" s="165"/>
    </row>
    <row r="4" spans="1:185" ht="18.75" customHeight="1" thickBot="1" x14ac:dyDescent="0.25">
      <c r="C4" s="16"/>
      <c r="D4" s="1228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125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  <c r="GC4" s="165"/>
    </row>
    <row r="5" spans="1:18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138"/>
      <c r="FQ5" s="1090"/>
      <c r="FR5" s="1090"/>
      <c r="FS5" s="1090"/>
      <c r="FT5" s="734"/>
      <c r="FU5" s="838"/>
      <c r="FV5" s="165"/>
      <c r="FW5" s="165"/>
      <c r="FX5" s="165"/>
      <c r="FY5" s="165"/>
      <c r="FZ5" s="165"/>
      <c r="GA5" s="165"/>
      <c r="GB5" s="165"/>
      <c r="GC5" s="165"/>
    </row>
    <row r="6" spans="1:185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6172.3339650145772</v>
      </c>
      <c r="FO6" s="1034">
        <f>+entero!FO44</f>
        <v>6190.0103498542267</v>
      </c>
      <c r="FP6" s="945">
        <f>+entero!FP44</f>
        <v>6190.0103498542267</v>
      </c>
      <c r="FQ6" s="1087">
        <f>+entero!FQ44</f>
        <v>6190.0103498542267</v>
      </c>
      <c r="FR6" s="1087">
        <f>+entero!FR44</f>
        <v>6190.0103498542267</v>
      </c>
      <c r="FS6" s="1087">
        <f>+entero!FS44</f>
        <v>6190.0103498542267</v>
      </c>
      <c r="FT6" s="1154">
        <f>+entero!FT44</f>
        <v>0</v>
      </c>
      <c r="FU6" s="896">
        <f>+entero!FU44</f>
        <v>0</v>
      </c>
      <c r="FV6" s="165"/>
      <c r="FW6" s="165"/>
      <c r="FX6" s="165"/>
      <c r="FY6" s="165"/>
      <c r="FZ6" s="165"/>
      <c r="GA6" s="165"/>
      <c r="GB6" s="165"/>
      <c r="GC6" s="165"/>
    </row>
    <row r="7" spans="1:185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6106.0583090379014</v>
      </c>
      <c r="FO7" s="1026">
        <f>+entero!FO45</f>
        <v>6127.9241982507292</v>
      </c>
      <c r="FP7" s="743">
        <f>+entero!FP45</f>
        <v>6127.9241982507292</v>
      </c>
      <c r="FQ7" s="458">
        <f>+entero!FQ45</f>
        <v>6127.9241982507292</v>
      </c>
      <c r="FR7" s="458">
        <f>+entero!FR45</f>
        <v>6127.9241982507292</v>
      </c>
      <c r="FS7" s="458">
        <f>+entero!FS45</f>
        <v>6127.9241982507292</v>
      </c>
      <c r="FT7" s="945"/>
      <c r="FU7" s="893"/>
      <c r="FV7" s="165"/>
      <c r="FW7" s="165"/>
      <c r="FX7" s="165"/>
      <c r="FY7" s="165"/>
      <c r="FZ7" s="165"/>
      <c r="GA7" s="165"/>
      <c r="GB7" s="165"/>
      <c r="GC7" s="165"/>
    </row>
    <row r="8" spans="1:185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41887.560000000005</v>
      </c>
      <c r="FO8" s="1026">
        <f>+entero!FO46</f>
        <v>42037.560000000005</v>
      </c>
      <c r="FP8" s="743">
        <f>+entero!FP46</f>
        <v>42037.560000000005</v>
      </c>
      <c r="FQ8" s="458">
        <f>+entero!FQ46</f>
        <v>42037.560000000005</v>
      </c>
      <c r="FR8" s="458">
        <f>+entero!FR46</f>
        <v>42037.560000000005</v>
      </c>
      <c r="FS8" s="458">
        <f>+entero!FS46</f>
        <v>42037.560000000005</v>
      </c>
      <c r="FT8" s="945"/>
      <c r="FU8" s="893"/>
      <c r="FV8" s="165"/>
      <c r="FW8" s="165"/>
      <c r="FX8" s="165"/>
      <c r="FY8" s="165"/>
      <c r="FZ8" s="165"/>
      <c r="GA8" s="165"/>
      <c r="GB8" s="165"/>
      <c r="GC8" s="165"/>
    </row>
    <row r="9" spans="1:185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458">
        <f>+entero!FR47</f>
        <v>0</v>
      </c>
      <c r="FS9" s="458">
        <f>+entero!FS47</f>
        <v>0</v>
      </c>
      <c r="FT9" s="743"/>
      <c r="FU9" s="918"/>
      <c r="FV9" s="165"/>
      <c r="FW9" s="165"/>
      <c r="FX9" s="165"/>
      <c r="FY9" s="165"/>
      <c r="FZ9" s="165"/>
      <c r="GA9" s="165"/>
      <c r="GB9" s="165"/>
      <c r="GC9" s="165"/>
    </row>
    <row r="10" spans="1:185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66.275655976675608</v>
      </c>
      <c r="FO10" s="1026">
        <f>+entero!FO48</f>
        <v>62.086151603497768</v>
      </c>
      <c r="FP10" s="743">
        <f>+entero!FP48</f>
        <v>62.086151603497768</v>
      </c>
      <c r="FQ10" s="458">
        <f>+entero!FQ48</f>
        <v>62.086151603497768</v>
      </c>
      <c r="FR10" s="458">
        <f>+entero!FR48</f>
        <v>62.086151603497768</v>
      </c>
      <c r="FS10" s="458">
        <f>+entero!FS48</f>
        <v>62.086151603497768</v>
      </c>
      <c r="FT10" s="967">
        <f>+entero!FT48</f>
        <v>0</v>
      </c>
      <c r="FU10" s="893">
        <f>+entero!FU48</f>
        <v>0</v>
      </c>
      <c r="FV10" s="165"/>
      <c r="FW10" s="165"/>
      <c r="FX10" s="165"/>
      <c r="FY10" s="165"/>
      <c r="FZ10" s="165"/>
      <c r="GA10" s="165"/>
      <c r="GB10" s="165"/>
      <c r="GC10" s="165"/>
    </row>
    <row r="11" spans="1:185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454.65099999999472</v>
      </c>
      <c r="FO11" s="1026">
        <f>+entero!FO49</f>
        <v>425.91099999999471</v>
      </c>
      <c r="FP11" s="743">
        <f>+entero!FP49</f>
        <v>425.91099999999471</v>
      </c>
      <c r="FQ11" s="458">
        <f>+entero!FQ49</f>
        <v>425.91099999999471</v>
      </c>
      <c r="FR11" s="458">
        <f>+entero!FR49</f>
        <v>425.91099999999471</v>
      </c>
      <c r="FS11" s="458">
        <f>+entero!FS49</f>
        <v>425.91099999999471</v>
      </c>
      <c r="FT11" s="743">
        <f>+entero!FT49</f>
        <v>0</v>
      </c>
      <c r="FU11" s="893">
        <f>+entero!FU49</f>
        <v>0</v>
      </c>
      <c r="FV11" s="165"/>
      <c r="FW11" s="165"/>
      <c r="FX11" s="165"/>
      <c r="FY11" s="165"/>
      <c r="FZ11" s="165"/>
      <c r="GA11" s="165"/>
      <c r="GB11" s="165"/>
      <c r="GC11" s="165"/>
    </row>
    <row r="12" spans="1:185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327.15100000000007</v>
      </c>
      <c r="FO12" s="1026">
        <f>+entero!FO50</f>
        <v>297.411</v>
      </c>
      <c r="FP12" s="743">
        <f>+entero!FP50</f>
        <v>297.411</v>
      </c>
      <c r="FQ12" s="458">
        <f>+entero!FQ50</f>
        <v>297.411</v>
      </c>
      <c r="FR12" s="458">
        <f>+entero!FR50</f>
        <v>297.411</v>
      </c>
      <c r="FS12" s="458">
        <f>+entero!FS50</f>
        <v>297.411</v>
      </c>
      <c r="FT12" s="743">
        <f>+entero!FT50</f>
        <v>0</v>
      </c>
      <c r="FU12" s="912">
        <f>+entero!FU50</f>
        <v>0</v>
      </c>
      <c r="FV12" s="775"/>
      <c r="FW12" s="775"/>
      <c r="FX12" s="775"/>
      <c r="FY12" s="775"/>
      <c r="FZ12" s="775"/>
      <c r="GA12" s="775"/>
      <c r="GB12" s="775"/>
      <c r="GC12" s="775"/>
    </row>
    <row r="13" spans="1:185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458">
        <f>+entero!FR51</f>
        <v>0</v>
      </c>
      <c r="FS13" s="458">
        <f>+entero!FS51</f>
        <v>0</v>
      </c>
      <c r="FT13" s="743"/>
      <c r="FU13" s="912"/>
      <c r="FV13" s="165"/>
      <c r="FW13" s="165"/>
      <c r="FX13" s="165"/>
      <c r="FY13" s="165"/>
      <c r="FZ13" s="165"/>
      <c r="GA13" s="165"/>
      <c r="GB13" s="165"/>
      <c r="GC13" s="165"/>
    </row>
    <row r="14" spans="1:18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18.746355685131192</v>
      </c>
      <c r="FO14" s="1059">
        <f>+entero!FO52</f>
        <v>10.999999999999998</v>
      </c>
      <c r="FP14" s="1170">
        <f>+entero!FP52</f>
        <v>10.999999999999998</v>
      </c>
      <c r="FQ14" s="1088">
        <f>+entero!FQ52</f>
        <v>10.999999999999998</v>
      </c>
      <c r="FR14" s="1088">
        <f>+entero!FR52</f>
        <v>10.999999999999998</v>
      </c>
      <c r="FS14" s="1088">
        <f>+entero!FS52</f>
        <v>13</v>
      </c>
      <c r="FT14" s="743"/>
      <c r="FU14" s="912"/>
      <c r="FV14" s="165"/>
      <c r="FW14" s="165"/>
      <c r="FX14" s="165"/>
      <c r="FY14" s="165"/>
      <c r="FZ14" s="165"/>
      <c r="GA14" s="165"/>
      <c r="GB14" s="165"/>
      <c r="GC14" s="165"/>
    </row>
    <row r="15" spans="1:18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9.9999999999999982</v>
      </c>
      <c r="FO15" s="1059">
        <f>+entero!FO53</f>
        <v>10.999999999999998</v>
      </c>
      <c r="FP15" s="1170">
        <f>+entero!FP53</f>
        <v>10.999999999999998</v>
      </c>
      <c r="FQ15" s="1088">
        <f>+entero!FQ53</f>
        <v>10.999999999999998</v>
      </c>
      <c r="FR15" s="1088">
        <f>+entero!FR53</f>
        <v>10.999999999999998</v>
      </c>
      <c r="FS15" s="1088">
        <f>+entero!FS53</f>
        <v>13</v>
      </c>
      <c r="FT15" s="743"/>
      <c r="FU15" s="912"/>
      <c r="FV15" s="165"/>
      <c r="FW15" s="165"/>
      <c r="FX15" s="165"/>
      <c r="FY15" s="165"/>
      <c r="FZ15" s="165"/>
      <c r="GA15" s="165"/>
      <c r="GB15" s="165"/>
      <c r="GC15" s="165"/>
    </row>
    <row r="16" spans="1:18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0</v>
      </c>
      <c r="FO16" s="1059">
        <f>+entero!FO54</f>
        <v>0</v>
      </c>
      <c r="FP16" s="1170">
        <f>+entero!FP54</f>
        <v>0</v>
      </c>
      <c r="FQ16" s="1088">
        <f>+entero!FQ54</f>
        <v>0</v>
      </c>
      <c r="FR16" s="1088">
        <f>+entero!FR54</f>
        <v>0</v>
      </c>
      <c r="FS16" s="1088">
        <f>+entero!FS54</f>
        <v>0</v>
      </c>
      <c r="FT16" s="743"/>
      <c r="FU16" s="912"/>
      <c r="FV16" s="165"/>
      <c r="FW16" s="165"/>
      <c r="FX16" s="165"/>
      <c r="FY16" s="165"/>
      <c r="FZ16" s="165"/>
      <c r="GA16" s="165"/>
      <c r="GB16" s="165"/>
      <c r="GC16" s="165"/>
    </row>
    <row r="17" spans="1:18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9.9999999999999982</v>
      </c>
      <c r="FO17" s="1059">
        <f>+entero!FO55</f>
        <v>10.999999999999998</v>
      </c>
      <c r="FP17" s="1170">
        <f>+entero!FP55</f>
        <v>10.999999999999998</v>
      </c>
      <c r="FQ17" s="1088">
        <f>+entero!FQ55</f>
        <v>10.999999999999998</v>
      </c>
      <c r="FR17" s="1088">
        <f>+entero!FR55</f>
        <v>10.999999999999998</v>
      </c>
      <c r="FS17" s="1088">
        <f>+entero!FS55</f>
        <v>13</v>
      </c>
      <c r="FT17" s="743"/>
      <c r="FU17" s="912"/>
      <c r="FV17" s="165"/>
      <c r="FW17" s="165"/>
      <c r="FX17" s="165"/>
      <c r="FY17" s="165"/>
      <c r="FZ17" s="165"/>
      <c r="GA17" s="165"/>
      <c r="GB17" s="165"/>
      <c r="GC17" s="165"/>
    </row>
    <row r="18" spans="1:18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0</v>
      </c>
      <c r="FP18" s="1170">
        <f>+entero!FP56</f>
        <v>0</v>
      </c>
      <c r="FQ18" s="1088">
        <f>+entero!FQ56</f>
        <v>0</v>
      </c>
      <c r="FR18" s="1088">
        <f>+entero!FR56</f>
        <v>0</v>
      </c>
      <c r="FS18" s="1088">
        <f>+entero!FS56</f>
        <v>0</v>
      </c>
      <c r="FT18" s="743"/>
      <c r="FU18" s="912"/>
      <c r="FV18" s="165"/>
      <c r="FW18" s="165"/>
      <c r="FX18" s="165"/>
      <c r="FY18" s="165"/>
      <c r="FZ18" s="165"/>
      <c r="GA18" s="165"/>
      <c r="GB18" s="165"/>
      <c r="GC18" s="165"/>
    </row>
    <row r="19" spans="1:18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0</v>
      </c>
      <c r="FP19" s="1170">
        <f>+entero!FP57</f>
        <v>0</v>
      </c>
      <c r="FQ19" s="1088">
        <f>+entero!FQ57</f>
        <v>0</v>
      </c>
      <c r="FR19" s="1088">
        <f>+entero!FR57</f>
        <v>0</v>
      </c>
      <c r="FS19" s="1088">
        <f>+entero!FS57</f>
        <v>0</v>
      </c>
      <c r="FT19" s="743"/>
      <c r="FU19" s="912"/>
      <c r="FV19" s="165"/>
      <c r="FW19" s="165"/>
      <c r="FX19" s="165"/>
      <c r="FY19" s="165"/>
      <c r="FZ19" s="165"/>
      <c r="GA19" s="165"/>
      <c r="GB19" s="165"/>
      <c r="GC19" s="165"/>
    </row>
    <row r="20" spans="1:18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120">
        <f>+entero!FN58</f>
        <v>0</v>
      </c>
      <c r="FO20" s="1120">
        <f>+entero!FO58</f>
        <v>0</v>
      </c>
      <c r="FP20" s="1171">
        <f>+entero!FP58</f>
        <v>0</v>
      </c>
      <c r="FQ20" s="1089">
        <f>+entero!FQ58</f>
        <v>0</v>
      </c>
      <c r="FR20" s="1089">
        <f>+entero!FR58</f>
        <v>0</v>
      </c>
      <c r="FS20" s="1089">
        <f>+entero!FS58</f>
        <v>0</v>
      </c>
      <c r="FT20" s="1121"/>
      <c r="FU20" s="1122"/>
      <c r="FV20" s="165"/>
      <c r="FW20" s="165"/>
      <c r="FX20" s="165"/>
      <c r="FY20" s="165"/>
      <c r="FZ20" s="165"/>
      <c r="GA20" s="165"/>
      <c r="GB20" s="165"/>
      <c r="GC20" s="165"/>
    </row>
    <row r="21" spans="1:18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165"/>
      <c r="FU74" s="165"/>
      <c r="FV74" s="165"/>
      <c r="FW74" s="165"/>
      <c r="FX74" s="165"/>
      <c r="FY74" s="165"/>
      <c r="FZ74" s="165"/>
      <c r="GA74" s="165"/>
      <c r="GB74" s="165"/>
      <c r="GC74" s="165"/>
    </row>
    <row r="75" spans="1:18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165"/>
      <c r="FU75" s="165"/>
      <c r="FV75" s="165"/>
      <c r="FW75" s="165"/>
      <c r="FX75" s="165"/>
      <c r="FY75" s="165"/>
      <c r="FZ75" s="165"/>
      <c r="GA75" s="165"/>
      <c r="GB75" s="165"/>
      <c r="GC75" s="165"/>
    </row>
    <row r="76" spans="1:18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165"/>
      <c r="FU76" s="165"/>
      <c r="FV76" s="165"/>
      <c r="FW76" s="165"/>
      <c r="FX76" s="165"/>
      <c r="FY76" s="165"/>
      <c r="FZ76" s="165"/>
      <c r="GA76" s="165"/>
      <c r="GB76" s="165"/>
      <c r="GC76" s="165"/>
    </row>
    <row r="77" spans="1:18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165"/>
      <c r="FU77" s="165"/>
      <c r="FV77" s="165"/>
      <c r="FW77" s="165"/>
      <c r="FX77" s="165"/>
      <c r="FY77" s="165"/>
      <c r="FZ77" s="165"/>
      <c r="GA77" s="165"/>
      <c r="GB77" s="165"/>
      <c r="GC77" s="165"/>
    </row>
    <row r="78" spans="1:18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165"/>
      <c r="FU78" s="165"/>
      <c r="FV78" s="165"/>
      <c r="FW78" s="165"/>
      <c r="FX78" s="165"/>
      <c r="FY78" s="165"/>
      <c r="FZ78" s="165"/>
      <c r="GA78" s="165"/>
      <c r="GB78" s="165"/>
      <c r="GC78" s="165"/>
    </row>
    <row r="79" spans="1:18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165"/>
      <c r="FU79" s="165"/>
      <c r="FV79" s="165"/>
      <c r="FW79" s="165"/>
      <c r="FX79" s="165"/>
      <c r="FY79" s="165"/>
      <c r="FZ79" s="165"/>
      <c r="GA79" s="165"/>
      <c r="GB79" s="165"/>
      <c r="GC79" s="165"/>
    </row>
    <row r="80" spans="1:18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165"/>
      <c r="FU80" s="165"/>
      <c r="FV80" s="165"/>
      <c r="FW80" s="165"/>
      <c r="FX80" s="165"/>
      <c r="FY80" s="165"/>
      <c r="FZ80" s="165"/>
      <c r="GA80" s="165"/>
      <c r="GB80" s="165"/>
      <c r="GC80" s="165"/>
    </row>
    <row r="81" spans="1:18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165"/>
      <c r="FU81" s="165"/>
      <c r="FV81" s="165"/>
      <c r="FW81" s="165"/>
      <c r="FX81" s="165"/>
      <c r="FY81" s="165"/>
      <c r="FZ81" s="165"/>
      <c r="GA81" s="165"/>
      <c r="GB81" s="165"/>
      <c r="GC81" s="165"/>
    </row>
    <row r="82" spans="1:18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165"/>
      <c r="FU82" s="165"/>
      <c r="FV82" s="165"/>
      <c r="FW82" s="165"/>
      <c r="FX82" s="165"/>
      <c r="FY82" s="165"/>
      <c r="FZ82" s="165"/>
      <c r="GA82" s="165"/>
      <c r="GB82" s="165"/>
      <c r="GC82" s="165"/>
    </row>
    <row r="83" spans="1:18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165"/>
      <c r="FU83" s="165"/>
      <c r="FV83" s="165"/>
      <c r="FW83" s="165"/>
      <c r="FX83" s="165"/>
      <c r="FY83" s="165"/>
      <c r="FZ83" s="165"/>
      <c r="GA83" s="165"/>
      <c r="GB83" s="165"/>
      <c r="GC83" s="165"/>
    </row>
    <row r="84" spans="1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</row>
    <row r="85" spans="1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</row>
    <row r="86" spans="1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</row>
    <row r="87" spans="1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</row>
    <row r="88" spans="1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</row>
    <row r="89" spans="1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</row>
    <row r="90" spans="1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1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1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1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1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1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1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</row>
    <row r="105" spans="3:17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</row>
    <row r="106" spans="3:17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</row>
    <row r="107" spans="3:17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</row>
    <row r="108" spans="3:17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</row>
    <row r="109" spans="3:17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</row>
    <row r="110" spans="3:17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</row>
    <row r="111" spans="3:17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</row>
    <row r="112" spans="3:17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</row>
    <row r="113" spans="3:17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</row>
    <row r="114" spans="3:17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</row>
    <row r="115" spans="3:17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</row>
    <row r="116" spans="3:17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</row>
    <row r="117" spans="3:17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</row>
    <row r="118" spans="3:17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</row>
    <row r="119" spans="3:17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</row>
    <row r="120" spans="3:17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</row>
    <row r="121" spans="3:17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</row>
    <row r="122" spans="3:17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</row>
    <row r="123" spans="3:17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</row>
    <row r="124" spans="3:17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</row>
    <row r="125" spans="3:17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</row>
    <row r="126" spans="3:17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</row>
    <row r="127" spans="3:17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</row>
    <row r="128" spans="3:17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</row>
    <row r="129" spans="3:17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</row>
    <row r="130" spans="3:17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</row>
    <row r="131" spans="3:17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</row>
    <row r="132" spans="3:17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</row>
    <row r="133" spans="3:17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</row>
    <row r="134" spans="3:17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</row>
    <row r="135" spans="3:17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</row>
    <row r="136" spans="3:17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</row>
    <row r="137" spans="3:17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</row>
    <row r="138" spans="3:17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</row>
    <row r="139" spans="3:17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</row>
    <row r="140" spans="3:17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</row>
    <row r="141" spans="3:17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</row>
    <row r="142" spans="3:17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</row>
    <row r="143" spans="3:17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</row>
    <row r="144" spans="3:17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</row>
    <row r="145" spans="3:17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</row>
    <row r="146" spans="3:17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</row>
    <row r="147" spans="3:17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</row>
    <row r="148" spans="3:17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</row>
    <row r="161" spans="3:17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</row>
    <row r="162" spans="3:17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</row>
    <row r="163" spans="3:17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</row>
    <row r="164" spans="3:17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</row>
    <row r="165" spans="3:17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</row>
    <row r="166" spans="3:17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</row>
    <row r="167" spans="3:17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</row>
    <row r="168" spans="3:17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</row>
    <row r="169" spans="3:17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</sheetData>
  <mergeCells count="168">
    <mergeCell ref="FK3:FK4"/>
    <mergeCell ref="FP3:FS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N3:CN4"/>
    <mergeCell ref="CV3:CV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FM3:FM4"/>
    <mergeCell ref="FL3:FL4"/>
    <mergeCell ref="FI3:FI4"/>
    <mergeCell ref="FT3:FU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C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43" sqref="FM4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5" width="9" style="785" customWidth="1"/>
    <col min="176" max="185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600000000000001" customHeight="1" x14ac:dyDescent="0.2">
      <c r="C3" s="11"/>
      <c r="D3" s="1227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24" t="str">
        <f>+entero!FP3</f>
        <v>Semana 3</v>
      </c>
      <c r="FQ3" s="1225"/>
      <c r="FR3" s="1225"/>
      <c r="FS3" s="1225"/>
      <c r="FT3" s="1222" t="s">
        <v>294</v>
      </c>
      <c r="FU3" s="1223"/>
      <c r="FV3" s="165"/>
      <c r="FW3" s="165"/>
      <c r="FX3" s="165"/>
      <c r="FY3" s="165"/>
      <c r="FZ3" s="165"/>
      <c r="GA3" s="165"/>
      <c r="GB3" s="165"/>
    </row>
    <row r="4" spans="1:184" ht="24.75" customHeight="1" thickBot="1" x14ac:dyDescent="0.25">
      <c r="C4" s="16"/>
      <c r="D4" s="1228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7"/>
      <c r="DI4" s="1229"/>
      <c r="DJ4" s="1229"/>
      <c r="DK4" s="1229"/>
      <c r="DL4" s="1229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6">
        <f>+entero!FN4</f>
        <v>44806</v>
      </c>
      <c r="FO4" s="1086">
        <f>+entero!FO4</f>
        <v>44813</v>
      </c>
      <c r="FP4" s="1146">
        <f>+entero!FP4</f>
        <v>44816</v>
      </c>
      <c r="FQ4" s="1125">
        <f>+entero!FQ4</f>
        <v>44817</v>
      </c>
      <c r="FR4" s="1125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91"/>
      <c r="FO5" s="1091"/>
      <c r="FP5" s="1138"/>
      <c r="FQ5" s="1090"/>
      <c r="FR5" s="1090"/>
      <c r="FS5" s="1090"/>
      <c r="FT5" s="734"/>
      <c r="FU5" s="824"/>
      <c r="FV5" s="165"/>
      <c r="FW5" s="165"/>
      <c r="FX5" s="165"/>
      <c r="FY5" s="165"/>
      <c r="FZ5" s="165"/>
      <c r="GA5" s="165"/>
      <c r="GB5" s="165"/>
    </row>
    <row r="6" spans="1:184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31810.077067387432</v>
      </c>
      <c r="FO6" s="1035">
        <f>+entero!FO60</f>
        <v>31833.768904660024</v>
      </c>
      <c r="FP6" s="463">
        <f>+entero!FP60</f>
        <v>31750.038325412213</v>
      </c>
      <c r="FQ6" s="839">
        <f>+entero!FQ60</f>
        <v>31762.098220971973</v>
      </c>
      <c r="FR6" s="839">
        <f>+entero!FR60</f>
        <v>31755.844856980719</v>
      </c>
      <c r="FS6" s="839">
        <f>+entero!FS60</f>
        <v>31758.546806425336</v>
      </c>
      <c r="FT6" s="463">
        <f>+entero!FT60</f>
        <v>-75.222098234688019</v>
      </c>
      <c r="FU6" s="899">
        <f>+entero!FU60</f>
        <v>-0.23629655181569326</v>
      </c>
      <c r="FV6" s="165"/>
      <c r="FW6" s="165"/>
      <c r="FX6" s="165"/>
      <c r="FY6" s="165"/>
      <c r="FZ6" s="165"/>
      <c r="GA6" s="165"/>
      <c r="GB6" s="165"/>
    </row>
    <row r="7" spans="1:184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85.367089810861756</v>
      </c>
      <c r="FO7" s="1036">
        <f>+entero!FO61</f>
        <v>85.420474777417056</v>
      </c>
      <c r="FP7" s="897">
        <f>+entero!FP61</f>
        <v>85.392668566000054</v>
      </c>
      <c r="FQ7" s="842">
        <f>+entero!FQ61</f>
        <v>85.383825691921416</v>
      </c>
      <c r="FR7" s="842">
        <f>+entero!FR61</f>
        <v>85.386732290909023</v>
      </c>
      <c r="FS7" s="842">
        <f>+entero!FS61</f>
        <v>85.395635865966895</v>
      </c>
      <c r="FT7" s="486">
        <f>+entero!FT61</f>
        <v>-2.4838911450160595E-2</v>
      </c>
      <c r="FU7" s="899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31712.845495192851</v>
      </c>
      <c r="FO8" s="1035">
        <f>+entero!FO62</f>
        <v>31736.537332465443</v>
      </c>
      <c r="FP8" s="463">
        <f>+entero!FP62</f>
        <v>31652.806753217632</v>
      </c>
      <c r="FQ8" s="839">
        <f>+entero!FQ62</f>
        <v>31664.866648777392</v>
      </c>
      <c r="FR8" s="839">
        <f>+entero!FR62</f>
        <v>31658.613284786137</v>
      </c>
      <c r="FS8" s="839">
        <f>+entero!FS62</f>
        <v>31661.315234230755</v>
      </c>
      <c r="FT8" s="463">
        <f>+entero!FT62</f>
        <v>-75.222098234688019</v>
      </c>
      <c r="FU8" s="899">
        <f>+entero!FU62</f>
        <v>-0.23702049611360174</v>
      </c>
      <c r="FV8" s="165"/>
      <c r="FW8" s="165"/>
      <c r="FX8" s="165"/>
      <c r="FY8" s="165"/>
      <c r="FZ8" s="165"/>
      <c r="GA8" s="165"/>
      <c r="GB8" s="165"/>
    </row>
    <row r="9" spans="1:184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83.017568328913356</v>
      </c>
      <c r="FO9" s="1036">
        <f>+entero!FO63</f>
        <v>85.443140747915365</v>
      </c>
      <c r="FP9" s="897">
        <f>+entero!FP63</f>
        <v>85.389269903716496</v>
      </c>
      <c r="FQ9" s="842">
        <f>+entero!FQ63</f>
        <v>85.400724940722768</v>
      </c>
      <c r="FR9" s="842">
        <f>+entero!FR63</f>
        <v>85.416040623737473</v>
      </c>
      <c r="FS9" s="842">
        <f>+entero!FS63</f>
        <v>85.424697654109721</v>
      </c>
      <c r="FT9" s="486">
        <f>+entero!FT63</f>
        <v>-1.8443093805643684E-2</v>
      </c>
      <c r="FU9" s="1035"/>
      <c r="FV9" s="165"/>
      <c r="FW9" s="165"/>
      <c r="FX9" s="165"/>
      <c r="FY9" s="165"/>
      <c r="FZ9" s="165"/>
      <c r="GA9" s="165"/>
      <c r="GB9" s="165"/>
    </row>
    <row r="10" spans="1:18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259"/>
      <c r="FQ10" s="840"/>
      <c r="FR10" s="840"/>
      <c r="FS10" s="840"/>
      <c r="FT10" s="259"/>
      <c r="FU10" s="899"/>
      <c r="FV10" s="165"/>
      <c r="FW10" s="165"/>
      <c r="FX10" s="165"/>
      <c r="FY10" s="165"/>
      <c r="FZ10" s="165"/>
      <c r="GA10" s="165"/>
      <c r="GB10" s="165"/>
    </row>
    <row r="11" spans="1:184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5397.2205633723197</v>
      </c>
      <c r="FO11" s="1038">
        <f>+entero!FO65</f>
        <v>5436.7530379014752</v>
      </c>
      <c r="FP11" s="898">
        <f>+entero!FP65</f>
        <v>5475.4116365618229</v>
      </c>
      <c r="FQ11" s="841">
        <f>+entero!FQ65</f>
        <v>5497.5279767484117</v>
      </c>
      <c r="FR11" s="841">
        <f>+entero!FR65</f>
        <v>5493.9839486988503</v>
      </c>
      <c r="FS11" s="841">
        <f>+entero!FS65</f>
        <v>5516.9613007965181</v>
      </c>
      <c r="FT11" s="898">
        <f>+entero!FT65</f>
        <v>80.208262895042935</v>
      </c>
      <c r="FU11" s="899">
        <f>+entero!FU65</f>
        <v>1.4752971550461009</v>
      </c>
      <c r="FV11" s="165"/>
      <c r="FW11" s="165"/>
      <c r="FX11" s="165"/>
      <c r="FY11" s="165"/>
      <c r="FZ11" s="165"/>
      <c r="GA11" s="165"/>
      <c r="GB11" s="165"/>
    </row>
    <row r="12" spans="1:184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74.773269872979768</v>
      </c>
      <c r="FO12" s="1036">
        <f>+entero!FO66</f>
        <v>75.267560190215875</v>
      </c>
      <c r="FP12" s="897">
        <f>+entero!FP66</f>
        <v>75.40029142518091</v>
      </c>
      <c r="FQ12" s="842">
        <f>+entero!FQ66</f>
        <v>75.402965681563302</v>
      </c>
      <c r="FR12" s="842">
        <f>+entero!FR66</f>
        <v>75.423697867591713</v>
      </c>
      <c r="FS12" s="842">
        <f>+entero!FS66</f>
        <v>75.565413942822431</v>
      </c>
      <c r="FT12" s="486">
        <f>+entero!FT66</f>
        <v>0.29785375260655655</v>
      </c>
      <c r="FU12" s="899"/>
      <c r="FV12" s="165"/>
      <c r="FW12" s="165"/>
      <c r="FX12" s="165"/>
      <c r="FY12" s="165"/>
      <c r="FZ12" s="165"/>
      <c r="GA12" s="165"/>
      <c r="GB12" s="165"/>
    </row>
    <row r="13" spans="1:18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841">
        <f>+entero!FR67</f>
        <v>0</v>
      </c>
      <c r="FS13" s="841">
        <f>+entero!FS67</f>
        <v>0</v>
      </c>
      <c r="FT13" s="486">
        <f>+entero!FT67</f>
        <v>0</v>
      </c>
      <c r="FU13" s="899">
        <f>+entero!FU67</f>
        <v>0</v>
      </c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9755.5042940103904</v>
      </c>
      <c r="FO14" s="1038">
        <f>+entero!FO68</f>
        <v>9703.1904005468314</v>
      </c>
      <c r="FP14" s="898">
        <f>+entero!FP68</f>
        <v>9606.9462973004756</v>
      </c>
      <c r="FQ14" s="841">
        <f>+entero!FQ68</f>
        <v>9607.2833179331283</v>
      </c>
      <c r="FR14" s="841">
        <f>+entero!FR68</f>
        <v>9604.9791556882319</v>
      </c>
      <c r="FS14" s="841">
        <f>+entero!FS68</f>
        <v>9582.2317163354637</v>
      </c>
      <c r="FT14" s="898">
        <f>+entero!FT68</f>
        <v>-120.95868421136765</v>
      </c>
      <c r="FU14" s="899">
        <f>+entero!FU68</f>
        <v>-1.2465867330043419</v>
      </c>
      <c r="FV14" s="165"/>
      <c r="FW14" s="165"/>
      <c r="FX14" s="165"/>
      <c r="FY14" s="165"/>
      <c r="FZ14" s="165"/>
      <c r="GA14" s="165"/>
      <c r="GB14" s="165"/>
    </row>
    <row r="15" spans="1:184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81.299362561370103</v>
      </c>
      <c r="FO15" s="1036">
        <f>+entero!FO69</f>
        <v>81.173437405101453</v>
      </c>
      <c r="FP15" s="897">
        <f>+entero!FP69</f>
        <v>81.029525140998743</v>
      </c>
      <c r="FQ15" s="842">
        <f>+entero!FQ69</f>
        <v>81.02963586688567</v>
      </c>
      <c r="FR15" s="842">
        <f>+entero!FR69</f>
        <v>81.065081030457137</v>
      </c>
      <c r="FS15" s="842">
        <f>+entero!FS69</f>
        <v>81.009948806138297</v>
      </c>
      <c r="FT15" s="897">
        <f>+entero!FT69</f>
        <v>-0.1634885989631556</v>
      </c>
      <c r="FU15" s="899"/>
      <c r="FV15" s="165"/>
      <c r="FW15" s="165"/>
      <c r="FX15" s="165"/>
      <c r="FY15" s="165"/>
      <c r="FZ15" s="165"/>
      <c r="GA15" s="165"/>
      <c r="GB15" s="165"/>
    </row>
    <row r="16" spans="1:18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841">
        <f>+entero!FR70</f>
        <v>0</v>
      </c>
      <c r="FS16" s="841">
        <f>+entero!FS70</f>
        <v>0</v>
      </c>
      <c r="FT16" s="486">
        <f>+entero!FT70</f>
        <v>0</v>
      </c>
      <c r="FU16" s="899">
        <f>+entero!FU70</f>
        <v>0</v>
      </c>
      <c r="FV16" s="165"/>
      <c r="FW16" s="165"/>
      <c r="FX16" s="165"/>
      <c r="FY16" s="165"/>
      <c r="FZ16" s="165"/>
      <c r="GA16" s="165"/>
      <c r="GB16" s="165"/>
    </row>
    <row r="17" spans="1:184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15696.103087976671</v>
      </c>
      <c r="FO17" s="1038">
        <f>+entero!FO71</f>
        <v>15739.341756897955</v>
      </c>
      <c r="FP17" s="898">
        <f>+entero!FP71</f>
        <v>15711.281973553932</v>
      </c>
      <c r="FQ17" s="841">
        <f>+entero!FQ71</f>
        <v>15704.955538195329</v>
      </c>
      <c r="FR17" s="841">
        <f>+entero!FR71</f>
        <v>15707.645627555388</v>
      </c>
      <c r="FS17" s="841">
        <f>+entero!FS71</f>
        <v>15709.195125743436</v>
      </c>
      <c r="FT17" s="897">
        <f>+entero!FT71</f>
        <v>-30.146631154519127</v>
      </c>
      <c r="FU17" s="899">
        <f>+entero!FU71</f>
        <v>-0.19153679753670133</v>
      </c>
      <c r="FV17" s="165"/>
      <c r="FW17" s="165"/>
      <c r="FX17" s="165"/>
      <c r="FY17" s="165"/>
      <c r="FZ17" s="165"/>
      <c r="GA17" s="165"/>
      <c r="GB17" s="165"/>
    </row>
    <row r="18" spans="1:184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91.551888051732448</v>
      </c>
      <c r="FO18" s="1036">
        <f>+entero!FO72</f>
        <v>91.566755185558563</v>
      </c>
      <c r="FP18" s="897">
        <f>+entero!FP72</f>
        <v>91.547205493416953</v>
      </c>
      <c r="FQ18" s="842">
        <f>+entero!FQ72</f>
        <v>91.585848469899574</v>
      </c>
      <c r="FR18" s="842">
        <f>+entero!FR72</f>
        <v>91.574500865884275</v>
      </c>
      <c r="FS18" s="842">
        <f>+entero!FS72</f>
        <v>91.574906593302515</v>
      </c>
      <c r="FT18" s="486">
        <f>+entero!FT72</f>
        <v>8.151407743952177E-3</v>
      </c>
      <c r="FU18" s="899"/>
      <c r="FV18" s="165"/>
      <c r="FW18" s="165"/>
      <c r="FX18" s="165"/>
      <c r="FY18" s="165"/>
      <c r="FZ18" s="165"/>
      <c r="GA18" s="165"/>
      <c r="GB18" s="165"/>
    </row>
    <row r="19" spans="1:18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841">
        <f>+entero!FR73</f>
        <v>0</v>
      </c>
      <c r="FS19" s="841">
        <f>+entero!FS73</f>
        <v>0</v>
      </c>
      <c r="FT19" s="486">
        <f>+entero!FT73</f>
        <v>0</v>
      </c>
      <c r="FU19" s="899">
        <f>+entero!FU73</f>
        <v>0</v>
      </c>
      <c r="FV19" s="165"/>
      <c r="FW19" s="165"/>
      <c r="FX19" s="165"/>
      <c r="FY19" s="165"/>
      <c r="FZ19" s="165"/>
      <c r="GA19" s="165"/>
      <c r="GB19" s="165"/>
    </row>
    <row r="20" spans="1:184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864.01754983346734</v>
      </c>
      <c r="FO20" s="1038">
        <f>+entero!FO74</f>
        <v>857.25213711918161</v>
      </c>
      <c r="FP20" s="898">
        <f>+entero!FP74</f>
        <v>859.16684580139713</v>
      </c>
      <c r="FQ20" s="841">
        <f>+entero!FQ74</f>
        <v>855.09981590052269</v>
      </c>
      <c r="FR20" s="841">
        <f>+entero!FR74</f>
        <v>852.00455284367149</v>
      </c>
      <c r="FS20" s="841">
        <f>+entero!FS74</f>
        <v>852.92709135533312</v>
      </c>
      <c r="FT20" s="897">
        <f>+entero!FT74</f>
        <v>-4.3250457638484932</v>
      </c>
      <c r="FU20" s="899">
        <f>+entero!FU74</f>
        <v>-0.50452434897192833</v>
      </c>
      <c r="FV20" s="165"/>
      <c r="FW20" s="165"/>
      <c r="FX20" s="165"/>
      <c r="FY20" s="165"/>
      <c r="FZ20" s="165"/>
      <c r="GA20" s="165"/>
      <c r="GB20" s="165"/>
    </row>
    <row r="21" spans="1:184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78.252217729604695</v>
      </c>
      <c r="FO21" s="1036">
        <f>+entero!FO75</f>
        <v>78.210314639896282</v>
      </c>
      <c r="FP21" s="897">
        <f>+entero!FP75</f>
        <v>78.094232972949527</v>
      </c>
      <c r="FQ21" s="842">
        <f>+entero!FQ75</f>
        <v>78.243392638042977</v>
      </c>
      <c r="FR21" s="842">
        <f>+entero!FR75</f>
        <v>78.261112039268511</v>
      </c>
      <c r="FS21" s="842">
        <f>+entero!FS75</f>
        <v>78.356846228939375</v>
      </c>
      <c r="FT21" s="897">
        <f>+entero!FT75</f>
        <v>0.14653158904309294</v>
      </c>
      <c r="FU21" s="899"/>
      <c r="FV21" s="165"/>
      <c r="FW21" s="165"/>
      <c r="FX21" s="165"/>
      <c r="FY21" s="165"/>
      <c r="FZ21" s="165"/>
      <c r="GA21" s="165"/>
      <c r="GB21" s="165"/>
    </row>
    <row r="22" spans="1:18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259"/>
      <c r="FQ22" s="840"/>
      <c r="FR22" s="840"/>
      <c r="FS22" s="840"/>
      <c r="FT22" s="259"/>
      <c r="FU22" s="899">
        <f>+entero!FU76</f>
        <v>0</v>
      </c>
      <c r="FV22" s="165"/>
      <c r="FW22" s="165"/>
      <c r="FX22" s="165"/>
      <c r="FY22" s="165"/>
      <c r="FZ22" s="165"/>
      <c r="GA22" s="165"/>
      <c r="GB22" s="165"/>
    </row>
    <row r="23" spans="1:184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3588.7086549444193</v>
      </c>
      <c r="FO23" s="1035">
        <f>+entero!FO77</f>
        <v>3765.6597290917139</v>
      </c>
      <c r="FP23" s="463">
        <f>+entero!FP77</f>
        <v>3732.5075257751778</v>
      </c>
      <c r="FQ23" s="839">
        <f>+entero!FQ77</f>
        <v>3709.7111561412071</v>
      </c>
      <c r="FR23" s="839">
        <f>+entero!FR77</f>
        <v>3696.1944363341577</v>
      </c>
      <c r="FS23" s="839">
        <f>+entero!FS77</f>
        <v>3714.7287264578249</v>
      </c>
      <c r="FT23" s="463">
        <f>+entero!FT77</f>
        <v>-50.931002633888966</v>
      </c>
      <c r="FU23" s="899">
        <f>+entero!FU77</f>
        <v>-1.3525120775098189</v>
      </c>
      <c r="FV23" s="165"/>
      <c r="FW23" s="165"/>
      <c r="FX23" s="165"/>
      <c r="FY23" s="165"/>
      <c r="FZ23" s="165"/>
      <c r="GA23" s="165"/>
      <c r="GB23" s="165"/>
    </row>
    <row r="24" spans="1:184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2165.1927036594752</v>
      </c>
      <c r="FO24" s="1035">
        <f>+entero!FO78</f>
        <v>2324.3687471026237</v>
      </c>
      <c r="FP24" s="463">
        <f>+entero!FP78</f>
        <v>2289.0040459078718</v>
      </c>
      <c r="FQ24" s="839">
        <f>+entero!FQ78</f>
        <v>2283.0034771489795</v>
      </c>
      <c r="FR24" s="839">
        <f>+entero!FR78</f>
        <v>2262.4305839148687</v>
      </c>
      <c r="FS24" s="839">
        <f>+entero!FS78</f>
        <v>2271.8551141396501</v>
      </c>
      <c r="FT24" s="463">
        <f>+entero!FT78</f>
        <v>-52.513632962973588</v>
      </c>
      <c r="FU24" s="899">
        <f>+entero!FU78</f>
        <v>-2.2592642853434066</v>
      </c>
      <c r="FV24" s="165"/>
      <c r="FW24" s="165"/>
      <c r="FX24" s="165"/>
      <c r="FY24" s="165"/>
      <c r="FZ24" s="165"/>
      <c r="GA24" s="165"/>
      <c r="GB24" s="165"/>
    </row>
    <row r="25" spans="1:184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440.63080718804673</v>
      </c>
      <c r="FO25" s="1035">
        <f>+entero!FO79</f>
        <v>448.0021702973761</v>
      </c>
      <c r="FP25" s="463">
        <f>+entero!FP79</f>
        <v>448.03862865889215</v>
      </c>
      <c r="FQ25" s="839">
        <f>+entero!FQ79</f>
        <v>449.01105216909605</v>
      </c>
      <c r="FR25" s="839">
        <f>+entero!FR79</f>
        <v>449.01121285568519</v>
      </c>
      <c r="FS25" s="839">
        <f>+entero!FS79</f>
        <v>449.01143675510201</v>
      </c>
      <c r="FT25" s="1179">
        <f>+entero!FT79</f>
        <v>1.0092664577259143</v>
      </c>
      <c r="FU25" s="1180">
        <f>+entero!FU79</f>
        <v>0.22528160009938808</v>
      </c>
      <c r="FV25" s="165"/>
      <c r="FW25" s="165"/>
      <c r="FX25" s="165"/>
      <c r="FY25" s="165"/>
      <c r="FZ25" s="165"/>
      <c r="GA25" s="165"/>
      <c r="GB25" s="165"/>
    </row>
    <row r="26" spans="1:184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531.06463419689794</v>
      </c>
      <c r="FO26" s="1035">
        <f>+entero!FO80</f>
        <v>542.00047794171417</v>
      </c>
      <c r="FP26" s="463">
        <f>+entero!FP80</f>
        <v>544.14456327841401</v>
      </c>
      <c r="FQ26" s="839">
        <f>+entero!FQ80</f>
        <v>527.88787071313129</v>
      </c>
      <c r="FR26" s="839">
        <f>+entero!FR80</f>
        <v>534.92464554360356</v>
      </c>
      <c r="FS26" s="839">
        <f>+entero!FS80</f>
        <v>544.00731487307291</v>
      </c>
      <c r="FT26" s="463">
        <f>+entero!FT80</f>
        <v>2.0068369313587482</v>
      </c>
      <c r="FU26" s="899">
        <f>+entero!FU80</f>
        <v>0.37026478998318524</v>
      </c>
      <c r="FV26" s="165"/>
      <c r="FW26" s="165"/>
      <c r="FX26" s="165"/>
      <c r="FY26" s="165"/>
      <c r="FZ26" s="165"/>
      <c r="GA26" s="165"/>
      <c r="GB26" s="165"/>
    </row>
    <row r="27" spans="1:184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451.82050989999993</v>
      </c>
      <c r="FO27" s="1035">
        <f>+entero!FO81</f>
        <v>451.28833375000005</v>
      </c>
      <c r="FP27" s="463">
        <f>+entero!FP81</f>
        <v>451.32028792999989</v>
      </c>
      <c r="FQ27" s="839">
        <f>+entero!FQ81</f>
        <v>449.80875611000005</v>
      </c>
      <c r="FR27" s="839">
        <f>+entero!FR81</f>
        <v>449.82799402000001</v>
      </c>
      <c r="FS27" s="839">
        <f>+entero!FS81</f>
        <v>449.85486069000001</v>
      </c>
      <c r="FT27" s="1148">
        <f>+entero!FT81</f>
        <v>-1.4334730600000398</v>
      </c>
      <c r="FU27" s="899">
        <f>+entero!FU81</f>
        <v>-0.31764017653382109</v>
      </c>
      <c r="FV27" s="165"/>
      <c r="FW27" s="165"/>
      <c r="FX27" s="165"/>
      <c r="FY27" s="165"/>
      <c r="FZ27" s="165"/>
      <c r="GA27" s="165"/>
      <c r="GB27" s="165"/>
    </row>
    <row r="28" spans="1:184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1377.2449882362093</v>
      </c>
      <c r="FO28" s="1035">
        <f>+entero!FO82</f>
        <v>1532.8667720018359</v>
      </c>
      <c r="FP28" s="463">
        <f>+entero!FP82</f>
        <v>1503.2093438561394</v>
      </c>
      <c r="FQ28" s="839">
        <f>+entero!FQ82</f>
        <v>1482.8717804949133</v>
      </c>
      <c r="FR28" s="839">
        <f>+entero!FR82</f>
        <v>1472.0486069573205</v>
      </c>
      <c r="FS28" s="839">
        <f>+entero!FS82</f>
        <v>1488.3014913135792</v>
      </c>
      <c r="FT28" s="463">
        <f>+entero!FT82</f>
        <v>-44.565280688256735</v>
      </c>
      <c r="FU28" s="899">
        <f>+entero!FU82</f>
        <v>-2.9073159848104111</v>
      </c>
      <c r="FV28" s="165"/>
      <c r="FW28" s="165"/>
      <c r="FX28" s="165"/>
      <c r="FY28" s="165"/>
      <c r="FZ28" s="165"/>
      <c r="GA28" s="165"/>
      <c r="GB28" s="165"/>
    </row>
    <row r="29" spans="1:184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1242.6908382693114</v>
      </c>
      <c r="FO29" s="1035">
        <f>+entero!FO83</f>
        <v>1386.9958118401216</v>
      </c>
      <c r="FP29" s="463">
        <f>+entero!FP83</f>
        <v>1354.1243403577255</v>
      </c>
      <c r="FQ29" s="839">
        <f>+entero!FQ83</f>
        <v>1349.253977951782</v>
      </c>
      <c r="FR29" s="839">
        <f>+entero!FR83</f>
        <v>1330.6050392437171</v>
      </c>
      <c r="FS29" s="839">
        <f>+entero!FS83</f>
        <v>1338.8633759105062</v>
      </c>
      <c r="FT29" s="463">
        <f>+entero!FT83</f>
        <v>-48.13243592961544</v>
      </c>
      <c r="FU29" s="899">
        <f>+entero!FU83</f>
        <v>-3.4702654123921497</v>
      </c>
      <c r="FV29" s="165"/>
      <c r="FW29" s="165"/>
      <c r="FX29" s="165"/>
      <c r="FY29" s="165"/>
      <c r="FZ29" s="165"/>
      <c r="GA29" s="165"/>
      <c r="GB29" s="165"/>
    </row>
    <row r="30" spans="1:184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134.55414996689794</v>
      </c>
      <c r="FO30" s="1035">
        <f>+entero!FO84</f>
        <v>145.87096016171432</v>
      </c>
      <c r="FP30" s="463">
        <f>+entero!FP84</f>
        <v>149.08500349841398</v>
      </c>
      <c r="FQ30" s="839">
        <f>+entero!FQ84</f>
        <v>133.61780254313123</v>
      </c>
      <c r="FR30" s="839">
        <f>+entero!FR84</f>
        <v>141.44356771360347</v>
      </c>
      <c r="FS30" s="839">
        <f>+entero!FS84</f>
        <v>149.43811540307289</v>
      </c>
      <c r="FT30" s="463">
        <f>+entero!FT84</f>
        <v>3.567155241358563</v>
      </c>
      <c r="FU30" s="899">
        <f>+entero!FU84</f>
        <v>2.44541835976398</v>
      </c>
      <c r="FV30" s="165"/>
      <c r="FW30" s="165"/>
      <c r="FX30" s="165"/>
      <c r="FY30" s="165"/>
      <c r="FZ30" s="165"/>
      <c r="GA30" s="165"/>
      <c r="GB30" s="165"/>
    </row>
    <row r="31" spans="1:184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839">
        <f>+entero!FR85</f>
        <v>0</v>
      </c>
      <c r="FS31" s="839">
        <f>+entero!FS85</f>
        <v>0</v>
      </c>
      <c r="FT31" s="463">
        <f>+entero!FT85</f>
        <v>0</v>
      </c>
      <c r="FU31" s="899" t="e">
        <f>+entero!FU85</f>
        <v>#DIV/0!</v>
      </c>
      <c r="FV31" s="165"/>
      <c r="FW31" s="165"/>
      <c r="FX31" s="165"/>
      <c r="FY31" s="165"/>
      <c r="FZ31" s="165"/>
      <c r="GA31" s="165"/>
      <c r="GB31" s="165"/>
    </row>
    <row r="32" spans="1:184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30228.414606189195</v>
      </c>
      <c r="FO32" s="1035">
        <f>+entero!FO86</f>
        <v>30185.871950062377</v>
      </c>
      <c r="FP32" s="463">
        <f>+entero!FP86</f>
        <v>30150.790455993872</v>
      </c>
      <c r="FQ32" s="839">
        <f>+entero!FQ86</f>
        <v>30158.265285278121</v>
      </c>
      <c r="FR32" s="839">
        <f>+entero!FR86</f>
        <v>30161.92120822566</v>
      </c>
      <c r="FS32" s="839">
        <f>+entero!FS86</f>
        <v>30154.93509772711</v>
      </c>
      <c r="FT32" s="463">
        <f>+entero!FT86</f>
        <v>-30.936852335267758</v>
      </c>
      <c r="FU32" s="899">
        <f>+entero!FU86</f>
        <v>-0.10248785387564009</v>
      </c>
      <c r="FV32" s="165"/>
      <c r="FW32" s="165"/>
      <c r="FX32" s="165"/>
      <c r="FY32" s="165"/>
      <c r="FZ32" s="165"/>
      <c r="GA32" s="165"/>
      <c r="GB32" s="165"/>
    </row>
    <row r="33" spans="1:18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765">
        <f>+entero!FP87</f>
        <v>0</v>
      </c>
      <c r="FQ33" s="840">
        <f>+entero!FQ87</f>
        <v>0</v>
      </c>
      <c r="FR33" s="840">
        <f>+entero!FR87</f>
        <v>0</v>
      </c>
      <c r="FS33" s="840">
        <f>+entero!FS87</f>
        <v>0</v>
      </c>
      <c r="FT33" s="259">
        <f>+entero!FT87</f>
        <v>0</v>
      </c>
      <c r="FU33" s="900" t="e">
        <f>+entero!FU87</f>
        <v>#DIV/0!</v>
      </c>
      <c r="FV33" s="165"/>
      <c r="FW33" s="165"/>
      <c r="FX33" s="165"/>
      <c r="FY33" s="165"/>
      <c r="FZ33" s="165"/>
      <c r="GA33" s="165"/>
      <c r="GB33" s="165"/>
    </row>
    <row r="34" spans="1:184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99.1535351911444</v>
      </c>
      <c r="FO34" s="1039">
        <f>+entero!FO88</f>
        <v>99.155309010044647</v>
      </c>
      <c r="FP34" s="946">
        <f>+entero!FP88</f>
        <v>99.155814864004228</v>
      </c>
      <c r="FQ34" s="843">
        <f>+entero!FQ88</f>
        <v>99.157202034584358</v>
      </c>
      <c r="FR34" s="843">
        <f>+entero!FR88</f>
        <v>99.157637515344106</v>
      </c>
      <c r="FS34" s="843">
        <f>+entero!FS88</f>
        <v>99.158832067486742</v>
      </c>
      <c r="FT34" s="946"/>
      <c r="FU34" s="899"/>
      <c r="FV34" s="165"/>
      <c r="FW34" s="165"/>
      <c r="FX34" s="165"/>
      <c r="FY34" s="165"/>
      <c r="FZ34" s="165"/>
      <c r="GA34" s="165"/>
      <c r="GB34" s="165"/>
    </row>
    <row r="35" spans="1:18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92"/>
      <c r="FO35" s="1092"/>
      <c r="FP35" s="1141"/>
      <c r="FQ35" s="762"/>
      <c r="FR35" s="762"/>
      <c r="FS35" s="762"/>
      <c r="FT35" s="823"/>
      <c r="FU35" s="822"/>
      <c r="FV35" s="165"/>
      <c r="FW35" s="165"/>
      <c r="FX35" s="165"/>
      <c r="FY35" s="165"/>
      <c r="FZ35" s="165"/>
      <c r="GA35" s="165"/>
      <c r="GB35" s="165"/>
    </row>
    <row r="36" spans="1:18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165"/>
      <c r="FU93" s="165"/>
      <c r="FV93" s="165"/>
      <c r="FW93" s="165"/>
      <c r="FX93" s="165"/>
      <c r="FY93" s="165"/>
      <c r="FZ93" s="165"/>
      <c r="GA93" s="165"/>
      <c r="GB93" s="165"/>
    </row>
    <row r="94" spans="1:18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165"/>
      <c r="FU94" s="165"/>
      <c r="FV94" s="165"/>
      <c r="FW94" s="165"/>
      <c r="FX94" s="165"/>
      <c r="FY94" s="165"/>
      <c r="FZ94" s="165"/>
      <c r="GA94" s="165"/>
      <c r="GB94" s="165"/>
    </row>
    <row r="95" spans="1:18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165"/>
      <c r="FU95" s="165"/>
      <c r="FV95" s="165"/>
      <c r="FW95" s="165"/>
      <c r="FX95" s="165"/>
      <c r="FY95" s="165"/>
      <c r="FZ95" s="165"/>
      <c r="GA95" s="165"/>
      <c r="GB95" s="165"/>
    </row>
    <row r="96" spans="1:18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165"/>
      <c r="FU96" s="165"/>
      <c r="FV96" s="165"/>
      <c r="FW96" s="165"/>
      <c r="FX96" s="165"/>
      <c r="FY96" s="165"/>
      <c r="FZ96" s="165"/>
      <c r="GA96" s="165"/>
      <c r="GB96" s="165"/>
    </row>
    <row r="97" spans="1:18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165"/>
      <c r="FU97" s="165"/>
      <c r="FV97" s="165"/>
      <c r="FW97" s="165"/>
      <c r="FX97" s="165"/>
      <c r="FY97" s="165"/>
      <c r="FZ97" s="165"/>
      <c r="GA97" s="165"/>
      <c r="GB97" s="165"/>
    </row>
    <row r="98" spans="1:18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165"/>
      <c r="FU98" s="165"/>
      <c r="FV98" s="165"/>
      <c r="FW98" s="165"/>
      <c r="FX98" s="165"/>
      <c r="FY98" s="165"/>
      <c r="FZ98" s="165"/>
      <c r="GA98" s="165"/>
      <c r="GB98" s="165"/>
    </row>
    <row r="99" spans="1:18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165"/>
      <c r="FU99" s="165"/>
      <c r="FV99" s="165"/>
      <c r="FW99" s="165"/>
      <c r="FX99" s="165"/>
      <c r="FY99" s="165"/>
      <c r="FZ99" s="165"/>
      <c r="GA99" s="165"/>
      <c r="GB99" s="165"/>
    </row>
    <row r="100" spans="1:18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1:18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1:18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1:18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1:18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1:18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1:18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1:18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1:18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1:18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1:18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1:18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1:18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</row>
    <row r="121" spans="3:17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</row>
    <row r="122" spans="3:17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</row>
    <row r="123" spans="3:17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</row>
    <row r="124" spans="3:17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</row>
    <row r="125" spans="3:17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</row>
    <row r="126" spans="3:17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</row>
    <row r="127" spans="3:17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</row>
    <row r="128" spans="3:17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</row>
    <row r="129" spans="3:17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</row>
    <row r="130" spans="3:17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</row>
    <row r="131" spans="3:17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</row>
    <row r="132" spans="3:17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</row>
    <row r="133" spans="3:17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</row>
    <row r="134" spans="3:17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</row>
    <row r="135" spans="3:17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</row>
    <row r="136" spans="3:17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</row>
    <row r="137" spans="3:17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</row>
    <row r="138" spans="3:17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</row>
    <row r="139" spans="3:17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</row>
    <row r="140" spans="3:17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</row>
    <row r="141" spans="3:17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</row>
    <row r="142" spans="3:17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</row>
    <row r="143" spans="3:17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</row>
    <row r="144" spans="3:17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</row>
    <row r="145" spans="3:17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</row>
    <row r="146" spans="3:17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</row>
    <row r="147" spans="3:17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</row>
    <row r="148" spans="3:17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</row>
    <row r="161" spans="3:17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</row>
    <row r="162" spans="3:17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</row>
    <row r="163" spans="3:17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</row>
    <row r="164" spans="3:17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</row>
    <row r="165" spans="3:17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</row>
    <row r="166" spans="3:17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</row>
    <row r="167" spans="3:17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</row>
    <row r="168" spans="3:17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</row>
    <row r="169" spans="3:17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</row>
    <row r="170" spans="3:17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</row>
    <row r="171" spans="3:17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</row>
    <row r="172" spans="3:17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</row>
    <row r="173" spans="3:17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</row>
    <row r="174" spans="3:17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</row>
    <row r="175" spans="3:17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</row>
    <row r="176" spans="3:17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</row>
    <row r="177" spans="3:17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</row>
    <row r="178" spans="3:17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</row>
    <row r="179" spans="3:17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</row>
    <row r="180" spans="3:17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</row>
    <row r="181" spans="3:17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</row>
    <row r="182" spans="3:17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</row>
    <row r="183" spans="3:17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</row>
    <row r="184" spans="3:17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</row>
    <row r="185" spans="3:17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</row>
    <row r="186" spans="3:17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</row>
  </sheetData>
  <mergeCells count="168">
    <mergeCell ref="FK3:FK4"/>
    <mergeCell ref="FP3:FS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T3:FU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C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19" sqref="FN19:FO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5" width="8.42578125" style="785" customWidth="1"/>
    <col min="176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s="148" customFormat="1" ht="13.5" customHeight="1" x14ac:dyDescent="0.2">
      <c r="C3" s="149"/>
      <c r="D3" s="1232" t="str">
        <f>+entero!D3</f>
        <v>V   A   R   I   A   B   L   E   S     b/</v>
      </c>
      <c r="E3" s="1230" t="str">
        <f>+entero!E3</f>
        <v>2008                          A  fines de Dic*</v>
      </c>
      <c r="F3" s="1230" t="str">
        <f>+entero!F3</f>
        <v>2009                          A  fines de Ene*</v>
      </c>
      <c r="G3" s="1230" t="str">
        <f>+entero!G3</f>
        <v>2009                          A  fines de Feb*</v>
      </c>
      <c r="H3" s="1230" t="str">
        <f>+entero!H3</f>
        <v>2009                          A  fines de Mar*</v>
      </c>
      <c r="I3" s="1230" t="str">
        <f>+entero!I3</f>
        <v>2009                          A  fines de adr*</v>
      </c>
      <c r="J3" s="1230" t="str">
        <f>+entero!J3</f>
        <v>2009                          A  fines de May*</v>
      </c>
      <c r="K3" s="1230" t="str">
        <f>+entero!K3</f>
        <v>2009                          A  fines de Jun*</v>
      </c>
      <c r="L3" s="1230" t="str">
        <f>+entero!L3</f>
        <v>2009                          A  fines de Jul*</v>
      </c>
      <c r="M3" s="1230" t="str">
        <f>+entero!M3</f>
        <v>2009                          A  fines de Ago*</v>
      </c>
      <c r="N3" s="1230" t="str">
        <f>+entero!N3</f>
        <v>2009                          A  fines de Sep*</v>
      </c>
      <c r="O3" s="1230" t="str">
        <f>+entero!O3</f>
        <v>2009                          A  fines de Oct*</v>
      </c>
      <c r="P3" s="1230" t="str">
        <f>+entero!P3</f>
        <v>2009                          A  fines de Nov*</v>
      </c>
      <c r="Q3" s="1230" t="str">
        <f>+entero!Q3</f>
        <v>2009                          A  fines de Dic*</v>
      </c>
      <c r="R3" s="1230" t="str">
        <f>+entero!R3</f>
        <v>2010                          A  fines de Ene*</v>
      </c>
      <c r="S3" s="1230" t="str">
        <f>+entero!S3</f>
        <v>2010                          A  fines de Feb*</v>
      </c>
      <c r="T3" s="1230" t="str">
        <f>+entero!T3</f>
        <v>2010                          A  fines de Mar*</v>
      </c>
      <c r="U3" s="1230" t="str">
        <f>+entero!U3</f>
        <v>2010                          A  fines de adr*</v>
      </c>
      <c r="V3" s="1230" t="str">
        <f>+entero!V3</f>
        <v>2010                          A  fines de May*</v>
      </c>
      <c r="W3" s="1230" t="str">
        <f>+entero!W3</f>
        <v>2010                          A  fines de Jun*</v>
      </c>
      <c r="X3" s="1230" t="str">
        <f>+entero!X3</f>
        <v>2010                          A  fines de Jul*</v>
      </c>
      <c r="Y3" s="1230" t="str">
        <f>+entero!Y3</f>
        <v>2010                          A  fines de Ago*</v>
      </c>
      <c r="Z3" s="1230" t="str">
        <f>+entero!Z3</f>
        <v>2010                          A  fines de Sep*</v>
      </c>
      <c r="AA3" s="1230" t="str">
        <f>+entero!AA3</f>
        <v>2010                          A  fines de Oct*</v>
      </c>
      <c r="AB3" s="1230" t="str">
        <f>+entero!AB3</f>
        <v>2010                          A  fines de Nov*</v>
      </c>
      <c r="AC3" s="1230" t="str">
        <f>+entero!AC3</f>
        <v>2010                          A  fines de Dic*</v>
      </c>
      <c r="AD3" s="1230" t="str">
        <f>+entero!AD3</f>
        <v>2011                          A  fines de Ene*</v>
      </c>
      <c r="AE3" s="1230" t="str">
        <f>+entero!AE3</f>
        <v>2011                          A  fines de Feb*</v>
      </c>
      <c r="AF3" s="1230" t="str">
        <f>+entero!AF3</f>
        <v>2011                          A  fines de Mar*</v>
      </c>
      <c r="AG3" s="1230" t="str">
        <f>+entero!AG3</f>
        <v>2011                          A  fines de adr*</v>
      </c>
      <c r="AH3" s="1230" t="str">
        <f>+entero!AH3</f>
        <v>2011                          A  fines de May*</v>
      </c>
      <c r="AI3" s="1230" t="str">
        <f>+entero!AI3</f>
        <v>2011                          A  fines de Jun*</v>
      </c>
      <c r="AJ3" s="1230" t="str">
        <f>+entero!AJ3</f>
        <v>2011                          A  fines de Jul*</v>
      </c>
      <c r="AK3" s="1230" t="str">
        <f>+entero!AK3</f>
        <v>2011                          A  fines de Ago*</v>
      </c>
      <c r="AL3" s="1230" t="str">
        <f>+entero!AL3</f>
        <v>2011                          A  fines de Sep*</v>
      </c>
      <c r="AM3" s="1230" t="str">
        <f>+entero!AM3</f>
        <v>2011                          A  fines de Oct*</v>
      </c>
      <c r="AN3" s="1230" t="str">
        <f>+entero!AN3</f>
        <v>2011                          A  fines de Nov*</v>
      </c>
      <c r="AO3" s="1230" t="str">
        <f>+entero!AO3</f>
        <v>2011                          A  fines de Dic*</v>
      </c>
      <c r="AP3" s="1230" t="str">
        <f>+entero!AP3</f>
        <v>2012                          A  fines de Ene*</v>
      </c>
      <c r="AQ3" s="1230" t="str">
        <f>+entero!AQ3</f>
        <v>2012                          A  fines de Feb*</v>
      </c>
      <c r="AR3" s="1230" t="str">
        <f>+entero!AR3</f>
        <v>2012                          A  fines de Mar*</v>
      </c>
      <c r="AS3" s="1230" t="str">
        <f>+entero!AS3</f>
        <v>2012                          A  fines de adr*</v>
      </c>
      <c r="AT3" s="1230" t="str">
        <f>+entero!AT3</f>
        <v>2012                          A  fines de May*</v>
      </c>
      <c r="AU3" s="1230" t="str">
        <f>+entero!AU3</f>
        <v>2012                          A  fines de Jun*</v>
      </c>
      <c r="AV3" s="1230" t="str">
        <f>+entero!AV3</f>
        <v>2012                          A  fines de Jul*</v>
      </c>
      <c r="AW3" s="1230" t="str">
        <f>+entero!AW3</f>
        <v>2012                          A  fines de Ago*</v>
      </c>
      <c r="AX3" s="1230" t="str">
        <f>+entero!AX3</f>
        <v>2012                          A  fines de Sep*</v>
      </c>
      <c r="AY3" s="1230" t="str">
        <f>+entero!AY3</f>
        <v>2012                          A  fines de Oct*</v>
      </c>
      <c r="AZ3" s="1230" t="str">
        <f>+entero!AZ3</f>
        <v>2012                          A  fines de Nov*</v>
      </c>
      <c r="BA3" s="1230" t="str">
        <f>+entero!BA3</f>
        <v>2012                          A  fines de Dic*</v>
      </c>
      <c r="BB3" s="1230" t="str">
        <f>+entero!BB3</f>
        <v>2013                          A  fines de Ene*</v>
      </c>
      <c r="BC3" s="1230" t="str">
        <f>+entero!BC3</f>
        <v>2013                          A  fines de Feb*</v>
      </c>
      <c r="BD3" s="1230" t="str">
        <f>+entero!BD3</f>
        <v>2013                          A  fines de Mar*</v>
      </c>
      <c r="BE3" s="1230" t="str">
        <f>+entero!BE3</f>
        <v>2013                          A  fines de adr*</v>
      </c>
      <c r="BF3" s="1230" t="str">
        <f>+entero!BF3</f>
        <v>2013                          A  fines de May*</v>
      </c>
      <c r="BG3" s="1230" t="str">
        <f>+entero!BG3</f>
        <v>2013                          A  fines de Jun*</v>
      </c>
      <c r="BH3" s="1230" t="str">
        <f>+entero!BH3</f>
        <v>2013                          A  fines de Jul*</v>
      </c>
      <c r="BI3" s="1230" t="str">
        <f>+entero!BI3</f>
        <v>2013                          A  fines de Ago*</v>
      </c>
      <c r="BJ3" s="1230" t="str">
        <f>+entero!BJ3</f>
        <v>2013                          A  fines de Sep*</v>
      </c>
      <c r="BK3" s="1230" t="str">
        <f>+entero!BK3</f>
        <v>2013                          A  fines de Oct*</v>
      </c>
      <c r="BL3" s="1230" t="str">
        <f>+entero!BL3</f>
        <v>2013                          A  fines de Nov*</v>
      </c>
      <c r="BM3" s="1230" t="str">
        <f>+entero!BM3</f>
        <v>2013                          A  fines de Dic*</v>
      </c>
      <c r="BN3" s="1230" t="str">
        <f>+entero!BN3</f>
        <v>2014                          A  fines de Ene*</v>
      </c>
      <c r="BO3" s="1230" t="str">
        <f>+entero!BO3</f>
        <v>2014                          A  fines de Feb*</v>
      </c>
      <c r="BP3" s="1230" t="str">
        <f>+entero!BP3</f>
        <v>2014                          A  fines de Mar*</v>
      </c>
      <c r="BQ3" s="1230" t="str">
        <f>+entero!BQ3</f>
        <v>2014                          A  fines de adr*</v>
      </c>
      <c r="BR3" s="1230" t="str">
        <f>+entero!BR3</f>
        <v>2014                          A  fines de May*</v>
      </c>
      <c r="BS3" s="1230" t="str">
        <f>+entero!BS3</f>
        <v>2014                          A  fines de Jun*</v>
      </c>
      <c r="BT3" s="1230" t="str">
        <f>+entero!BT3</f>
        <v>2014                          A  fines de Jul*</v>
      </c>
      <c r="BU3" s="1230" t="str">
        <f>+entero!BU3</f>
        <v>2014                          A  fines de Ago*</v>
      </c>
      <c r="BV3" s="1230" t="str">
        <f>+entero!BV3</f>
        <v>2014                          A  fines de Sep*</v>
      </c>
      <c r="BW3" s="1230" t="str">
        <f>+entero!BW3</f>
        <v>2014                          A  fines de Oct*</v>
      </c>
      <c r="BX3" s="1230" t="str">
        <f>+entero!BX3</f>
        <v>2014                          A  fines de Nov*</v>
      </c>
      <c r="BY3" s="1230" t="str">
        <f>+entero!BY3</f>
        <v>2014                          A  fines de Dic*</v>
      </c>
      <c r="BZ3" s="1230" t="str">
        <f>+entero!BZ3</f>
        <v>2015                         A  fines de Ene*</v>
      </c>
      <c r="CA3" s="1230" t="str">
        <f>+entero!CA3</f>
        <v>2015                         A  fines de Feb*</v>
      </c>
      <c r="CB3" s="1230" t="str">
        <f>+entero!CB3</f>
        <v>2015                         A  fines de Mar*</v>
      </c>
      <c r="CC3" s="1230" t="str">
        <f>+entero!CC3</f>
        <v xml:space="preserve">2015                         A  fines de adr* </v>
      </c>
      <c r="CD3" s="1230" t="str">
        <f>+entero!CD3</f>
        <v xml:space="preserve">2015                         A  fines de May* </v>
      </c>
      <c r="CE3" s="1230" t="str">
        <f>+entero!CE3</f>
        <v xml:space="preserve">2015                         A  fines de Jun* </v>
      </c>
      <c r="CF3" s="1230" t="str">
        <f>+entero!CF3</f>
        <v xml:space="preserve">2015                         A  fines de Jul* </v>
      </c>
      <c r="CG3" s="1230" t="str">
        <f>+entero!CG3</f>
        <v xml:space="preserve">2015                         A  fines de Ago* </v>
      </c>
      <c r="CH3" s="1230" t="str">
        <f>+entero!CH3</f>
        <v xml:space="preserve">2015                         A  fines de Sep* </v>
      </c>
      <c r="CI3" s="1230" t="str">
        <f>+entero!CI3</f>
        <v xml:space="preserve">2015                         A  fines de Oct* </v>
      </c>
      <c r="CJ3" s="1230" t="str">
        <f>+entero!CJ3</f>
        <v xml:space="preserve">2015                         A  fines de Nov* </v>
      </c>
      <c r="CK3" s="1230" t="str">
        <f>+entero!CK3</f>
        <v xml:space="preserve">2015                         A  fines de Dic* </v>
      </c>
      <c r="CL3" s="1230" t="str">
        <f>+entero!CL3</f>
        <v xml:space="preserve">2016                         A  fines de Ene* </v>
      </c>
      <c r="CM3" s="1230" t="str">
        <f>+entero!CM3</f>
        <v xml:space="preserve">2016                         A  fines de Feb* </v>
      </c>
      <c r="CN3" s="1230" t="str">
        <f>+entero!CN3</f>
        <v xml:space="preserve">2016                         A  fines de Mar* </v>
      </c>
      <c r="CO3" s="1230" t="str">
        <f>+entero!CO3</f>
        <v xml:space="preserve">2016                         A  fines de adr* </v>
      </c>
      <c r="CP3" s="1230" t="str">
        <f>+entero!CP3</f>
        <v xml:space="preserve">2016                         A  fines de May* </v>
      </c>
      <c r="CQ3" s="1230" t="str">
        <f>+entero!CQ3</f>
        <v xml:space="preserve">2016                         A  fines de Jun* </v>
      </c>
      <c r="CR3" s="1230" t="str">
        <f>+entero!CR3</f>
        <v xml:space="preserve">2016                         A  fines de Jul* </v>
      </c>
      <c r="CS3" s="1230" t="str">
        <f>+entero!CS3</f>
        <v xml:space="preserve">2016                         A  fines de Ago* </v>
      </c>
      <c r="CT3" s="1230" t="str">
        <f>+entero!CT3</f>
        <v xml:space="preserve">2016                         A  fines de Sep* </v>
      </c>
      <c r="CU3" s="1230" t="str">
        <f>+entero!CU3</f>
        <v xml:space="preserve">2016                         A  fines de Oct* </v>
      </c>
      <c r="CV3" s="1230" t="str">
        <f>+entero!CV3</f>
        <v xml:space="preserve">2016                         A  fines de Nov* </v>
      </c>
      <c r="CW3" s="1230" t="str">
        <f>+entero!CW3</f>
        <v>2016                         A  fines de Dic* 15</v>
      </c>
      <c r="CX3" s="1230" t="str">
        <f>+entero!CX3</f>
        <v xml:space="preserve">2017                         A  fines de Ene* </v>
      </c>
      <c r="CY3" s="1230" t="str">
        <f>+entero!CY3</f>
        <v xml:space="preserve">2017                         A  fines de Feb* </v>
      </c>
      <c r="CZ3" s="1230" t="str">
        <f>+entero!CZ3</f>
        <v xml:space="preserve">2017                         A  fines de Mar* </v>
      </c>
      <c r="DA3" s="1230" t="str">
        <f>+entero!DA3</f>
        <v xml:space="preserve">2017                         A  fines de Abr* </v>
      </c>
      <c r="DB3" s="1230" t="str">
        <f>+entero!DB3</f>
        <v xml:space="preserve">2017                         A  fines de May* </v>
      </c>
      <c r="DC3" s="1230" t="str">
        <f>+entero!DC3</f>
        <v xml:space="preserve">2017                         A  fines de Jun* </v>
      </c>
      <c r="DD3" s="1230" t="str">
        <f>+entero!DD3</f>
        <v xml:space="preserve">2017                         A  fines de Jul* </v>
      </c>
      <c r="DE3" s="1230" t="str">
        <f>+entero!DE3</f>
        <v xml:space="preserve">2017                         A  fines de Ago* </v>
      </c>
      <c r="DF3" s="1230" t="str">
        <f>+entero!DF3</f>
        <v xml:space="preserve">2017                         A  fines de Sep* </v>
      </c>
      <c r="DG3" s="123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24" t="str">
        <f>+entero!FP3</f>
        <v>Semana 3</v>
      </c>
      <c r="FQ3" s="1225"/>
      <c r="FR3" s="1225"/>
      <c r="FS3" s="1225"/>
      <c r="FT3" s="1222" t="s">
        <v>295</v>
      </c>
      <c r="FU3" s="1223"/>
      <c r="FV3" s="171"/>
      <c r="FW3" s="171"/>
      <c r="FX3" s="171"/>
      <c r="FY3" s="171"/>
      <c r="FZ3" s="171"/>
      <c r="GA3" s="171"/>
      <c r="GB3" s="171"/>
      <c r="GC3" s="171"/>
    </row>
    <row r="4" spans="1:185" s="148" customFormat="1" ht="28.5" customHeight="1" thickBot="1" x14ac:dyDescent="0.25">
      <c r="C4" s="150"/>
      <c r="D4" s="1233"/>
      <c r="E4" s="1231"/>
      <c r="F4" s="1231"/>
      <c r="G4" s="1231"/>
      <c r="H4" s="1231"/>
      <c r="I4" s="1231"/>
      <c r="J4" s="1231"/>
      <c r="K4" s="1231"/>
      <c r="L4" s="1231"/>
      <c r="M4" s="1231"/>
      <c r="N4" s="1231"/>
      <c r="O4" s="1231"/>
      <c r="P4" s="1231"/>
      <c r="Q4" s="1231"/>
      <c r="R4" s="1231"/>
      <c r="S4" s="1231"/>
      <c r="T4" s="1231"/>
      <c r="U4" s="1231"/>
      <c r="V4" s="1231"/>
      <c r="W4" s="1231"/>
      <c r="X4" s="1231"/>
      <c r="Y4" s="1231"/>
      <c r="Z4" s="1231"/>
      <c r="AA4" s="1231"/>
      <c r="AB4" s="1231"/>
      <c r="AC4" s="1231"/>
      <c r="AD4" s="1231"/>
      <c r="AE4" s="1231"/>
      <c r="AF4" s="1231"/>
      <c r="AG4" s="1231"/>
      <c r="AH4" s="1231"/>
      <c r="AI4" s="1231"/>
      <c r="AJ4" s="1231"/>
      <c r="AK4" s="1231"/>
      <c r="AL4" s="1231"/>
      <c r="AM4" s="1231"/>
      <c r="AN4" s="1231"/>
      <c r="AO4" s="1231"/>
      <c r="AP4" s="1231"/>
      <c r="AQ4" s="1231"/>
      <c r="AR4" s="1231"/>
      <c r="AS4" s="1231"/>
      <c r="AT4" s="1231"/>
      <c r="AU4" s="1231"/>
      <c r="AV4" s="1231"/>
      <c r="AW4" s="1231"/>
      <c r="AX4" s="1231"/>
      <c r="AY4" s="1231"/>
      <c r="AZ4" s="1231"/>
      <c r="BA4" s="1231"/>
      <c r="BB4" s="1231"/>
      <c r="BC4" s="1231"/>
      <c r="BD4" s="1231"/>
      <c r="BE4" s="1231"/>
      <c r="BF4" s="1231"/>
      <c r="BG4" s="1231"/>
      <c r="BH4" s="1231"/>
      <c r="BI4" s="1231"/>
      <c r="BJ4" s="1231"/>
      <c r="BK4" s="1231"/>
      <c r="BL4" s="1231"/>
      <c r="BM4" s="1231"/>
      <c r="BN4" s="1231"/>
      <c r="BO4" s="1231"/>
      <c r="BP4" s="1231"/>
      <c r="BQ4" s="1231"/>
      <c r="BR4" s="1231"/>
      <c r="BS4" s="1231"/>
      <c r="BT4" s="1231"/>
      <c r="BU4" s="1231"/>
      <c r="BV4" s="1231"/>
      <c r="BW4" s="1231"/>
      <c r="BX4" s="1231"/>
      <c r="BY4" s="1231"/>
      <c r="BZ4" s="1231"/>
      <c r="CA4" s="1231"/>
      <c r="CB4" s="1231"/>
      <c r="CC4" s="1231"/>
      <c r="CD4" s="1231"/>
      <c r="CE4" s="1231"/>
      <c r="CF4" s="1231"/>
      <c r="CG4" s="1231"/>
      <c r="CH4" s="1231"/>
      <c r="CI4" s="1231"/>
      <c r="CJ4" s="1231"/>
      <c r="CK4" s="1231"/>
      <c r="CL4" s="1231"/>
      <c r="CM4" s="1231"/>
      <c r="CN4" s="1231"/>
      <c r="CO4" s="1231"/>
      <c r="CP4" s="1231"/>
      <c r="CQ4" s="1231"/>
      <c r="CR4" s="1231"/>
      <c r="CS4" s="1231"/>
      <c r="CT4" s="1231"/>
      <c r="CU4" s="1231"/>
      <c r="CV4" s="1231"/>
      <c r="CW4" s="1231"/>
      <c r="CX4" s="1231"/>
      <c r="CY4" s="1231"/>
      <c r="CZ4" s="1231"/>
      <c r="DA4" s="1231"/>
      <c r="DB4" s="1231"/>
      <c r="DC4" s="1231"/>
      <c r="DD4" s="1231"/>
      <c r="DE4" s="1231"/>
      <c r="DF4" s="1231"/>
      <c r="DG4" s="1231"/>
      <c r="DH4" s="1197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125">
        <f>+entero!FR4</f>
        <v>44818</v>
      </c>
      <c r="FS4" s="1073">
        <f>+entero!FS4</f>
        <v>44819</v>
      </c>
      <c r="FT4" s="1074" t="s">
        <v>225</v>
      </c>
      <c r="FU4" s="1086" t="s">
        <v>169</v>
      </c>
      <c r="FV4" s="171"/>
      <c r="FW4" s="171"/>
      <c r="FX4" s="171"/>
      <c r="FY4" s="171"/>
      <c r="FZ4" s="171"/>
      <c r="GA4" s="171"/>
      <c r="GB4" s="171"/>
      <c r="GC4" s="171"/>
    </row>
    <row r="5" spans="1:18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93"/>
      <c r="FO5" s="1093"/>
      <c r="FP5" s="1172"/>
      <c r="FQ5" s="1123"/>
      <c r="FR5" s="1123"/>
      <c r="FS5" s="1123"/>
      <c r="FT5" s="825">
        <v>7.5</v>
      </c>
      <c r="FU5" s="824"/>
      <c r="FV5" s="165"/>
      <c r="FW5" s="165"/>
      <c r="FX5" s="165"/>
      <c r="FY5" s="165"/>
      <c r="FZ5" s="165"/>
      <c r="GA5" s="165"/>
      <c r="GB5" s="165"/>
      <c r="GC5" s="165"/>
    </row>
    <row r="6" spans="1:185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173">
        <f>+entero!FP90</f>
        <v>6.96</v>
      </c>
      <c r="FQ6" s="845">
        <f>+entero!FQ90</f>
        <v>6.96</v>
      </c>
      <c r="FR6" s="845">
        <f>+entero!FR90</f>
        <v>6.96</v>
      </c>
      <c r="FS6" s="845">
        <f>+entero!FS90</f>
        <v>6.96</v>
      </c>
      <c r="FT6" s="910"/>
      <c r="FU6" s="846"/>
      <c r="FV6" s="165"/>
      <c r="FW6" s="165"/>
      <c r="FX6" s="165"/>
      <c r="FY6" s="165"/>
      <c r="FZ6" s="165"/>
      <c r="GA6" s="165"/>
      <c r="GB6" s="165"/>
      <c r="GC6" s="165"/>
    </row>
    <row r="7" spans="1:185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173">
        <f>+entero!FP91</f>
        <v>6.86</v>
      </c>
      <c r="FQ7" s="845">
        <f>+entero!FQ91</f>
        <v>6.86</v>
      </c>
      <c r="FR7" s="845">
        <f>+entero!FR91</f>
        <v>6.86</v>
      </c>
      <c r="FS7" s="845">
        <f>+entero!FS91</f>
        <v>6.86</v>
      </c>
      <c r="FT7" s="910"/>
      <c r="FU7" s="846"/>
      <c r="FV7" s="165"/>
      <c r="FW7" s="165"/>
      <c r="FX7" s="165"/>
      <c r="FY7" s="165"/>
      <c r="FZ7" s="165"/>
      <c r="GA7" s="165"/>
      <c r="GB7" s="165"/>
      <c r="GC7" s="165"/>
    </row>
    <row r="8" spans="1:185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804">
        <f>+entero!FP92</f>
        <v>6.9385942272316967</v>
      </c>
      <c r="FQ8" s="446">
        <f>+entero!FQ92</f>
        <v>6.9377701171713984</v>
      </c>
      <c r="FR8" s="446">
        <f>+entero!FR92</f>
        <v>6.9405674250023051</v>
      </c>
      <c r="FS8" s="446">
        <f>+entero!FS92</f>
        <v>6.9410313588668409</v>
      </c>
      <c r="FT8" s="1065">
        <f>+entero!FT92</f>
        <v>-2.6219930158557503E-3</v>
      </c>
      <c r="FU8" s="1178">
        <f>+entero!FU92</f>
        <v>-3.776100106069992E-2</v>
      </c>
      <c r="FV8" s="165"/>
      <c r="FW8" s="165"/>
      <c r="FX8" s="165"/>
      <c r="FY8" s="165"/>
      <c r="FZ8" s="165"/>
      <c r="GA8" s="165"/>
      <c r="GB8" s="165"/>
      <c r="GC8" s="165"/>
    </row>
    <row r="9" spans="1:185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6"/>
      <c r="FO9" s="1056"/>
      <c r="FP9" s="1174"/>
      <c r="FQ9" s="265"/>
      <c r="FR9" s="265"/>
      <c r="FS9" s="265"/>
      <c r="FT9" s="804"/>
      <c r="FU9" s="847"/>
      <c r="FV9" s="165"/>
      <c r="FW9" s="165"/>
      <c r="FX9" s="165"/>
      <c r="FY9" s="165"/>
      <c r="FZ9" s="165"/>
      <c r="GA9" s="165"/>
      <c r="GB9" s="165"/>
      <c r="GC9" s="165"/>
    </row>
    <row r="10" spans="1:185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2.3914200000000001</v>
      </c>
      <c r="FO10" s="1042">
        <f>+entero!FO94</f>
        <v>2.3923299999999998</v>
      </c>
      <c r="FP10" s="1173">
        <f>+entero!FP94</f>
        <v>2.3926599999999998</v>
      </c>
      <c r="FQ10" s="845">
        <f>+entero!FQ94</f>
        <v>2.39276</v>
      </c>
      <c r="FR10" s="845">
        <f>+entero!FR94</f>
        <v>2.3928600000000002</v>
      </c>
      <c r="FS10" s="845">
        <f>+entero!FS94</f>
        <v>2.39296</v>
      </c>
      <c r="FT10" s="1065"/>
      <c r="FU10" s="846"/>
      <c r="FV10" s="165"/>
      <c r="FW10" s="165"/>
      <c r="FX10" s="165"/>
      <c r="FY10" s="165"/>
      <c r="FZ10" s="165"/>
      <c r="GA10" s="165"/>
      <c r="GB10" s="165"/>
      <c r="GC10" s="165"/>
    </row>
    <row r="11" spans="1:185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56"/>
      <c r="FO11" s="1056"/>
      <c r="FP11" s="1174"/>
      <c r="FQ11" s="265"/>
      <c r="FR11" s="265"/>
      <c r="FS11" s="265"/>
      <c r="FT11" s="888"/>
      <c r="FU11" s="876"/>
      <c r="FV11" s="165"/>
      <c r="FW11" s="165"/>
      <c r="FX11" s="165"/>
      <c r="FY11" s="165"/>
      <c r="FZ11" s="165"/>
      <c r="GA11" s="165"/>
      <c r="GB11" s="165"/>
      <c r="GC11" s="165"/>
    </row>
    <row r="12" spans="1:18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</row>
    <row r="13" spans="1:18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</row>
    <row r="14" spans="1:18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</row>
    <row r="15" spans="1:18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</row>
    <row r="16" spans="1:18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</row>
    <row r="17" spans="1:18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</row>
    <row r="18" spans="1:18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</row>
    <row r="19" spans="1:18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</row>
    <row r="20" spans="1:18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</row>
    <row r="21" spans="1:18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165"/>
      <c r="FU72" s="165"/>
      <c r="FV72" s="165"/>
      <c r="FW72" s="165"/>
      <c r="FX72" s="165"/>
      <c r="FY72" s="165"/>
      <c r="FZ72" s="165"/>
      <c r="GA72" s="165"/>
      <c r="GB72" s="165"/>
      <c r="GC72" s="165"/>
    </row>
    <row r="73" spans="1:18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165"/>
      <c r="FU73" s="165"/>
      <c r="FV73" s="165"/>
      <c r="FW73" s="165"/>
      <c r="FX73" s="165"/>
      <c r="FY73" s="165"/>
      <c r="FZ73" s="165"/>
      <c r="GA73" s="165"/>
      <c r="GB73" s="165"/>
      <c r="GC73" s="165"/>
    </row>
    <row r="74" spans="1:18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</row>
    <row r="75" spans="1:18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</row>
    <row r="76" spans="1:18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</row>
    <row r="77" spans="1:18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</row>
    <row r="78" spans="1:18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</row>
    <row r="79" spans="1:18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</row>
    <row r="80" spans="1:18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</row>
    <row r="81" spans="3:17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</row>
    <row r="82" spans="3:17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</row>
    <row r="83" spans="3:17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</row>
    <row r="84" spans="3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</row>
    <row r="85" spans="3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</row>
    <row r="86" spans="3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</row>
    <row r="87" spans="3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</row>
    <row r="88" spans="3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</row>
    <row r="89" spans="3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</row>
    <row r="90" spans="3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3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3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3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3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3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3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</row>
    <row r="101" spans="3:17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</row>
    <row r="102" spans="3:17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</row>
    <row r="103" spans="3:17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</row>
    <row r="104" spans="3:17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</row>
    <row r="105" spans="3:17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</row>
    <row r="106" spans="3:17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</row>
    <row r="107" spans="3:17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</row>
    <row r="108" spans="3:17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</row>
    <row r="109" spans="3:17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</row>
    <row r="110" spans="3:17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</row>
    <row r="111" spans="3:17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</row>
    <row r="112" spans="3:17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</row>
    <row r="113" spans="3:17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</row>
    <row r="114" spans="3:17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</row>
    <row r="115" spans="3:17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</row>
    <row r="116" spans="3:17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</row>
    <row r="117" spans="3:17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</row>
    <row r="118" spans="3:17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</row>
    <row r="119" spans="3:17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</row>
    <row r="120" spans="3:17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</row>
    <row r="121" spans="3:17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</row>
    <row r="122" spans="3:17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</row>
    <row r="123" spans="3:17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</row>
    <row r="124" spans="3:17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</row>
    <row r="125" spans="3:17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</row>
    <row r="126" spans="3:17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</row>
    <row r="127" spans="3:17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</row>
    <row r="128" spans="3:17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</row>
    <row r="129" spans="3:17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</row>
    <row r="130" spans="3:17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</row>
    <row r="131" spans="3:17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</row>
    <row r="132" spans="3:17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</row>
    <row r="133" spans="3:17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</row>
    <row r="134" spans="3:17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</row>
    <row r="135" spans="3:17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</row>
    <row r="136" spans="3:17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</row>
    <row r="137" spans="3:17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</row>
    <row r="138" spans="3:17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</row>
    <row r="139" spans="3:17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</row>
    <row r="140" spans="3:17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</row>
    <row r="141" spans="3:17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</row>
    <row r="142" spans="3:17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</row>
    <row r="143" spans="3:17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</row>
    <row r="144" spans="3:17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</row>
    <row r="145" spans="3:17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</row>
    <row r="146" spans="3:17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</row>
    <row r="147" spans="3:17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</row>
    <row r="148" spans="3:17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</row>
  </sheetData>
  <mergeCells count="168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R3:R4"/>
    <mergeCell ref="AE3:AE4"/>
    <mergeCell ref="FK3:FK4"/>
    <mergeCell ref="FP3:FS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T3:F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H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31" sqref="FP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5" width="8.140625" style="785" customWidth="1"/>
    <col min="176" max="176" width="9.28515625" style="168" customWidth="1"/>
    <col min="177" max="190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165"/>
      <c r="FU1" s="165"/>
      <c r="FV1" s="165"/>
      <c r="FW1" s="165"/>
      <c r="FX1" s="165"/>
      <c r="FY1" s="165"/>
      <c r="FZ1" s="165"/>
      <c r="GA1" s="165"/>
      <c r="GB1" s="165"/>
      <c r="GC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165"/>
      <c r="FU2" s="165"/>
      <c r="FV2" s="165"/>
      <c r="FW2" s="165"/>
      <c r="FX2" s="165"/>
      <c r="FY2" s="165"/>
      <c r="FZ2" s="165"/>
      <c r="GA2" s="165"/>
      <c r="GB2" s="165"/>
      <c r="GC2" s="165"/>
    </row>
    <row r="3" spans="1:185" ht="13.5" customHeight="1" x14ac:dyDescent="0.2">
      <c r="C3" s="11"/>
      <c r="D3" s="1227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5" t="str">
        <f>+entero!FN3</f>
        <v>Semana 1</v>
      </c>
      <c r="FO3" s="1193" t="str">
        <f>+entero!FO3</f>
        <v>Semana 2</v>
      </c>
      <c r="FP3" s="1224" t="str">
        <f>+entero!FP3</f>
        <v>Semana 3</v>
      </c>
      <c r="FQ3" s="1225"/>
      <c r="FR3" s="1225"/>
      <c r="FS3" s="1225"/>
      <c r="FT3" s="1222" t="s">
        <v>295</v>
      </c>
      <c r="FU3" s="1223"/>
      <c r="FV3" s="165"/>
      <c r="FW3" s="165"/>
      <c r="FX3" s="165"/>
      <c r="FY3" s="165"/>
      <c r="FZ3" s="165"/>
      <c r="GA3" s="165"/>
      <c r="GB3" s="165"/>
      <c r="GC3" s="165"/>
    </row>
    <row r="4" spans="1:185" ht="27.75" customHeight="1" thickBot="1" x14ac:dyDescent="0.25">
      <c r="C4" s="16"/>
      <c r="D4" s="1228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6">
        <f>+entero!FN4</f>
        <v>44806</v>
      </c>
      <c r="FO4" s="1086">
        <f>+entero!FO4</f>
        <v>44813</v>
      </c>
      <c r="FP4" s="1074">
        <f>+entero!FP4</f>
        <v>44816</v>
      </c>
      <c r="FQ4" s="1125">
        <f>+entero!FQ4</f>
        <v>44817</v>
      </c>
      <c r="FR4" s="1073">
        <f>+entero!FR4</f>
        <v>44818</v>
      </c>
      <c r="FS4" s="1125">
        <f>+entero!FS4</f>
        <v>44819</v>
      </c>
      <c r="FT4" s="1074" t="s">
        <v>225</v>
      </c>
      <c r="FU4" s="1086" t="s">
        <v>169</v>
      </c>
      <c r="FV4" s="165"/>
      <c r="FW4" s="165"/>
      <c r="FX4" s="165"/>
      <c r="FY4" s="165"/>
      <c r="FZ4" s="165"/>
      <c r="GA4" s="165"/>
      <c r="GB4" s="165"/>
      <c r="GC4" s="165"/>
    </row>
    <row r="5" spans="1:18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3"/>
      <c r="FO5" s="1033"/>
      <c r="FP5" s="734"/>
      <c r="FQ5" s="844"/>
      <c r="FR5" s="844"/>
      <c r="FS5" s="844"/>
      <c r="FT5" s="734"/>
      <c r="FU5" s="838"/>
      <c r="FV5" s="165"/>
      <c r="FW5" s="165"/>
      <c r="FX5" s="165"/>
      <c r="FY5" s="165"/>
      <c r="FZ5" s="165"/>
      <c r="GA5" s="165"/>
      <c r="GB5" s="165"/>
      <c r="GC5" s="165"/>
    </row>
    <row r="6" spans="1:18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3"/>
      <c r="FO6" s="1063"/>
      <c r="FP6" s="722"/>
      <c r="FQ6" s="1057"/>
      <c r="FR6" s="1057"/>
      <c r="FS6" s="1057"/>
      <c r="FT6" s="722" t="e">
        <f>+entero!#REF!</f>
        <v>#REF!</v>
      </c>
      <c r="FU6" s="838" t="e">
        <f>+entero!#REF!</f>
        <v>#REF!</v>
      </c>
      <c r="FV6" s="165"/>
      <c r="FW6" s="165"/>
      <c r="FX6" s="165"/>
      <c r="FY6" s="165"/>
      <c r="FZ6" s="165"/>
      <c r="GA6" s="165"/>
      <c r="GB6" s="165"/>
      <c r="GC6" s="165"/>
    </row>
    <row r="7" spans="1:18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3"/>
      <c r="FO7" s="1063"/>
      <c r="FP7" s="722"/>
      <c r="FQ7" s="1057"/>
      <c r="FR7" s="1057"/>
      <c r="FS7" s="1057"/>
      <c r="FT7" s="722" t="e">
        <f>+entero!#REF!</f>
        <v>#REF!</v>
      </c>
      <c r="FU7" s="838" t="e">
        <f>+entero!#REF!</f>
        <v>#REF!</v>
      </c>
      <c r="FV7" s="165"/>
      <c r="FW7" s="165"/>
      <c r="FX7" s="165"/>
      <c r="FY7" s="165"/>
      <c r="FZ7" s="165"/>
      <c r="GA7" s="165"/>
      <c r="GB7" s="165"/>
      <c r="GC7" s="165"/>
    </row>
    <row r="8" spans="1:18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3"/>
      <c r="FO8" s="1063"/>
      <c r="FP8" s="722"/>
      <c r="FQ8" s="1057"/>
      <c r="FR8" s="1057"/>
      <c r="FS8" s="1057"/>
      <c r="FT8" s="722" t="e">
        <f>+entero!#REF!</f>
        <v>#REF!</v>
      </c>
      <c r="FU8" s="838" t="e">
        <f>+entero!#REF!</f>
        <v>#REF!</v>
      </c>
      <c r="FV8" s="165"/>
      <c r="FW8" s="165"/>
      <c r="FX8" s="165"/>
      <c r="FY8" s="165"/>
      <c r="FZ8" s="165"/>
      <c r="GA8" s="165"/>
      <c r="GB8" s="165"/>
      <c r="GC8" s="165"/>
    </row>
    <row r="9" spans="1:18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3"/>
      <c r="FO9" s="1063"/>
      <c r="FP9" s="722"/>
      <c r="FQ9" s="1057"/>
      <c r="FR9" s="1057"/>
      <c r="FS9" s="1057"/>
      <c r="FT9" s="722" t="e">
        <f>+entero!#REF!</f>
        <v>#REF!</v>
      </c>
      <c r="FU9" s="838" t="e">
        <f>+entero!#REF!</f>
        <v>#REF!</v>
      </c>
      <c r="FV9" s="165"/>
      <c r="FW9" s="165"/>
      <c r="FX9" s="165"/>
      <c r="FY9" s="165"/>
      <c r="FZ9" s="165"/>
      <c r="GA9" s="165"/>
      <c r="GB9" s="165"/>
      <c r="GC9" s="165"/>
    </row>
    <row r="10" spans="1:185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94">
        <f>+entero!FN97</f>
        <v>514.353352644285</v>
      </c>
      <c r="FO10" s="1094">
        <f>+entero!FO97</f>
        <v>513.24773200563664</v>
      </c>
      <c r="FP10" s="1175">
        <f>+entero!FP97</f>
        <v>513.41491567906996</v>
      </c>
      <c r="FQ10" s="949">
        <f>+entero!FQ97</f>
        <v>513.41491567906996</v>
      </c>
      <c r="FR10" s="949">
        <f>+entero!FR97</f>
        <v>514.40548495424207</v>
      </c>
      <c r="FS10" s="949">
        <f>+entero!FS97</f>
        <v>514.40548495424207</v>
      </c>
      <c r="FT10" s="1137"/>
      <c r="FU10" s="901"/>
      <c r="FV10" s="165"/>
      <c r="FW10" s="165"/>
      <c r="FX10" s="165"/>
      <c r="FY10" s="165"/>
      <c r="FZ10" s="165"/>
      <c r="GA10" s="165"/>
      <c r="GB10" s="165"/>
      <c r="GC10" s="165"/>
    </row>
    <row r="11" spans="1:18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165"/>
      <c r="FU11" s="165"/>
      <c r="FV11" s="165"/>
      <c r="FW11" s="165"/>
      <c r="FX11" s="165"/>
      <c r="FY11" s="165"/>
      <c r="FZ11" s="165"/>
      <c r="GA11" s="165"/>
      <c r="GB11" s="165"/>
      <c r="GC11" s="165"/>
    </row>
    <row r="12" spans="1:18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165"/>
      <c r="FU12" s="165"/>
      <c r="FV12" s="165"/>
      <c r="FW12" s="165"/>
      <c r="FX12" s="165"/>
      <c r="FY12" s="165"/>
      <c r="FZ12" s="165"/>
      <c r="GA12" s="165"/>
      <c r="GB12" s="165"/>
      <c r="GC12" s="165"/>
    </row>
    <row r="13" spans="1:18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165"/>
      <c r="FU13" s="165"/>
      <c r="FV13" s="165"/>
      <c r="FW13" s="165"/>
      <c r="FX13" s="165"/>
      <c r="FY13" s="165"/>
      <c r="FZ13" s="165"/>
      <c r="GA13" s="165"/>
      <c r="GB13" s="165"/>
      <c r="GC13" s="165"/>
    </row>
    <row r="14" spans="1:18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</row>
    <row r="15" spans="1:18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165"/>
      <c r="FU15" s="165"/>
      <c r="FV15" s="165"/>
      <c r="FW15" s="165"/>
      <c r="FX15" s="165"/>
      <c r="FY15" s="165"/>
      <c r="FZ15" s="165"/>
      <c r="GA15" s="165"/>
      <c r="GB15" s="165"/>
      <c r="GC15" s="165"/>
    </row>
    <row r="16" spans="1:18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</row>
    <row r="17" spans="1:18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</row>
    <row r="18" spans="1:18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165"/>
      <c r="FU18" s="165"/>
      <c r="FV18" s="165"/>
      <c r="FW18" s="165"/>
      <c r="FX18" s="165"/>
      <c r="FY18" s="165"/>
      <c r="FZ18" s="165"/>
      <c r="GA18" s="165"/>
      <c r="GB18" s="165"/>
      <c r="GC18" s="165"/>
    </row>
    <row r="19" spans="1:18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</row>
    <row r="20" spans="1:18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</row>
    <row r="21" spans="1:18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</row>
    <row r="22" spans="1:18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</row>
    <row r="23" spans="1:18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</row>
    <row r="24" spans="1:18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</row>
    <row r="25" spans="1:18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</row>
    <row r="26" spans="1:18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165"/>
      <c r="FU45" s="165"/>
      <c r="FV45" s="165"/>
      <c r="FW45" s="165"/>
      <c r="FX45" s="165"/>
      <c r="FY45" s="165"/>
      <c r="FZ45" s="165"/>
      <c r="GA45" s="165"/>
      <c r="GB45" s="165"/>
      <c r="GC45" s="165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165"/>
      <c r="FU46" s="165"/>
      <c r="FV46" s="165"/>
      <c r="FW46" s="165"/>
      <c r="FX46" s="165"/>
      <c r="FY46" s="165"/>
      <c r="FZ46" s="165"/>
      <c r="GA46" s="165"/>
      <c r="GB46" s="165"/>
      <c r="GC46" s="165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165"/>
      <c r="FU47" s="165"/>
      <c r="FV47" s="165"/>
      <c r="FW47" s="165"/>
      <c r="FX47" s="165"/>
      <c r="FY47" s="165"/>
      <c r="FZ47" s="165"/>
      <c r="GA47" s="165"/>
      <c r="GB47" s="165"/>
      <c r="GC47" s="165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165"/>
      <c r="FU48" s="165"/>
      <c r="FV48" s="165"/>
      <c r="FW48" s="165"/>
      <c r="FX48" s="165"/>
      <c r="FY48" s="165"/>
      <c r="FZ48" s="165"/>
      <c r="GA48" s="165"/>
      <c r="GB48" s="165"/>
      <c r="GC48" s="165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165"/>
      <c r="FU49" s="165"/>
      <c r="FV49" s="165"/>
      <c r="FW49" s="165"/>
      <c r="FX49" s="165"/>
      <c r="FY49" s="165"/>
      <c r="FZ49" s="165"/>
      <c r="GA49" s="165"/>
      <c r="GB49" s="165"/>
      <c r="GC49" s="165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165"/>
      <c r="FU50" s="165"/>
      <c r="FV50" s="165"/>
      <c r="FW50" s="165"/>
      <c r="FX50" s="165"/>
      <c r="FY50" s="165"/>
      <c r="FZ50" s="165"/>
      <c r="GA50" s="165"/>
      <c r="GB50" s="165"/>
      <c r="GC50" s="165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165"/>
      <c r="FU51" s="165"/>
      <c r="FV51" s="165"/>
      <c r="FW51" s="165"/>
      <c r="FX51" s="165"/>
      <c r="FY51" s="165"/>
      <c r="FZ51" s="165"/>
      <c r="GA51" s="165"/>
      <c r="GB51" s="165"/>
      <c r="GC51" s="165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165"/>
      <c r="FU52" s="165"/>
      <c r="FV52" s="165"/>
      <c r="FW52" s="165"/>
      <c r="FX52" s="165"/>
      <c r="FY52" s="165"/>
      <c r="FZ52" s="165"/>
      <c r="GA52" s="165"/>
      <c r="GB52" s="165"/>
      <c r="GC52" s="165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165"/>
      <c r="FU53" s="165"/>
      <c r="FV53" s="165"/>
      <c r="FW53" s="165"/>
      <c r="FX53" s="165"/>
      <c r="FY53" s="165"/>
      <c r="FZ53" s="165"/>
      <c r="GA53" s="165"/>
      <c r="GB53" s="165"/>
      <c r="GC53" s="165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165"/>
      <c r="FU54" s="165"/>
      <c r="FV54" s="165"/>
      <c r="FW54" s="165"/>
      <c r="FX54" s="165"/>
      <c r="FY54" s="165"/>
      <c r="FZ54" s="165"/>
      <c r="GA54" s="165"/>
      <c r="GB54" s="165"/>
      <c r="GC54" s="165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165"/>
      <c r="FU55" s="165"/>
      <c r="FV55" s="165"/>
      <c r="FW55" s="165"/>
      <c r="FX55" s="165"/>
      <c r="FY55" s="165"/>
      <c r="FZ55" s="165"/>
      <c r="GA55" s="165"/>
      <c r="GB55" s="165"/>
      <c r="GC55" s="165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165"/>
      <c r="FU56" s="165"/>
      <c r="FV56" s="165"/>
      <c r="FW56" s="165"/>
      <c r="FX56" s="165"/>
      <c r="FY56" s="165"/>
      <c r="FZ56" s="165"/>
      <c r="GA56" s="165"/>
      <c r="GB56" s="165"/>
      <c r="GC56" s="165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165"/>
      <c r="FU57" s="165"/>
      <c r="FV57" s="165"/>
      <c r="FW57" s="165"/>
      <c r="FX57" s="165"/>
      <c r="FY57" s="165"/>
      <c r="FZ57" s="165"/>
      <c r="GA57" s="165"/>
      <c r="GB57" s="165"/>
      <c r="GC57" s="165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165"/>
      <c r="FU58" s="165"/>
      <c r="FV58" s="165"/>
      <c r="FW58" s="165"/>
      <c r="FX58" s="165"/>
      <c r="FY58" s="165"/>
      <c r="FZ58" s="165"/>
      <c r="GA58" s="165"/>
      <c r="GB58" s="165"/>
      <c r="GC58" s="165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165"/>
      <c r="FU59" s="165"/>
      <c r="FV59" s="165"/>
      <c r="FW59" s="165"/>
      <c r="FX59" s="165"/>
      <c r="FY59" s="165"/>
      <c r="FZ59" s="165"/>
      <c r="GA59" s="165"/>
      <c r="GB59" s="165"/>
      <c r="GC59" s="165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165"/>
      <c r="FU60" s="165"/>
      <c r="FV60" s="165"/>
      <c r="FW60" s="165"/>
      <c r="FX60" s="165"/>
      <c r="FY60" s="165"/>
      <c r="FZ60" s="165"/>
      <c r="GA60" s="165"/>
      <c r="GB60" s="165"/>
      <c r="GC60" s="165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165"/>
      <c r="FU61" s="165"/>
      <c r="FV61" s="165"/>
      <c r="FW61" s="165"/>
      <c r="FX61" s="165"/>
      <c r="FY61" s="165"/>
      <c r="FZ61" s="165"/>
      <c r="GA61" s="165"/>
      <c r="GB61" s="165"/>
      <c r="GC61" s="165"/>
    </row>
    <row r="62" spans="1:18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165"/>
      <c r="FU62" s="165"/>
      <c r="FV62" s="165"/>
      <c r="FW62" s="165"/>
      <c r="FX62" s="165"/>
      <c r="FY62" s="165"/>
      <c r="FZ62" s="165"/>
      <c r="GA62" s="165"/>
      <c r="GB62" s="165"/>
      <c r="GC62" s="165"/>
    </row>
    <row r="63" spans="1:18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165"/>
      <c r="FU63" s="165"/>
      <c r="FV63" s="165"/>
      <c r="FW63" s="165"/>
      <c r="FX63" s="165"/>
      <c r="FY63" s="165"/>
      <c r="FZ63" s="165"/>
      <c r="GA63" s="165"/>
      <c r="GB63" s="165"/>
      <c r="GC63" s="165"/>
    </row>
    <row r="64" spans="1:18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165"/>
      <c r="FU64" s="165"/>
      <c r="FV64" s="165"/>
      <c r="FW64" s="165"/>
      <c r="FX64" s="165"/>
      <c r="FY64" s="165"/>
      <c r="FZ64" s="165"/>
      <c r="GA64" s="165"/>
      <c r="GB64" s="165"/>
      <c r="GC64" s="165"/>
    </row>
    <row r="65" spans="1:18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165"/>
      <c r="FU65" s="165"/>
      <c r="FV65" s="165"/>
      <c r="FW65" s="165"/>
      <c r="FX65" s="165"/>
      <c r="FY65" s="165"/>
      <c r="FZ65" s="165"/>
      <c r="GA65" s="165"/>
      <c r="GB65" s="165"/>
      <c r="GC65" s="165"/>
    </row>
    <row r="66" spans="1:18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165"/>
      <c r="FU66" s="165"/>
      <c r="FV66" s="165"/>
      <c r="FW66" s="165"/>
      <c r="FX66" s="165"/>
      <c r="FY66" s="165"/>
      <c r="FZ66" s="165"/>
      <c r="GA66" s="165"/>
      <c r="GB66" s="165"/>
      <c r="GC66" s="165"/>
    </row>
    <row r="67" spans="1:18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165"/>
      <c r="FU67" s="165"/>
      <c r="FV67" s="165"/>
      <c r="FW67" s="165"/>
      <c r="FX67" s="165"/>
      <c r="FY67" s="165"/>
      <c r="FZ67" s="165"/>
      <c r="GA67" s="165"/>
      <c r="GB67" s="165"/>
      <c r="GC67" s="165"/>
    </row>
    <row r="68" spans="1:18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165"/>
      <c r="FU68" s="165"/>
      <c r="FV68" s="165"/>
      <c r="FW68" s="165"/>
      <c r="FX68" s="165"/>
      <c r="FY68" s="165"/>
      <c r="FZ68" s="165"/>
      <c r="GA68" s="165"/>
      <c r="GB68" s="165"/>
      <c r="GC68" s="165"/>
    </row>
    <row r="69" spans="1:18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165"/>
      <c r="FU69" s="165"/>
      <c r="FV69" s="165"/>
      <c r="FW69" s="165"/>
      <c r="FX69" s="165"/>
      <c r="FY69" s="165"/>
      <c r="FZ69" s="165"/>
      <c r="GA69" s="165"/>
      <c r="GB69" s="165"/>
      <c r="GC69" s="165"/>
    </row>
    <row r="70" spans="1:18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165"/>
      <c r="FU70" s="165"/>
      <c r="FV70" s="165"/>
      <c r="FW70" s="165"/>
      <c r="FX70" s="165"/>
      <c r="FY70" s="165"/>
      <c r="FZ70" s="165"/>
      <c r="GA70" s="165"/>
      <c r="GB70" s="165"/>
      <c r="GC70" s="165"/>
    </row>
    <row r="71" spans="1:18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165"/>
      <c r="FU71" s="165"/>
      <c r="FV71" s="165"/>
      <c r="FW71" s="165"/>
      <c r="FX71" s="165"/>
      <c r="FY71" s="165"/>
      <c r="FZ71" s="165"/>
      <c r="GA71" s="165"/>
      <c r="GB71" s="165"/>
      <c r="GC71" s="165"/>
    </row>
    <row r="72" spans="1:18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</row>
    <row r="73" spans="1:18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</row>
    <row r="74" spans="1:18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</row>
    <row r="75" spans="1:18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</row>
    <row r="76" spans="1:18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</row>
    <row r="77" spans="1:18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</row>
    <row r="78" spans="1:18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</row>
    <row r="79" spans="1:18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</row>
    <row r="80" spans="1:18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</row>
    <row r="81" spans="3:17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</row>
    <row r="82" spans="3:17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</row>
    <row r="83" spans="3:17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</row>
    <row r="84" spans="3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</row>
    <row r="85" spans="3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</row>
    <row r="86" spans="3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</row>
    <row r="87" spans="3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</row>
    <row r="88" spans="3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</row>
    <row r="89" spans="3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</row>
    <row r="90" spans="3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</row>
    <row r="91" spans="3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</row>
    <row r="92" spans="3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</row>
    <row r="93" spans="3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</row>
    <row r="94" spans="3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</row>
    <row r="95" spans="3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</row>
    <row r="96" spans="3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</row>
    <row r="149" spans="3:17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</row>
    <row r="150" spans="3:17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</row>
    <row r="151" spans="3:17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</row>
    <row r="152" spans="3:17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</row>
    <row r="153" spans="3:17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</row>
    <row r="154" spans="3:17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</row>
    <row r="155" spans="3:17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</row>
    <row r="156" spans="3:17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</row>
  </sheetData>
  <mergeCells count="168"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P3:FS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T3:FU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F166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L27" sqref="FL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5" width="8.140625" style="785" customWidth="1"/>
  </cols>
  <sheetData>
    <row r="1" spans="1:44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8" ht="13.5" customHeight="1" x14ac:dyDescent="0.2">
      <c r="C3" s="11"/>
      <c r="D3" s="1227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7" t="str">
        <f>+entero!FN3</f>
        <v>Semana 1</v>
      </c>
      <c r="FO3" s="1147" t="str">
        <f>+entero!FO3</f>
        <v>Semana 2</v>
      </c>
      <c r="FP3" s="1224" t="str">
        <f>+entero!FP3</f>
        <v>Semana 3</v>
      </c>
      <c r="FQ3" s="1225"/>
      <c r="FR3" s="1225"/>
      <c r="FS3" s="1226"/>
      <c r="FT3" s="1046"/>
      <c r="FU3" s="1046"/>
      <c r="FV3" s="1046"/>
    </row>
    <row r="4" spans="1:448" s="785" customFormat="1" ht="24.75" customHeight="1" thickBot="1" x14ac:dyDescent="0.25">
      <c r="A4"/>
      <c r="B4"/>
      <c r="C4" s="16"/>
      <c r="D4" s="1228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1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6">
        <f>+entero!FN4</f>
        <v>44806</v>
      </c>
      <c r="FO4" s="1086">
        <f>+entero!FO4</f>
        <v>44813</v>
      </c>
      <c r="FP4" s="1146">
        <f>+entero!FP4</f>
        <v>44816</v>
      </c>
      <c r="FQ4" s="1125">
        <f>+entero!FQ4</f>
        <v>44817</v>
      </c>
      <c r="FR4" s="1125">
        <f>+entero!FR4</f>
        <v>44818</v>
      </c>
      <c r="FS4" s="1086">
        <f>+entero!FS4</f>
        <v>44819</v>
      </c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</row>
    <row r="5" spans="1:448" x14ac:dyDescent="0.2">
      <c r="A5" s="3"/>
      <c r="B5" s="120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1"/>
      <c r="FQ5" s="1096"/>
      <c r="FR5" s="1096"/>
      <c r="FS5" s="1124"/>
    </row>
    <row r="6" spans="1:448" ht="12.75" hidden="1" customHeight="1" x14ac:dyDescent="0.2">
      <c r="A6" s="3"/>
      <c r="B6" s="1205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1151"/>
      <c r="FQ6" s="1095"/>
      <c r="FR6" s="1095"/>
      <c r="FS6" s="978"/>
    </row>
    <row r="7" spans="1:448" x14ac:dyDescent="0.2">
      <c r="A7" s="3"/>
      <c r="B7" s="1205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1151"/>
      <c r="FQ7" s="1095"/>
      <c r="FR7" s="1095"/>
      <c r="FS7" s="978"/>
    </row>
    <row r="8" spans="1:448" x14ac:dyDescent="0.2">
      <c r="A8" s="3"/>
      <c r="B8" s="1205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1151"/>
      <c r="FQ8" s="1095"/>
      <c r="FR8" s="1095"/>
      <c r="FS8" s="978"/>
    </row>
    <row r="9" spans="1:448" x14ac:dyDescent="0.2">
      <c r="A9" s="3"/>
      <c r="B9" s="1205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1151"/>
      <c r="FQ9" s="1095"/>
      <c r="FR9" s="1095"/>
      <c r="FS9" s="978"/>
    </row>
    <row r="10" spans="1:44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1151"/>
      <c r="FQ10" s="1095"/>
      <c r="FR10" s="1095"/>
      <c r="FS10" s="978"/>
    </row>
    <row r="11" spans="1:44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1151"/>
      <c r="FQ11" s="1095"/>
      <c r="FR11" s="1095"/>
      <c r="FS11" s="978"/>
    </row>
    <row r="12" spans="1:44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1151"/>
      <c r="FQ12" s="1095"/>
      <c r="FR12" s="1095"/>
      <c r="FS12" s="978"/>
    </row>
    <row r="13" spans="1:44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7"/>
      <c r="FO13" s="1067"/>
      <c r="FP13" s="1152"/>
      <c r="FQ13" s="1238"/>
      <c r="FR13" s="1238"/>
      <c r="FS13" s="1067"/>
    </row>
    <row r="14" spans="1:448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804"/>
      <c r="FQ14" s="446"/>
      <c r="FR14" s="446"/>
      <c r="FS14" s="979"/>
    </row>
    <row r="15" spans="1:448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804">
        <f>+entero!FP108</f>
        <v>6</v>
      </c>
      <c r="FQ15" s="446">
        <f>+entero!FQ108</f>
        <v>6</v>
      </c>
      <c r="FR15" s="446">
        <f>+entero!FR108</f>
        <v>6</v>
      </c>
      <c r="FS15" s="979">
        <f>+entero!FS108</f>
        <v>6</v>
      </c>
    </row>
    <row r="16" spans="1:448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8">
        <f>+entero!FN109</f>
        <v>6.5</v>
      </c>
      <c r="FO16" s="1068">
        <f>+entero!FO109</f>
        <v>6.5</v>
      </c>
      <c r="FP16" s="1153">
        <f>+entero!FP109</f>
        <v>6.5</v>
      </c>
      <c r="FQ16" s="1239">
        <f>+entero!FQ109</f>
        <v>6.5</v>
      </c>
      <c r="FR16" s="1239">
        <f>+entero!FR109</f>
        <v>6.5</v>
      </c>
      <c r="FS16" s="1068">
        <f>+entero!FS109</f>
        <v>6.5</v>
      </c>
    </row>
    <row r="17" spans="1:17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  <c r="FS23" s="776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  <c r="FS24" s="776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  <c r="FS25" s="776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  <c r="FS26" s="776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  <c r="FS27" s="776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  <c r="FS28" s="776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  <c r="FS29" s="776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  <c r="FS30" s="776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  <c r="FS31" s="776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  <c r="FS32" s="776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  <c r="FS33" s="776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  <c r="FS34" s="776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  <c r="FS35" s="776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  <c r="FS36" s="776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  <c r="FS37" s="776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  <c r="FS38" s="776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  <c r="FS39" s="776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  <c r="FS40" s="776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  <c r="FS41" s="776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  <c r="FS42" s="776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  <c r="FS43" s="776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  <c r="FS44" s="776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  <c r="FS45" s="776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  <c r="FS46" s="776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  <c r="FS47" s="776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  <c r="FS48" s="776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  <c r="FS49" s="776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  <c r="FS50" s="776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  <c r="FS51" s="776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  <c r="FS52" s="776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  <c r="FS53" s="776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  <c r="FS54" s="776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  <c r="FS55" s="776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  <c r="FS56" s="776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  <c r="FS57" s="776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  <c r="FS58" s="776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  <c r="FS59" s="776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  <c r="FS60" s="776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  <c r="FS61" s="776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  <c r="FS62" s="776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  <c r="FS63" s="776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  <c r="FS64" s="776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  <c r="FS65" s="776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  <c r="FS66" s="776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  <c r="FS67" s="776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  <c r="FS68" s="776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  <c r="FS69" s="776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  <c r="FS70" s="776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  <c r="FS71" s="776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  <c r="FS72" s="776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  <c r="FS73" s="776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  <c r="FS74" s="776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  <c r="FS75" s="776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  <c r="FS76" s="776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  <c r="FS77" s="776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  <c r="FS78" s="776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  <c r="FS79" s="776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</row>
    <row r="81" spans="3:17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</row>
    <row r="82" spans="3:17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</row>
    <row r="83" spans="3:17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</row>
    <row r="84" spans="3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</row>
    <row r="85" spans="3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</row>
    <row r="86" spans="3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</row>
    <row r="87" spans="3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</row>
    <row r="88" spans="3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</row>
    <row r="89" spans="3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</row>
    <row r="90" spans="3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</row>
    <row r="91" spans="3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</row>
    <row r="92" spans="3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</row>
    <row r="93" spans="3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</row>
    <row r="94" spans="3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</row>
    <row r="95" spans="3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</row>
    <row r="96" spans="3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</row>
    <row r="97" spans="3:17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</row>
    <row r="98" spans="3:17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</row>
    <row r="99" spans="3:17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</row>
    <row r="100" spans="3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</row>
    <row r="101" spans="3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</row>
    <row r="102" spans="3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</row>
    <row r="103" spans="3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</row>
    <row r="104" spans="3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</row>
    <row r="105" spans="3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</row>
    <row r="106" spans="3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</row>
    <row r="107" spans="3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</row>
    <row r="108" spans="3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</row>
    <row r="109" spans="3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</row>
    <row r="110" spans="3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</row>
    <row r="111" spans="3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</row>
    <row r="112" spans="3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</row>
    <row r="113" spans="3:17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</row>
    <row r="114" spans="3:17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</row>
    <row r="115" spans="3:17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</row>
    <row r="116" spans="3:17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</row>
    <row r="117" spans="3:17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</row>
    <row r="118" spans="3:17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</row>
    <row r="119" spans="3:17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</row>
    <row r="120" spans="3:17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</row>
    <row r="121" spans="3:17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</row>
    <row r="122" spans="3:17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</row>
    <row r="123" spans="3:17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</row>
    <row r="124" spans="3:17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</row>
    <row r="125" spans="3:17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</row>
    <row r="126" spans="3:17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</row>
    <row r="127" spans="3:17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</row>
    <row r="128" spans="3:17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</row>
    <row r="129" spans="3:17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</row>
    <row r="130" spans="3:17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</row>
    <row r="131" spans="3:17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</row>
    <row r="132" spans="3:17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</row>
    <row r="133" spans="3:17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</row>
    <row r="134" spans="3:17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</row>
    <row r="135" spans="3:17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</row>
    <row r="136" spans="3:17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</row>
    <row r="137" spans="3:17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</row>
    <row r="138" spans="3:17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</row>
    <row r="139" spans="3:17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</row>
    <row r="140" spans="3:17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</row>
    <row r="141" spans="3:17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</row>
    <row r="142" spans="3:17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</row>
    <row r="143" spans="3:17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</row>
    <row r="144" spans="3:17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</row>
    <row r="145" spans="3:17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</row>
    <row r="146" spans="3:17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</row>
    <row r="147" spans="3:17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</row>
    <row r="148" spans="3:17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</row>
    <row r="149" spans="3:17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FP3:FS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2021-07-14T20:36:12Z</cp:lastPrinted>
  <dcterms:created xsi:type="dcterms:W3CDTF">2002-08-27T17:11:09Z</dcterms:created>
  <dcterms:modified xsi:type="dcterms:W3CDTF">2022-09-23T15:46:32Z</dcterms:modified>
</cp:coreProperties>
</file>