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015" windowWidth="17490" windowHeight="366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pub'!$C$1:$DN$13</definedName>
    <definedName name="_xlnm.Print_Area" localSheetId="0">entero!$C$1:$DN$107</definedName>
    <definedName name="_xlnm.Print_Area" localSheetId="2">monet!$C$1:$DN$29</definedName>
    <definedName name="_xlnm.Print_Area" localSheetId="3">omas!$C$1:$DN$27</definedName>
    <definedName name="_xlnm.Print_Area" localSheetId="4">opersisfinanc!$C$1:$DN$43</definedName>
    <definedName name="_xlnm.Print_Area" localSheetId="1">opex!$C$4:$DN$32</definedName>
    <definedName name="_xlnm.Print_Area" localSheetId="7">'precios y tasas'!$C$1:$DM$29</definedName>
    <definedName name="_xlnm.Print_Area" localSheetId="5">'tipo de c'!$C$1:$DN$18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E17" i="4" l="1"/>
  <c r="DE16" i="4"/>
  <c r="DE15" i="4"/>
  <c r="DE14" i="4"/>
  <c r="DG20" i="4"/>
  <c r="DG19" i="4"/>
  <c r="DG3" i="4"/>
  <c r="DG10" i="10"/>
  <c r="DG4" i="10"/>
  <c r="DG3" i="10"/>
  <c r="DG10" i="5"/>
  <c r="DG8" i="5"/>
  <c r="DG7" i="5"/>
  <c r="DG6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7" i="7"/>
  <c r="DG16" i="7"/>
  <c r="DG15" i="7"/>
  <c r="DG14" i="7"/>
  <c r="DG13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7" i="9"/>
  <c r="DG16" i="9"/>
  <c r="DG15" i="9"/>
  <c r="DG14" i="9"/>
  <c r="DG13" i="9"/>
  <c r="DG12" i="9"/>
  <c r="DG11" i="9"/>
  <c r="DG10" i="9"/>
  <c r="DG9" i="9"/>
  <c r="DG8" i="9"/>
  <c r="DG7" i="9"/>
  <c r="DG4" i="9"/>
  <c r="DG10" i="8"/>
  <c r="DG9" i="8"/>
  <c r="DG8" i="8"/>
  <c r="DG7" i="8"/>
  <c r="DG6" i="8"/>
  <c r="DE20" i="4" l="1"/>
  <c r="DE19" i="4"/>
  <c r="DE13" i="4"/>
  <c r="DE12" i="4"/>
  <c r="DE11" i="4"/>
  <c r="DE10" i="4"/>
  <c r="DE9" i="4"/>
  <c r="DE8" i="4"/>
  <c r="DE7" i="4"/>
  <c r="DE6" i="4"/>
  <c r="DE3" i="4"/>
  <c r="DE10" i="10"/>
  <c r="DE4" i="10"/>
  <c r="DE3" i="10"/>
  <c r="DE11" i="5"/>
  <c r="DE10" i="5"/>
  <c r="DE9" i="5"/>
  <c r="DE8" i="5"/>
  <c r="DE7" i="5"/>
  <c r="DE6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7" i="9"/>
  <c r="DE16" i="9"/>
  <c r="DE15" i="9"/>
  <c r="DE14" i="9"/>
  <c r="DE13" i="9"/>
  <c r="DE12" i="9"/>
  <c r="DE11" i="9"/>
  <c r="DE10" i="9"/>
  <c r="DE9" i="9"/>
  <c r="DE8" i="9"/>
  <c r="DE7" i="9"/>
  <c r="DE4" i="9"/>
  <c r="DE17" i="7"/>
  <c r="DE14" i="7"/>
  <c r="DE10" i="8"/>
  <c r="DE9" i="8"/>
  <c r="DE8" i="8"/>
  <c r="DE7" i="8"/>
  <c r="DE6" i="8"/>
  <c r="DE13" i="7" l="1"/>
  <c r="DH3" i="4" l="1"/>
  <c r="DH20" i="4"/>
  <c r="DH19" i="4"/>
  <c r="DH4" i="4"/>
  <c r="DH3" i="10"/>
  <c r="DH10" i="10"/>
  <c r="DH9" i="10"/>
  <c r="DH8" i="10"/>
  <c r="DH7" i="10"/>
  <c r="DH6" i="10"/>
  <c r="DH4" i="10"/>
  <c r="DH3" i="5"/>
  <c r="DH10" i="5"/>
  <c r="DH8" i="5"/>
  <c r="DH7" i="5"/>
  <c r="DH4" i="5"/>
  <c r="DH3" i="6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4" i="6"/>
  <c r="DH3" i="7"/>
  <c r="DH19" i="7"/>
  <c r="DH18" i="7"/>
  <c r="DH16" i="7"/>
  <c r="DH15" i="7"/>
  <c r="DH12" i="7"/>
  <c r="DH11" i="7"/>
  <c r="DH10" i="7"/>
  <c r="DH9" i="7"/>
  <c r="DH8" i="7"/>
  <c r="DH7" i="7"/>
  <c r="DH6" i="7"/>
  <c r="DH4" i="7"/>
  <c r="DH3" i="8"/>
  <c r="DH18" i="8"/>
  <c r="DH17" i="8"/>
  <c r="DH16" i="8"/>
  <c r="DH14" i="8"/>
  <c r="DH13" i="8"/>
  <c r="DH12" i="8"/>
  <c r="DH4" i="8"/>
  <c r="DH4" i="9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H5" i="9"/>
  <c r="DH6" i="5" l="1"/>
  <c r="DH17" i="7"/>
  <c r="DH10" i="8"/>
  <c r="DH9" i="8"/>
  <c r="DH8" i="8"/>
  <c r="DH7" i="8"/>
  <c r="DH6" i="8"/>
  <c r="DH17" i="9"/>
  <c r="DH13" i="7" l="1"/>
  <c r="DH14" i="7"/>
  <c r="DD17" i="4"/>
  <c r="DD16" i="4"/>
  <c r="DD15" i="4"/>
  <c r="DD14" i="4"/>
  <c r="DF20" i="4" l="1"/>
  <c r="DF19" i="4"/>
  <c r="DF3" i="4"/>
  <c r="DF10" i="10"/>
  <c r="DF4" i="10"/>
  <c r="DF3" i="10"/>
  <c r="DF10" i="5"/>
  <c r="DF8" i="5"/>
  <c r="DF7" i="5"/>
  <c r="DF3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F19" i="7"/>
  <c r="DF18" i="7"/>
  <c r="DF16" i="7"/>
  <c r="DF15" i="7"/>
  <c r="DF12" i="7"/>
  <c r="DF11" i="7"/>
  <c r="DF10" i="7"/>
  <c r="DF9" i="7"/>
  <c r="DF8" i="7"/>
  <c r="DF7" i="7"/>
  <c r="DF6" i="7"/>
  <c r="DF3" i="7"/>
  <c r="DF18" i="8"/>
  <c r="DF17" i="8"/>
  <c r="DF16" i="8"/>
  <c r="DF14" i="8"/>
  <c r="DF13" i="8"/>
  <c r="DF12" i="8"/>
  <c r="DF3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F6" i="5"/>
  <c r="DF14" i="7"/>
  <c r="DF10" i="8"/>
  <c r="DF9" i="8"/>
  <c r="DF8" i="8"/>
  <c r="DF7" i="8"/>
  <c r="DF6" i="8"/>
  <c r="DF17" i="9"/>
  <c r="DF13" i="7" l="1"/>
  <c r="DF17" i="7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6" i="5"/>
  <c r="DD17" i="7"/>
  <c r="DD14" i="7"/>
  <c r="DD10" i="8"/>
  <c r="DD9" i="8"/>
  <c r="DD8" i="8"/>
  <c r="DD7" i="8"/>
  <c r="DD6" i="8"/>
  <c r="DD17" i="9"/>
  <c r="DD13" i="7" l="1"/>
  <c r="DI20" i="4" l="1"/>
  <c r="DI19" i="4"/>
  <c r="DI4" i="4"/>
  <c r="DI10" i="10"/>
  <c r="DI9" i="10"/>
  <c r="DI8" i="10"/>
  <c r="DI7" i="10"/>
  <c r="DI6" i="10"/>
  <c r="DI4" i="10"/>
  <c r="DI10" i="5"/>
  <c r="DI8" i="5"/>
  <c r="DI7" i="5"/>
  <c r="DI4" i="5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I19" i="7"/>
  <c r="DI18" i="7"/>
  <c r="DI16" i="7"/>
  <c r="DI15" i="7"/>
  <c r="DI12" i="7"/>
  <c r="DI11" i="7"/>
  <c r="DI10" i="7"/>
  <c r="DI9" i="7"/>
  <c r="DI8" i="7"/>
  <c r="DI7" i="7"/>
  <c r="DI6" i="7"/>
  <c r="DI4" i="7"/>
  <c r="DI18" i="8"/>
  <c r="DI17" i="8"/>
  <c r="DI16" i="8"/>
  <c r="DI14" i="8"/>
  <c r="DI13" i="8"/>
  <c r="DI12" i="8"/>
  <c r="DI4" i="8"/>
  <c r="DI5" i="9"/>
  <c r="DI22" i="9" l="1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6" i="5" l="1"/>
  <c r="DI17" i="7"/>
  <c r="DI14" i="7"/>
  <c r="DI10" i="8"/>
  <c r="DI9" i="8"/>
  <c r="DI8" i="8"/>
  <c r="DI7" i="8"/>
  <c r="DI6" i="8"/>
  <c r="DI17" i="9"/>
  <c r="DI13" i="7" l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6" i="5"/>
  <c r="DC17" i="7"/>
  <c r="DC14" i="7"/>
  <c r="DC10" i="8"/>
  <c r="DC9" i="8"/>
  <c r="DC8" i="8"/>
  <c r="DC7" i="8"/>
  <c r="DC6" i="8"/>
  <c r="DC17" i="9"/>
  <c r="DC13" i="7" l="1"/>
  <c r="DK20" i="4" l="1"/>
  <c r="DK19" i="4"/>
  <c r="DK10" i="10"/>
  <c r="DK9" i="10"/>
  <c r="DK8" i="10"/>
  <c r="DK7" i="10"/>
  <c r="DK6" i="10"/>
  <c r="DK10" i="5"/>
  <c r="DK8" i="5"/>
  <c r="DK7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8" i="6"/>
  <c r="DK17" i="6"/>
  <c r="DK15" i="6"/>
  <c r="DK14" i="6"/>
  <c r="DK12" i="6"/>
  <c r="DK11" i="6"/>
  <c r="DK9" i="6"/>
  <c r="DK8" i="6"/>
  <c r="DK7" i="6"/>
  <c r="DK6" i="6"/>
  <c r="DK19" i="7"/>
  <c r="DK18" i="7"/>
  <c r="DK16" i="7"/>
  <c r="DK15" i="7"/>
  <c r="DK12" i="7"/>
  <c r="DK11" i="7"/>
  <c r="DK10" i="7"/>
  <c r="DK9" i="7"/>
  <c r="DK8" i="7"/>
  <c r="DK7" i="7"/>
  <c r="DK6" i="7"/>
  <c r="DK18" i="8"/>
  <c r="DK17" i="8"/>
  <c r="DK16" i="8"/>
  <c r="DK14" i="8"/>
  <c r="DK13" i="8"/>
  <c r="DK12" i="8"/>
  <c r="DK7" i="8"/>
  <c r="DK22" i="9"/>
  <c r="DK21" i="9"/>
  <c r="DK20" i="9"/>
  <c r="DK19" i="9"/>
  <c r="DK18" i="9"/>
  <c r="DK16" i="9"/>
  <c r="DK15" i="9"/>
  <c r="DK14" i="9"/>
  <c r="DK13" i="9"/>
  <c r="DK12" i="9"/>
  <c r="DK11" i="9"/>
  <c r="DK10" i="9"/>
  <c r="DK9" i="9"/>
  <c r="DK8" i="9"/>
  <c r="DK7" i="9"/>
  <c r="DK6" i="5"/>
  <c r="DK17" i="7"/>
  <c r="DK14" i="7"/>
  <c r="DK10" i="8"/>
  <c r="DK9" i="8"/>
  <c r="DK8" i="8"/>
  <c r="DK6" i="8"/>
  <c r="DK17" i="9"/>
  <c r="DK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L20" i="4" l="1"/>
  <c r="DJ20" i="4"/>
  <c r="DL19" i="4"/>
  <c r="DJ19" i="4"/>
  <c r="DL10" i="10"/>
  <c r="DJ10" i="10"/>
  <c r="DL10" i="5" l="1"/>
  <c r="DJ10" i="5"/>
  <c r="DL8" i="5"/>
  <c r="DJ8" i="5"/>
  <c r="DL7" i="5"/>
  <c r="DJ7" i="5"/>
  <c r="DL34" i="6"/>
  <c r="DJ34" i="6"/>
  <c r="DL33" i="6"/>
  <c r="DJ33" i="6"/>
  <c r="DL32" i="6"/>
  <c r="DJ32" i="6"/>
  <c r="DL31" i="6"/>
  <c r="DJ31" i="6"/>
  <c r="DL30" i="6"/>
  <c r="DJ30" i="6"/>
  <c r="DL29" i="6"/>
  <c r="DJ29" i="6"/>
  <c r="DL28" i="6"/>
  <c r="DJ28" i="6"/>
  <c r="DL27" i="6"/>
  <c r="DJ27" i="6"/>
  <c r="DL26" i="6"/>
  <c r="DJ26" i="6"/>
  <c r="DL25" i="6"/>
  <c r="DJ25" i="6"/>
  <c r="DL24" i="6"/>
  <c r="DJ24" i="6"/>
  <c r="DL23" i="6"/>
  <c r="DJ23" i="6"/>
  <c r="DL21" i="6"/>
  <c r="DJ21" i="6"/>
  <c r="DL20" i="6"/>
  <c r="DJ20" i="6"/>
  <c r="DL18" i="6"/>
  <c r="DJ18" i="6"/>
  <c r="DL17" i="6"/>
  <c r="DJ17" i="6"/>
  <c r="DL15" i="6"/>
  <c r="DJ15" i="6"/>
  <c r="DL14" i="6"/>
  <c r="DJ14" i="6"/>
  <c r="DL12" i="6"/>
  <c r="DJ12" i="6"/>
  <c r="DL11" i="6"/>
  <c r="DJ11" i="6"/>
  <c r="DL9" i="6"/>
  <c r="DJ9" i="6"/>
  <c r="DL8" i="6"/>
  <c r="DJ8" i="6"/>
  <c r="DL7" i="6"/>
  <c r="DJ7" i="6"/>
  <c r="DL6" i="6"/>
  <c r="DJ6" i="6"/>
  <c r="DL19" i="7"/>
  <c r="DJ19" i="7"/>
  <c r="DL18" i="7"/>
  <c r="DJ18" i="7"/>
  <c r="DL16" i="7"/>
  <c r="DJ16" i="7"/>
  <c r="DL15" i="7"/>
  <c r="DJ15" i="7"/>
  <c r="DL12" i="7"/>
  <c r="DJ12" i="7"/>
  <c r="DL11" i="7"/>
  <c r="DJ11" i="7"/>
  <c r="DL10" i="7"/>
  <c r="DJ10" i="7"/>
  <c r="DL9" i="7"/>
  <c r="DJ9" i="7"/>
  <c r="DL8" i="7"/>
  <c r="DJ8" i="7"/>
  <c r="DL7" i="7"/>
  <c r="DJ7" i="7"/>
  <c r="DL6" i="7"/>
  <c r="DJ6" i="7"/>
  <c r="DL18" i="8"/>
  <c r="DJ18" i="8"/>
  <c r="DL17" i="8"/>
  <c r="DJ17" i="8"/>
  <c r="DL16" i="8"/>
  <c r="DJ16" i="8"/>
  <c r="DL14" i="8"/>
  <c r="DJ14" i="8"/>
  <c r="DL13" i="8"/>
  <c r="DJ13" i="8"/>
  <c r="DL12" i="8"/>
  <c r="DJ12" i="8"/>
  <c r="DL22" i="9"/>
  <c r="DJ22" i="9"/>
  <c r="DL21" i="9"/>
  <c r="DJ21" i="9"/>
  <c r="DL20" i="9"/>
  <c r="DJ20" i="9"/>
  <c r="DL19" i="9"/>
  <c r="DJ19" i="9"/>
  <c r="DL18" i="9"/>
  <c r="DJ18" i="9"/>
  <c r="DL16" i="9"/>
  <c r="DJ16" i="9"/>
  <c r="DL15" i="9"/>
  <c r="DJ15" i="9"/>
  <c r="DL14" i="9"/>
  <c r="DJ14" i="9"/>
  <c r="DL13" i="9"/>
  <c r="DJ13" i="9"/>
  <c r="DL12" i="9"/>
  <c r="DJ12" i="9"/>
  <c r="DL11" i="9"/>
  <c r="DJ11" i="9"/>
  <c r="DL10" i="9"/>
  <c r="DJ10" i="9"/>
  <c r="DL9" i="9"/>
  <c r="DJ9" i="9"/>
  <c r="DL8" i="9"/>
  <c r="DJ8" i="9"/>
  <c r="DL7" i="9"/>
  <c r="DJ7" i="9"/>
  <c r="DL10" i="8" l="1"/>
  <c r="DL9" i="8"/>
  <c r="DL8" i="8"/>
  <c r="DL7" i="8"/>
  <c r="DL6" i="8"/>
  <c r="DJ10" i="8"/>
  <c r="DJ9" i="8"/>
  <c r="DJ8" i="8"/>
  <c r="DJ7" i="8"/>
  <c r="DJ6" i="8"/>
  <c r="DJ6" i="5" l="1"/>
  <c r="DJ17" i="7"/>
  <c r="DJ17" i="9"/>
  <c r="DL17" i="7" l="1"/>
  <c r="DL17" i="9"/>
  <c r="DL6" i="5"/>
  <c r="DJ13" i="7"/>
  <c r="DJ14" i="7"/>
  <c r="DL14" i="7"/>
  <c r="DL13" i="7" l="1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N10" i="10"/>
  <c r="DM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N9" i="10"/>
  <c r="DM9" i="10"/>
  <c r="DL9" i="10"/>
  <c r="DJ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N8" i="10"/>
  <c r="DM8" i="10"/>
  <c r="DL8" i="10"/>
  <c r="DJ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N7" i="10"/>
  <c r="DM7" i="10"/>
  <c r="DL7" i="10"/>
  <c r="DJ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N6" i="10"/>
  <c r="DM6" i="10"/>
  <c r="DL6" i="10"/>
  <c r="DJ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N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N10" i="5"/>
  <c r="DM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N8" i="5"/>
  <c r="DM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N7" i="5"/>
  <c r="DM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N34" i="6"/>
  <c r="DM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N33" i="6"/>
  <c r="DM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N32" i="6"/>
  <c r="DM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N30" i="6"/>
  <c r="DM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N29" i="6"/>
  <c r="DM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N28" i="6"/>
  <c r="DM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N27" i="6"/>
  <c r="DM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N26" i="6"/>
  <c r="DM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N25" i="6"/>
  <c r="DM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N24" i="6"/>
  <c r="DM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N23" i="6"/>
  <c r="DM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N21" i="6"/>
  <c r="DM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N20" i="6"/>
  <c r="DM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N18" i="6"/>
  <c r="DM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N17" i="6"/>
  <c r="DM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N15" i="6"/>
  <c r="DM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N14" i="6"/>
  <c r="DM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N12" i="6"/>
  <c r="DM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N11" i="6"/>
  <c r="DM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N9" i="6"/>
  <c r="DM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N8" i="6"/>
  <c r="DM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N7" i="6"/>
  <c r="DM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N6" i="6"/>
  <c r="DM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N19" i="7"/>
  <c r="DM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N18" i="7"/>
  <c r="DM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N16" i="7"/>
  <c r="DM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N15" i="7"/>
  <c r="DM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N12" i="7"/>
  <c r="DM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N11" i="7"/>
  <c r="DM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N10" i="7"/>
  <c r="DM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N9" i="7"/>
  <c r="DM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N8" i="7"/>
  <c r="DM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N7" i="7"/>
  <c r="DM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N6" i="7"/>
  <c r="DM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N18" i="8"/>
  <c r="DM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N17" i="8"/>
  <c r="DM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N16" i="8"/>
  <c r="DM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N14" i="8"/>
  <c r="DM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N13" i="8"/>
  <c r="DM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N12" i="8"/>
  <c r="DM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N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N16" i="9"/>
  <c r="DM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N15" i="9"/>
  <c r="DM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N14" i="9"/>
  <c r="DM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N13" i="9"/>
  <c r="DM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N12" i="9"/>
  <c r="DM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N11" i="9"/>
  <c r="DM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N10" i="9"/>
  <c r="DM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N9" i="9"/>
  <c r="DM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N8" i="9"/>
  <c r="DM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N7" i="9"/>
  <c r="DM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CM13" i="7" l="1"/>
  <c r="AW13" i="7"/>
  <c r="AX13" i="7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M14" i="7"/>
  <c r="DM17" i="9"/>
  <c r="DN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M6" i="5"/>
  <c r="DN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N14" i="7"/>
  <c r="DN17" i="7"/>
  <c r="DM17" i="7"/>
  <c r="DM6" i="8"/>
  <c r="DN6" i="8"/>
  <c r="DN7" i="8"/>
  <c r="DM7" i="8"/>
  <c r="DN10" i="8"/>
  <c r="DM10" i="8"/>
  <c r="DN8" i="8"/>
  <c r="DM8" i="8"/>
  <c r="DN9" i="8"/>
  <c r="DM9" i="8"/>
  <c r="DM13" i="7" l="1"/>
  <c r="DN13" i="7"/>
  <c r="DJ4" i="4" l="1"/>
  <c r="DJ4" i="10"/>
  <c r="DJ4" i="5"/>
  <c r="DJ4" i="7"/>
  <c r="DJ5" i="9"/>
  <c r="DJ4" i="8"/>
  <c r="DJ4" i="6"/>
  <c r="DK4" i="6" l="1"/>
  <c r="DK5" i="9"/>
  <c r="DK4" i="7"/>
  <c r="DK4" i="8"/>
  <c r="DK4" i="4"/>
  <c r="DK4" i="5"/>
  <c r="DK4" i="10"/>
  <c r="DL4" i="5"/>
  <c r="DL4" i="10"/>
  <c r="DL4" i="4"/>
  <c r="DL4" i="8"/>
  <c r="DL4" i="7"/>
  <c r="DL5" i="9"/>
  <c r="DL4" i="6"/>
</calcChain>
</file>

<file path=xl/sharedStrings.xml><?xml version="1.0" encoding="utf-8"?>
<sst xmlns="http://schemas.openxmlformats.org/spreadsheetml/2006/main" count="437" uniqueCount="248">
  <si>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</si>
  <si>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</si>
  <si>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</si>
  <si>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</si>
  <si>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</si>
  <si>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</si>
  <si>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</si>
  <si>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</si>
  <si>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</si>
  <si>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</si>
  <si>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</si>
  <si>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</si>
  <si>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</si>
  <si>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</si>
  <si>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</si>
  <si>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</si>
  <si>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</si>
  <si>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</si>
  <si>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</si>
  <si>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</si>
  <si>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</si>
  <si>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</si>
  <si>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</si>
  <si>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</si>
  <si>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</si>
  <si>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</si>
  <si>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</si>
  <si>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</si>
  <si>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</si>
  <si>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</si>
  <si>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</si>
  <si>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</si>
  <si>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</si>
  <si>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</si>
  <si>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</si>
  <si>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</si>
  <si>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</si>
  <si>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</si>
  <si>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</si>
  <si>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</si>
  <si>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</si>
  <si>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</si>
  <si>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</si>
  <si>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</si>
  <si>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</si>
  <si>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</si>
  <si>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</si>
  <si>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</si>
  <si>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</si>
  <si>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</si>
  <si>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</si>
  <si>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</si>
  <si>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</si>
  <si>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</si>
  <si>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</si>
  <si>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</si>
  <si>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</si>
  <si>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</si>
  <si>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</si>
  <si>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</si>
  <si>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</si>
  <si>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</si>
  <si>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</si>
  <si>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</si>
  <si>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</si>
  <si>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</si>
  <si>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</si>
  <si>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</si>
  <si>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</si>
  <si>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</si>
  <si>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</si>
  <si>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</si>
  <si>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</si>
  <si>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</si>
  <si>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</si>
  <si>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</si>
  <si>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</si>
  <si>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</si>
  <si>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</si>
  <si>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</si>
  <si>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</si>
  <si>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</si>
  <si>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</si>
  <si>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</si>
  <si>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</si>
  <si>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</si>
  <si>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</si>
  <si>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</si>
  <si>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</si>
  <si>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</si>
  <si>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</si>
  <si>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</si>
  <si>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</si>
  <si>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</si>
  <si>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</si>
  <si>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</si>
  <si>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</si>
  <si>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</si>
  <si>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</si>
  <si>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</si>
  <si>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</si>
  <si>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</si>
  <si>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</si>
  <si>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</si>
  <si>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</si>
  <si>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</si>
  <si>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</si>
  <si>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</si>
  <si>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</si>
  <si>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</si>
  <si>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</si>
  <si>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</si>
  <si>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</si>
  <si>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</si>
  <si>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</si>
  <si>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</si>
  <si>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</si>
  <si>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</si>
  <si>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</si>
  <si>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</si>
  <si>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</si>
  <si>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</si>
  <si>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</si>
  <si>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</si>
  <si>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</si>
  <si>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</si>
  <si>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</si>
  <si>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</si>
  <si>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</si>
  <si>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</si>
  <si>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</si>
  <si>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</si>
  <si>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</si>
  <si>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</si>
  <si>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</si>
  <si>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</si>
  <si>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</si>
  <si>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</si>
  <si>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</si>
  <si>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</si>
  <si>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</si>
  <si>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</si>
  <si>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</si>
  <si>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</si>
  <si>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</si>
  <si>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</si>
  <si>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</si>
  <si>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</si>
  <si>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</si>
  <si>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</si>
  <si>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</si>
  <si>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</si>
  <si>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</si>
  <si>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</si>
  <si>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</si>
  <si>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</si>
  <si>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</si>
  <si>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</si>
  <si>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</si>
  <si>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</si>
  <si>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</si>
  <si>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</si>
  <si>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</si>
  <si>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</si>
  <si>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</si>
  <si>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</si>
  <si>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</si>
  <si>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</si>
  <si>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</si>
  <si>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</si>
  <si>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</si>
  <si>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</si>
  <si>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</si>
  <si>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</si>
  <si>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</si>
  <si>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</si>
  <si>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</si>
  <si>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</si>
  <si>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</si>
  <si>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</si>
  <si>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</si>
  <si>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</si>
  <si>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</si>
  <si>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</si>
  <si>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</si>
  <si>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</si>
  <si>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</si>
  <si>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</si>
  <si>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</si>
  <si>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</si>
  <si>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</si>
  <si>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</si>
  <si>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</si>
  <si>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</si>
  <si>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</si>
  <si>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</si>
  <si>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</si>
  <si>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</si>
  <si>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</si>
  <si>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</si>
  <si>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</si>
  <si>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</si>
  <si>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</si>
  <si>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</si>
  <si>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</si>
  <si>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</si>
  <si>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</si>
  <si>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</si>
  <si>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</si>
  <si>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</si>
  <si>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</si>
  <si>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</si>
  <si>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</si>
  <si>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</si>
  <si>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</si>
  <si>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</si>
  <si>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</si>
  <si>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</si>
  <si>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</si>
  <si>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</si>
  <si>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</si>
  <si>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</si>
  <si>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</si>
  <si>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</si>
  <si>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</si>
  <si>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</si>
  <si>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</si>
  <si>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</si>
  <si>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</si>
  <si>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</si>
  <si>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</si>
  <si>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</si>
  <si>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</si>
  <si>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</si>
  <si>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</si>
  <si>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</si>
  <si>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</si>
  <si>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</si>
  <si>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</si>
  <si>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</si>
  <si>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</si>
  <si>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</si>
  <si>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</si>
  <si>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</si>
  <si>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</si>
  <si>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</si>
  <si>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 xml:space="preserve">2017                         A  fines de Ago* 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</si>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</sst>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3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6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7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8" xfId="0" applyNumberFormat="1" applyFont="1" applyFill="1" applyBorder="1" applyAlignment="1" applyProtection="1">
      <alignment horizontal="right"/>
    </xf>
    <xf numFmtId="2" fontId="14" fillId="7" borderId="38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8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0" fillId="0" borderId="0" xfId="0" applyFont="1" applyFill="1" applyBorder="1"/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W888"/>
  <sheetViews>
    <sheetView tabSelected="1" zoomScale="93" zoomScaleNormal="93" workbookViewId="0">
      <pane xSplit="4" ySplit="5" topLeftCell="DD54" activePane="bottomRight" state="frozen"/>
      <selection pane="topRight" activeCell="E1" sqref="E1"/>
      <selection pane="bottomLeft" activeCell="A6" sqref="A6"/>
      <selection pane="bottomRight" activeCell="DM65" sqref="DM6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4" width="9.28515625" style="178" customWidth="1"/>
    <col min="105" max="106" width="9.28515625" style="178" hidden="1" customWidth="1"/>
    <col min="107" max="113" width="9.28515625" style="178" customWidth="1"/>
    <col min="114" max="116" width="8.28515625" style="178" customWidth="1"/>
    <col min="117" max="117" width="9" style="178" customWidth="1"/>
    <col min="118" max="118" width="10" style="178" customWidth="1"/>
    <col min="119" max="119" width="14.85546875" customWidth="1"/>
  </cols>
  <sheetData>
    <row r="1" spans="1:127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</row>
    <row r="2" spans="1:12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</row>
    <row r="3" spans="1:127" ht="19.5" customHeight="1" x14ac:dyDescent="0.2">
      <c r="A3"/>
      <c r="C3" s="15"/>
      <c r="D3" s="898" t="s">
        <v>108</v>
      </c>
      <c r="E3" s="900" t="s">
        <v>88</v>
      </c>
      <c r="F3" s="900" t="s">
        <v>90</v>
      </c>
      <c r="G3" s="900" t="s">
        <v>91</v>
      </c>
      <c r="H3" s="900" t="s">
        <v>92</v>
      </c>
      <c r="I3" s="900" t="s">
        <v>93</v>
      </c>
      <c r="J3" s="900" t="s">
        <v>95</v>
      </c>
      <c r="K3" s="900" t="s">
        <v>97</v>
      </c>
      <c r="L3" s="890" t="s">
        <v>98</v>
      </c>
      <c r="M3" s="892" t="s">
        <v>99</v>
      </c>
      <c r="N3" s="890" t="s">
        <v>100</v>
      </c>
      <c r="O3" s="890" t="s">
        <v>101</v>
      </c>
      <c r="P3" s="892" t="s">
        <v>102</v>
      </c>
      <c r="Q3" s="890" t="s">
        <v>103</v>
      </c>
      <c r="R3" s="890" t="s">
        <v>104</v>
      </c>
      <c r="S3" s="890" t="s">
        <v>105</v>
      </c>
      <c r="T3" s="890" t="s">
        <v>106</v>
      </c>
      <c r="U3" s="890" t="s">
        <v>114</v>
      </c>
      <c r="V3" s="890" t="s">
        <v>115</v>
      </c>
      <c r="W3" s="890" t="s">
        <v>116</v>
      </c>
      <c r="X3" s="890" t="s">
        <v>117</v>
      </c>
      <c r="Y3" s="890" t="s">
        <v>118</v>
      </c>
      <c r="Z3" s="890" t="s">
        <v>119</v>
      </c>
      <c r="AA3" s="890" t="s">
        <v>120</v>
      </c>
      <c r="AB3" s="890" t="s">
        <v>121</v>
      </c>
      <c r="AC3" s="890" t="s">
        <v>122</v>
      </c>
      <c r="AD3" s="890" t="s">
        <v>123</v>
      </c>
      <c r="AE3" s="890" t="s">
        <v>124</v>
      </c>
      <c r="AF3" s="890" t="s">
        <v>125</v>
      </c>
      <c r="AG3" s="890" t="s">
        <v>126</v>
      </c>
      <c r="AH3" s="890" t="s">
        <v>127</v>
      </c>
      <c r="AI3" s="890" t="s">
        <v>128</v>
      </c>
      <c r="AJ3" s="890" t="s">
        <v>129</v>
      </c>
      <c r="AK3" s="890" t="s">
        <v>130</v>
      </c>
      <c r="AL3" s="890" t="s">
        <v>131</v>
      </c>
      <c r="AM3" s="890" t="s">
        <v>132</v>
      </c>
      <c r="AN3" s="890" t="s">
        <v>133</v>
      </c>
      <c r="AO3" s="890" t="s">
        <v>134</v>
      </c>
      <c r="AP3" s="890" t="s">
        <v>135</v>
      </c>
      <c r="AQ3" s="890" t="s">
        <v>136</v>
      </c>
      <c r="AR3" s="890" t="s">
        <v>137</v>
      </c>
      <c r="AS3" s="890" t="s">
        <v>138</v>
      </c>
      <c r="AT3" s="890" t="s">
        <v>139</v>
      </c>
      <c r="AU3" s="890" t="s">
        <v>140</v>
      </c>
      <c r="AV3" s="892" t="s">
        <v>141</v>
      </c>
      <c r="AW3" s="890" t="s">
        <v>142</v>
      </c>
      <c r="AX3" s="890" t="s">
        <v>143</v>
      </c>
      <c r="AY3" s="890" t="s">
        <v>144</v>
      </c>
      <c r="AZ3" s="890" t="s">
        <v>145</v>
      </c>
      <c r="BA3" s="890" t="s">
        <v>146</v>
      </c>
      <c r="BB3" s="890" t="s">
        <v>152</v>
      </c>
      <c r="BC3" s="890" t="s">
        <v>153</v>
      </c>
      <c r="BD3" s="890" t="s">
        <v>154</v>
      </c>
      <c r="BE3" s="890" t="s">
        <v>155</v>
      </c>
      <c r="BF3" s="890" t="s">
        <v>156</v>
      </c>
      <c r="BG3" s="890" t="s">
        <v>162</v>
      </c>
      <c r="BH3" s="890" t="s">
        <v>163</v>
      </c>
      <c r="BI3" s="890" t="s">
        <v>164</v>
      </c>
      <c r="BJ3" s="890" t="s">
        <v>165</v>
      </c>
      <c r="BK3" s="890" t="s">
        <v>167</v>
      </c>
      <c r="BL3" s="892" t="s">
        <v>168</v>
      </c>
      <c r="BM3" s="890" t="s">
        <v>169</v>
      </c>
      <c r="BN3" s="890" t="s">
        <v>170</v>
      </c>
      <c r="BO3" s="890" t="s">
        <v>171</v>
      </c>
      <c r="BP3" s="890" t="s">
        <v>172</v>
      </c>
      <c r="BQ3" s="890" t="s">
        <v>173</v>
      </c>
      <c r="BR3" s="890" t="s">
        <v>174</v>
      </c>
      <c r="BS3" s="902" t="s">
        <v>175</v>
      </c>
      <c r="BT3" s="902" t="s">
        <v>176</v>
      </c>
      <c r="BU3" s="907" t="s">
        <v>185</v>
      </c>
      <c r="BV3" s="890" t="s">
        <v>186</v>
      </c>
      <c r="BW3" s="890" t="s">
        <v>192</v>
      </c>
      <c r="BX3" s="890" t="s">
        <v>193</v>
      </c>
      <c r="BY3" s="890" t="s">
        <v>196</v>
      </c>
      <c r="BZ3" s="892" t="s">
        <v>200</v>
      </c>
      <c r="CA3" s="892" t="s">
        <v>201</v>
      </c>
      <c r="CB3" s="892" t="s">
        <v>203</v>
      </c>
      <c r="CC3" s="892" t="s">
        <v>205</v>
      </c>
      <c r="CD3" s="892" t="s">
        <v>206</v>
      </c>
      <c r="CE3" s="892" t="s">
        <v>207</v>
      </c>
      <c r="CF3" s="892" t="s">
        <v>208</v>
      </c>
      <c r="CG3" s="892" t="s">
        <v>209</v>
      </c>
      <c r="CH3" s="892" t="s">
        <v>211</v>
      </c>
      <c r="CI3" s="892" t="s">
        <v>212</v>
      </c>
      <c r="CJ3" s="890" t="s">
        <v>213</v>
      </c>
      <c r="CK3" s="890" t="s">
        <v>214</v>
      </c>
      <c r="CL3" s="890" t="s">
        <v>215</v>
      </c>
      <c r="CM3" s="890" t="s">
        <v>216</v>
      </c>
      <c r="CN3" s="890" t="s">
        <v>218</v>
      </c>
      <c r="CO3" s="890" t="s">
        <v>219</v>
      </c>
      <c r="CP3" s="890" t="s">
        <v>226</v>
      </c>
      <c r="CQ3" s="890" t="s">
        <v>227</v>
      </c>
      <c r="CR3" s="890" t="s">
        <v>228</v>
      </c>
      <c r="CS3" s="890" t="s">
        <v>230</v>
      </c>
      <c r="CT3" s="890" t="s">
        <v>231</v>
      </c>
      <c r="CU3" s="890" t="s">
        <v>232</v>
      </c>
      <c r="CV3" s="890" t="s">
        <v>233</v>
      </c>
      <c r="CW3" s="890" t="s">
        <v>236</v>
      </c>
      <c r="CX3" s="890" t="s">
        <v>238</v>
      </c>
      <c r="CY3" s="890" t="s">
        <v>239</v>
      </c>
      <c r="CZ3" s="890" t="s">
        <v>240</v>
      </c>
      <c r="DA3" s="890" t="s">
        <v>241</v>
      </c>
      <c r="DB3" s="890" t="s">
        <v>242</v>
      </c>
      <c r="DC3" s="890" t="s">
        <v>243</v>
      </c>
      <c r="DD3" s="890" t="s">
        <v>244</v>
      </c>
      <c r="DE3" s="890" t="s">
        <v>246</v>
      </c>
      <c r="DF3" s="870" t="s">
        <v>237</v>
      </c>
      <c r="DG3" s="870" t="s">
        <v>245</v>
      </c>
      <c r="DH3" s="904" t="s">
        <v>247</v>
      </c>
      <c r="DI3" s="905"/>
      <c r="DJ3" s="905"/>
      <c r="DK3" s="905"/>
      <c r="DL3" s="906"/>
      <c r="DM3" s="853"/>
      <c r="DN3" s="854"/>
    </row>
    <row r="4" spans="1:127" ht="16.5" customHeight="1" x14ac:dyDescent="0.2">
      <c r="A4"/>
      <c r="C4" s="23"/>
      <c r="D4" s="899"/>
      <c r="E4" s="901"/>
      <c r="F4" s="901"/>
      <c r="G4" s="901"/>
      <c r="H4" s="901"/>
      <c r="I4" s="901"/>
      <c r="J4" s="901"/>
      <c r="K4" s="901"/>
      <c r="L4" s="891"/>
      <c r="M4" s="893"/>
      <c r="N4" s="891"/>
      <c r="O4" s="891"/>
      <c r="P4" s="893"/>
      <c r="Q4" s="891"/>
      <c r="R4" s="891"/>
      <c r="S4" s="891"/>
      <c r="T4" s="891"/>
      <c r="U4" s="891"/>
      <c r="V4" s="891"/>
      <c r="W4" s="891"/>
      <c r="X4" s="891"/>
      <c r="Y4" s="891"/>
      <c r="Z4" s="891"/>
      <c r="AA4" s="891"/>
      <c r="AB4" s="891"/>
      <c r="AC4" s="891"/>
      <c r="AD4" s="891"/>
      <c r="AE4" s="891"/>
      <c r="AF4" s="891"/>
      <c r="AG4" s="891"/>
      <c r="AH4" s="891"/>
      <c r="AI4" s="891"/>
      <c r="AJ4" s="891"/>
      <c r="AK4" s="891"/>
      <c r="AL4" s="891"/>
      <c r="AM4" s="891"/>
      <c r="AN4" s="891"/>
      <c r="AO4" s="891"/>
      <c r="AP4" s="891"/>
      <c r="AQ4" s="891"/>
      <c r="AR4" s="891"/>
      <c r="AS4" s="891"/>
      <c r="AT4" s="891"/>
      <c r="AU4" s="891"/>
      <c r="AV4" s="893"/>
      <c r="AW4" s="891"/>
      <c r="AX4" s="891"/>
      <c r="AY4" s="891"/>
      <c r="AZ4" s="891"/>
      <c r="BA4" s="891"/>
      <c r="BB4" s="891"/>
      <c r="BC4" s="891"/>
      <c r="BD4" s="891"/>
      <c r="BE4" s="891"/>
      <c r="BF4" s="891"/>
      <c r="BG4" s="891"/>
      <c r="BH4" s="891"/>
      <c r="BI4" s="891"/>
      <c r="BJ4" s="891"/>
      <c r="BK4" s="891"/>
      <c r="BL4" s="893"/>
      <c r="BM4" s="891"/>
      <c r="BN4" s="891"/>
      <c r="BO4" s="891"/>
      <c r="BP4" s="891"/>
      <c r="BQ4" s="891"/>
      <c r="BR4" s="891"/>
      <c r="BS4" s="903"/>
      <c r="BT4" s="903"/>
      <c r="BU4" s="908"/>
      <c r="BV4" s="891"/>
      <c r="BW4" s="891"/>
      <c r="BX4" s="891"/>
      <c r="BY4" s="891"/>
      <c r="BZ4" s="893"/>
      <c r="CA4" s="893"/>
      <c r="CB4" s="893"/>
      <c r="CC4" s="893"/>
      <c r="CD4" s="893"/>
      <c r="CE4" s="893"/>
      <c r="CF4" s="893"/>
      <c r="CG4" s="893"/>
      <c r="CH4" s="893"/>
      <c r="CI4" s="893"/>
      <c r="CJ4" s="891"/>
      <c r="CK4" s="891"/>
      <c r="CL4" s="891"/>
      <c r="CM4" s="891"/>
      <c r="CN4" s="891"/>
      <c r="CO4" s="891"/>
      <c r="CP4" s="891"/>
      <c r="CQ4" s="891"/>
      <c r="CR4" s="891"/>
      <c r="CS4" s="891"/>
      <c r="CT4" s="891"/>
      <c r="CU4" s="891"/>
      <c r="CV4" s="891"/>
      <c r="CW4" s="891"/>
      <c r="CX4" s="891"/>
      <c r="CY4" s="891"/>
      <c r="CZ4" s="891"/>
      <c r="DA4" s="891"/>
      <c r="DB4" s="891"/>
      <c r="DC4" s="891"/>
      <c r="DD4" s="891"/>
      <c r="DE4" s="891"/>
      <c r="DF4" s="871">
        <v>42979</v>
      </c>
      <c r="DG4" s="871">
        <v>42986</v>
      </c>
      <c r="DH4" s="851">
        <v>42989</v>
      </c>
      <c r="DI4" s="851">
        <v>42990</v>
      </c>
      <c r="DJ4" s="851">
        <v>42991</v>
      </c>
      <c r="DK4" s="851">
        <v>42992</v>
      </c>
      <c r="DL4" s="850">
        <v>42993</v>
      </c>
      <c r="DM4" s="326" t="s">
        <v>13</v>
      </c>
      <c r="DN4" s="278" t="s">
        <v>195</v>
      </c>
    </row>
    <row r="5" spans="1:127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286"/>
      <c r="DI5" s="286"/>
      <c r="DJ5" s="286"/>
      <c r="DK5" s="286"/>
      <c r="DL5" s="287"/>
      <c r="DM5" s="865"/>
      <c r="DN5" s="182"/>
    </row>
    <row r="6" spans="1:127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412"/>
      <c r="DG6" s="412"/>
      <c r="DH6" s="450"/>
      <c r="DI6" s="450"/>
      <c r="DJ6" s="839"/>
      <c r="DK6" s="839"/>
      <c r="DL6" s="867"/>
      <c r="DM6" s="866"/>
      <c r="DN6" s="271"/>
      <c r="DP6" s="200"/>
    </row>
    <row r="7" spans="1:127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1">
        <v>12818.296497339999</v>
      </c>
      <c r="CM7" s="641">
        <v>12787.37214892</v>
      </c>
      <c r="CN7" s="641">
        <v>12482.879840449999</v>
      </c>
      <c r="CO7" s="641">
        <v>12233.355650599999</v>
      </c>
      <c r="CP7" s="396">
        <v>11725.24312264</v>
      </c>
      <c r="CQ7" s="396">
        <v>11609.056571250001</v>
      </c>
      <c r="CR7" s="641">
        <v>11549.919812599999</v>
      </c>
      <c r="CS7" s="396">
        <v>11259.037424940001</v>
      </c>
      <c r="CT7" s="436">
        <v>11039.10922258</v>
      </c>
      <c r="CU7" s="796">
        <v>10694.288073039999</v>
      </c>
      <c r="CV7" s="396">
        <v>10353.11501207</v>
      </c>
      <c r="CW7" s="796">
        <v>10081.371341420001</v>
      </c>
      <c r="CX7" s="396">
        <v>9838.6612102700001</v>
      </c>
      <c r="CY7" s="641">
        <v>9804.8249944100007</v>
      </c>
      <c r="CZ7" s="641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404">
        <v>10452.235888740001</v>
      </c>
      <c r="DF7" s="396">
        <v>10444.413440850001</v>
      </c>
      <c r="DG7" s="396">
        <v>10438.51407476</v>
      </c>
      <c r="DH7" s="404">
        <v>10477.521243969999</v>
      </c>
      <c r="DI7" s="404">
        <v>10415.114560319998</v>
      </c>
      <c r="DJ7" s="404">
        <v>10413.77332649</v>
      </c>
      <c r="DK7" s="404">
        <v>10385.871452649999</v>
      </c>
      <c r="DL7" s="404">
        <v>10362.114218410003</v>
      </c>
      <c r="DM7" s="331">
        <v>-76.399856349997208</v>
      </c>
      <c r="DN7" s="712">
        <v>-0.73190356216245034</v>
      </c>
      <c r="DO7" s="458"/>
      <c r="DP7" s="785"/>
      <c r="DQ7" s="269"/>
    </row>
    <row r="8" spans="1:127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1">
        <v>11046.755480329999</v>
      </c>
      <c r="CM8" s="641">
        <v>10864.59095224</v>
      </c>
      <c r="CN8" s="641">
        <v>10556.37455583</v>
      </c>
      <c r="CO8" s="641">
        <v>10249.98252632</v>
      </c>
      <c r="CP8" s="396">
        <v>9826.7958364499991</v>
      </c>
      <c r="CQ8" s="396">
        <v>9550.1657396300016</v>
      </c>
      <c r="CR8" s="641">
        <v>9467.3967459999985</v>
      </c>
      <c r="CS8" s="396">
        <v>9210.2535164300007</v>
      </c>
      <c r="CT8" s="436">
        <v>8975.5701987699995</v>
      </c>
      <c r="CU8" s="796">
        <v>8698.4865364500001</v>
      </c>
      <c r="CV8" s="396">
        <v>8477.6299724400014</v>
      </c>
      <c r="CW8" s="796">
        <v>8251.3567301599996</v>
      </c>
      <c r="CX8" s="396">
        <v>7929.9344277800001</v>
      </c>
      <c r="CY8" s="641">
        <v>7825.1203510099995</v>
      </c>
      <c r="CZ8" s="641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404">
        <v>8380.7059343500005</v>
      </c>
      <c r="DF8" s="396">
        <v>8353.7473356900009</v>
      </c>
      <c r="DG8" s="396">
        <v>8310.7694067100001</v>
      </c>
      <c r="DH8" s="404">
        <v>8351.1163368199996</v>
      </c>
      <c r="DI8" s="404">
        <v>8316.97985634</v>
      </c>
      <c r="DJ8" s="404">
        <v>8310.5472035000003</v>
      </c>
      <c r="DK8" s="404">
        <v>8294.3135642699999</v>
      </c>
      <c r="DL8" s="404">
        <v>8263.8465244899999</v>
      </c>
      <c r="DM8" s="331">
        <v>-46.922882220000247</v>
      </c>
      <c r="DN8" s="712">
        <v>-0.564603346858783</v>
      </c>
      <c r="DO8" s="458"/>
      <c r="DP8" s="785"/>
      <c r="DQ8" s="269"/>
    </row>
    <row r="9" spans="1:127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1">
        <v>230.47986592000001</v>
      </c>
      <c r="CM9" s="641">
        <v>231.47641289999999</v>
      </c>
      <c r="CN9" s="641">
        <v>234.50420253999999</v>
      </c>
      <c r="CO9" s="641">
        <v>235.65756793</v>
      </c>
      <c r="CP9" s="396">
        <v>234.35737184999999</v>
      </c>
      <c r="CQ9" s="396">
        <v>232.70655973000001</v>
      </c>
      <c r="CR9" s="641">
        <v>231.79115426000001</v>
      </c>
      <c r="CS9" s="396">
        <v>232.69244078</v>
      </c>
      <c r="CT9" s="436">
        <v>233.11211016000001</v>
      </c>
      <c r="CU9" s="796">
        <v>228.70130441000001</v>
      </c>
      <c r="CV9" s="396">
        <v>225.42481620000001</v>
      </c>
      <c r="CW9" s="796">
        <v>223.46971510999998</v>
      </c>
      <c r="CX9" s="396">
        <v>225.91353867000001</v>
      </c>
      <c r="CY9" s="641">
        <v>225.32218849999998</v>
      </c>
      <c r="CZ9" s="641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404">
        <v>236.58927219</v>
      </c>
      <c r="DF9" s="396">
        <v>235.78020040000001</v>
      </c>
      <c r="DG9" s="396">
        <v>237.60019488</v>
      </c>
      <c r="DH9" s="404">
        <v>238.66449961999999</v>
      </c>
      <c r="DI9" s="404">
        <v>237.88378705000002</v>
      </c>
      <c r="DJ9" s="404">
        <v>237.24153419000001</v>
      </c>
      <c r="DK9" s="404">
        <v>237.54180825999998</v>
      </c>
      <c r="DL9" s="404">
        <v>236.78445034000001</v>
      </c>
      <c r="DM9" s="331">
        <v>-0.81574453999999719</v>
      </c>
      <c r="DN9" s="712">
        <v>-0.34332654500219828</v>
      </c>
      <c r="DO9" s="458"/>
      <c r="DP9" s="785"/>
      <c r="DQ9" s="269"/>
    </row>
    <row r="10" spans="1:127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1">
        <v>1528.79226234</v>
      </c>
      <c r="CM10" s="641">
        <v>1678.9818462799999</v>
      </c>
      <c r="CN10" s="641">
        <v>1679.5175070799999</v>
      </c>
      <c r="CO10" s="641">
        <v>1735.1710988499999</v>
      </c>
      <c r="CP10" s="396">
        <v>1651.6131730899999</v>
      </c>
      <c r="CQ10" s="396">
        <v>1813.79592564</v>
      </c>
      <c r="CR10" s="641">
        <v>1838.3928223400001</v>
      </c>
      <c r="CS10" s="396">
        <v>1803.70338773</v>
      </c>
      <c r="CT10" s="436">
        <v>1818.0170011499999</v>
      </c>
      <c r="CU10" s="796">
        <v>1754.9263059300001</v>
      </c>
      <c r="CV10" s="396">
        <v>1638.0603359300001</v>
      </c>
      <c r="CW10" s="796">
        <v>1594.6515974000001</v>
      </c>
      <c r="CX10" s="396">
        <v>1647.5652440700001</v>
      </c>
      <c r="CY10" s="641">
        <v>1719.21409165</v>
      </c>
      <c r="CZ10" s="641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404">
        <v>1798.01992251</v>
      </c>
      <c r="DF10" s="396">
        <v>1818.09140415</v>
      </c>
      <c r="DG10" s="396">
        <v>1853.0659547099999</v>
      </c>
      <c r="DH10" s="404">
        <v>1850.4957998</v>
      </c>
      <c r="DI10" s="404">
        <v>1823.1281426999999</v>
      </c>
      <c r="DJ10" s="404">
        <v>1828.9620408600001</v>
      </c>
      <c r="DK10" s="404">
        <v>1816.94667314</v>
      </c>
      <c r="DL10" s="404">
        <v>1824.53202551</v>
      </c>
      <c r="DM10" s="331">
        <v>-28.533929199999875</v>
      </c>
      <c r="DN10" s="712">
        <v>-1.5398226451397656</v>
      </c>
      <c r="DO10" s="458"/>
      <c r="DP10" s="785"/>
      <c r="DQ10" s="269"/>
    </row>
    <row r="11" spans="1:127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1">
        <v>12.26888875</v>
      </c>
      <c r="CM11" s="641">
        <v>12.3229375</v>
      </c>
      <c r="CN11" s="641">
        <v>12.483575</v>
      </c>
      <c r="CO11" s="641">
        <v>12.5444575</v>
      </c>
      <c r="CP11" s="396">
        <v>12.47674125</v>
      </c>
      <c r="CQ11" s="396">
        <v>12.38834625</v>
      </c>
      <c r="CR11" s="641">
        <v>12.339090000000001</v>
      </c>
      <c r="CS11" s="396">
        <v>12.38808</v>
      </c>
      <c r="CT11" s="436">
        <v>12.409912500000001</v>
      </c>
      <c r="CU11" s="796">
        <v>12.173926250000001</v>
      </c>
      <c r="CV11" s="396">
        <v>11.999887500000002</v>
      </c>
      <c r="CW11" s="796">
        <v>11.89329875</v>
      </c>
      <c r="CX11" s="396">
        <v>35.247999750000005</v>
      </c>
      <c r="CY11" s="796">
        <v>35.168363249999999</v>
      </c>
      <c r="CZ11" s="641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404">
        <v>36.920759689999997</v>
      </c>
      <c r="DF11" s="396">
        <v>36.79450061</v>
      </c>
      <c r="DG11" s="396">
        <v>37.078518459999998</v>
      </c>
      <c r="DH11" s="404">
        <v>37.244607730000006</v>
      </c>
      <c r="DI11" s="404">
        <v>37.122774230000005</v>
      </c>
      <c r="DJ11" s="404">
        <v>37.022547939999995</v>
      </c>
      <c r="DK11" s="404">
        <v>37.069406979999997</v>
      </c>
      <c r="DL11" s="404">
        <v>36.951218070000003</v>
      </c>
      <c r="DM11" s="331">
        <v>-0.12730038999999493</v>
      </c>
      <c r="DN11" s="712">
        <v>-0.34332652783126694</v>
      </c>
      <c r="DO11" s="458"/>
      <c r="DP11" s="785"/>
      <c r="DQ11" s="269"/>
    </row>
    <row r="12" spans="1:127" x14ac:dyDescent="0.2">
      <c r="C12" s="25"/>
      <c r="D12" s="679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1">
        <v>12818.310155429999</v>
      </c>
      <c r="CM12" s="631">
        <v>12787.383130419999</v>
      </c>
      <c r="CN12" s="631">
        <v>12482.758729730002</v>
      </c>
      <c r="CO12" s="631">
        <v>12233.24143502</v>
      </c>
      <c r="CP12" s="396">
        <v>11725.195622650001</v>
      </c>
      <c r="CQ12" s="396">
        <v>11608.98839378</v>
      </c>
      <c r="CR12" s="631">
        <v>11549.9186295</v>
      </c>
      <c r="CS12" s="396">
        <v>11258.530427140002</v>
      </c>
      <c r="CT12" s="436">
        <v>11038.823753320001</v>
      </c>
      <c r="CU12" s="683">
        <v>10694.287115999998</v>
      </c>
      <c r="CV12" s="396">
        <v>10353.11387637</v>
      </c>
      <c r="CW12" s="683">
        <v>10080.959547490002</v>
      </c>
      <c r="CX12" s="396">
        <v>9838.6586170700011</v>
      </c>
      <c r="CY12" s="683">
        <v>9804.8230174500004</v>
      </c>
      <c r="CZ12" s="683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404">
        <v>10452.191524710001</v>
      </c>
      <c r="DF12" s="396">
        <v>10444.368996950001</v>
      </c>
      <c r="DG12" s="396">
        <v>10435.49068182</v>
      </c>
      <c r="DH12" s="404">
        <v>10477.521243969999</v>
      </c>
      <c r="DI12" s="404">
        <v>10415.114560319998</v>
      </c>
      <c r="DJ12" s="404">
        <v>10413.77332649</v>
      </c>
      <c r="DK12" s="404">
        <v>10385.871452649999</v>
      </c>
      <c r="DL12" s="404">
        <v>10362.113793490002</v>
      </c>
      <c r="DM12" s="331">
        <v>-73.37688832999811</v>
      </c>
      <c r="DN12" s="712">
        <v>-0.70314746634607683</v>
      </c>
      <c r="DO12" s="458"/>
      <c r="DP12" s="785"/>
      <c r="DQ12" s="269"/>
    </row>
    <row r="13" spans="1:127" x14ac:dyDescent="0.2">
      <c r="C13" s="25"/>
      <c r="D13" s="679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6">
        <v>2101.728717516035</v>
      </c>
      <c r="BY13" s="314">
        <v>2162.3501898221566</v>
      </c>
      <c r="BZ13" s="676">
        <v>2008.0036927303204</v>
      </c>
      <c r="CA13" s="676">
        <v>1996.8325895247815</v>
      </c>
      <c r="CB13" s="314">
        <v>2031.860299574344</v>
      </c>
      <c r="CC13" s="676">
        <v>2216.0754563731775</v>
      </c>
      <c r="CD13" s="676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1">
        <v>2587.8171077055395</v>
      </c>
      <c r="CM13" s="631">
        <v>2608.6471749489797</v>
      </c>
      <c r="CN13" s="631">
        <v>2658.406931841108</v>
      </c>
      <c r="CO13" s="631">
        <v>2713.2487490014578</v>
      </c>
      <c r="CP13" s="396">
        <v>2727.0519695962093</v>
      </c>
      <c r="CQ13" s="396">
        <v>2690.4463036997086</v>
      </c>
      <c r="CR13" s="631">
        <v>2742.6113649387753</v>
      </c>
      <c r="CS13" s="396">
        <v>2716.3303323921282</v>
      </c>
      <c r="CT13" s="436">
        <v>2638.8100041151602</v>
      </c>
      <c r="CU13" s="683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404">
        <v>2389.2932448935862</v>
      </c>
      <c r="DF13" s="396">
        <v>2405.902997895043</v>
      </c>
      <c r="DG13" s="396">
        <v>2444.3272512711369</v>
      </c>
      <c r="DH13" s="404">
        <v>2447.0948657521867</v>
      </c>
      <c r="DI13" s="404">
        <v>2461.274064978134</v>
      </c>
      <c r="DJ13" s="404">
        <v>2469.9372182099128</v>
      </c>
      <c r="DK13" s="404">
        <v>2481.7567186603496</v>
      </c>
      <c r="DL13" s="404">
        <v>2470.6189497696796</v>
      </c>
      <c r="DM13" s="331">
        <v>26.291698498542701</v>
      </c>
      <c r="DN13" s="712">
        <v>1.0756210521676302</v>
      </c>
      <c r="DO13" s="458"/>
      <c r="DP13" s="785"/>
      <c r="DQ13" s="694"/>
      <c r="DR13" s="694"/>
      <c r="DS13" s="694"/>
      <c r="DT13" s="694"/>
    </row>
    <row r="14" spans="1:127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6">
        <v>1191.6711175600001</v>
      </c>
      <c r="BY14" s="314">
        <v>1297.4485036100002</v>
      </c>
      <c r="BZ14" s="676">
        <v>1317.0381913799995</v>
      </c>
      <c r="CA14" s="676">
        <v>1327.4982972699997</v>
      </c>
      <c r="CB14" s="314">
        <v>1369.31791875</v>
      </c>
      <c r="CC14" s="676">
        <v>1499.06830808</v>
      </c>
      <c r="CD14" s="676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1">
        <v>1760.9158245900003</v>
      </c>
      <c r="CM14" s="631">
        <v>1745.8550704499999</v>
      </c>
      <c r="CN14" s="631">
        <v>1751.3844706300001</v>
      </c>
      <c r="CO14" s="631">
        <v>1829.9468984999999</v>
      </c>
      <c r="CP14" s="396">
        <v>1858.1032536299992</v>
      </c>
      <c r="CQ14" s="396">
        <v>1836.63770441</v>
      </c>
      <c r="CR14" s="631">
        <v>1811.6287581400002</v>
      </c>
      <c r="CS14" s="396">
        <v>1843.1244207999996</v>
      </c>
      <c r="CT14" s="436">
        <v>1842.3326255899995</v>
      </c>
      <c r="CU14" s="683">
        <v>1857.0762905499998</v>
      </c>
      <c r="CV14" s="396">
        <v>1844.1541478599997</v>
      </c>
      <c r="CW14" s="683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404">
        <v>1437.7932687599998</v>
      </c>
      <c r="DF14" s="396">
        <v>1437.8627392400001</v>
      </c>
      <c r="DG14" s="396">
        <v>1437.2954632599999</v>
      </c>
      <c r="DH14" s="404">
        <v>1437.2738389000003</v>
      </c>
      <c r="DI14" s="404">
        <v>1464.2178969500003</v>
      </c>
      <c r="DJ14" s="404">
        <v>1463.9141266699999</v>
      </c>
      <c r="DK14" s="404">
        <v>1464.05325812</v>
      </c>
      <c r="DL14" s="404">
        <v>1464.4393477799997</v>
      </c>
      <c r="DM14" s="331">
        <v>27.143884519999801</v>
      </c>
      <c r="DN14" s="712">
        <v>1.8885389409379671</v>
      </c>
      <c r="DO14" s="458"/>
      <c r="DP14" s="785"/>
      <c r="DQ14" s="694"/>
      <c r="DR14" s="694"/>
      <c r="DS14" s="694"/>
      <c r="DT14" s="694"/>
    </row>
    <row r="15" spans="1:127" ht="12.75" customHeight="1" x14ac:dyDescent="0.2">
      <c r="C15" s="25"/>
      <c r="D15" s="679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6">
        <v>851.75924918320004</v>
      </c>
      <c r="CM15" s="636">
        <v>851.35188400720006</v>
      </c>
      <c r="CN15" s="636">
        <v>851.90476638519999</v>
      </c>
      <c r="CO15" s="636">
        <v>796.93351937739999</v>
      </c>
      <c r="CP15" s="396">
        <v>797.27349222860005</v>
      </c>
      <c r="CQ15" s="396">
        <v>782.63897530329996</v>
      </c>
      <c r="CR15" s="636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404">
        <v>588.56301455690004</v>
      </c>
      <c r="DF15" s="396">
        <v>588.58795156969995</v>
      </c>
      <c r="DG15" s="396">
        <v>588.76259444289997</v>
      </c>
      <c r="DH15" s="404">
        <v>588.80273353289999</v>
      </c>
      <c r="DI15" s="404">
        <v>588.82767641739997</v>
      </c>
      <c r="DJ15" s="404">
        <v>588.87574435839997</v>
      </c>
      <c r="DK15" s="404">
        <v>588.88912406839995</v>
      </c>
      <c r="DL15" s="404">
        <v>588.93720830409995</v>
      </c>
      <c r="DM15" s="331">
        <v>0.17461386119998679</v>
      </c>
      <c r="DN15" s="712">
        <v>2.9657770865210153E-2</v>
      </c>
      <c r="DO15" s="458"/>
      <c r="DP15" s="785"/>
      <c r="DQ15" s="694"/>
      <c r="DR15" s="694"/>
      <c r="DS15" s="694"/>
      <c r="DT15" s="694"/>
      <c r="DU15" s="694"/>
      <c r="DV15" s="694"/>
      <c r="DW15" s="694"/>
    </row>
    <row r="16" spans="1:127" ht="12.75" customHeight="1" x14ac:dyDescent="0.2">
      <c r="C16" s="25"/>
      <c r="D16" s="679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5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6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6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404">
        <v>734.09019755690008</v>
      </c>
      <c r="DF16" s="396">
        <v>734.11930969485002</v>
      </c>
      <c r="DG16" s="396">
        <v>734.32315714038202</v>
      </c>
      <c r="DH16" s="404">
        <v>734.37341347038193</v>
      </c>
      <c r="DI16" s="404">
        <v>734.40426016604999</v>
      </c>
      <c r="DJ16" s="404">
        <v>734.45796498819993</v>
      </c>
      <c r="DK16" s="404">
        <v>734.54533676819995</v>
      </c>
      <c r="DL16" s="404">
        <v>734.5258716704999</v>
      </c>
      <c r="DM16" s="331">
        <v>0.20271453011787344</v>
      </c>
      <c r="DN16" s="712">
        <v>2.7605629503413276E-2</v>
      </c>
      <c r="DO16" s="458"/>
      <c r="DP16" s="785"/>
      <c r="DQ16" s="694"/>
      <c r="DR16" s="694"/>
      <c r="DS16" s="694"/>
      <c r="DT16" s="694"/>
    </row>
    <row r="17" spans="1:124" ht="12.75" customHeight="1" x14ac:dyDescent="0.2">
      <c r="C17" s="25"/>
      <c r="D17" s="680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1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1">
        <v>17030.899940915366</v>
      </c>
      <c r="BK17" s="331">
        <v>17399.893995760736</v>
      </c>
      <c r="BL17" s="385">
        <v>17343.912591545315</v>
      </c>
      <c r="BM17" s="225">
        <v>17648.681410436646</v>
      </c>
      <c r="BN17" s="331">
        <v>17704.321040993847</v>
      </c>
      <c r="BO17" s="331">
        <v>17775.341254256211</v>
      </c>
      <c r="BP17" s="331">
        <v>17926.320872616907</v>
      </c>
      <c r="BQ17" s="331">
        <v>18070.762632382244</v>
      </c>
      <c r="BR17" s="225">
        <v>18149.427353849067</v>
      </c>
      <c r="BS17" s="385">
        <v>18437.627723821606</v>
      </c>
      <c r="BT17" s="225">
        <v>18661.646486890961</v>
      </c>
      <c r="BU17" s="385">
        <v>19098.450181691893</v>
      </c>
      <c r="BV17" s="225">
        <v>19004.536842356392</v>
      </c>
      <c r="BW17" s="225">
        <v>19056.744437214751</v>
      </c>
      <c r="BX17" s="677">
        <v>19075.079589932837</v>
      </c>
      <c r="BY17" s="318">
        <v>18738.517148313247</v>
      </c>
      <c r="BZ17" s="434">
        <v>18570.816512439818</v>
      </c>
      <c r="CA17" s="678">
        <v>18616.801641074318</v>
      </c>
      <c r="CB17" s="318">
        <v>18427.394790495149</v>
      </c>
      <c r="CC17" s="678">
        <v>18507.721166693646</v>
      </c>
      <c r="CD17" s="678">
        <v>18388.714233247141</v>
      </c>
      <c r="CE17" s="318">
        <v>18377.686905666396</v>
      </c>
      <c r="CF17" s="678">
        <v>18189.912582492012</v>
      </c>
      <c r="CG17" s="318">
        <v>18168.014437809048</v>
      </c>
      <c r="CH17" s="318">
        <v>18027.539271276721</v>
      </c>
      <c r="CI17" s="318">
        <v>17778.163999768243</v>
      </c>
      <c r="CJ17" s="318">
        <v>17328.908128976658</v>
      </c>
      <c r="CK17" s="308">
        <v>17057.309521927371</v>
      </c>
      <c r="CL17" s="636">
        <v>16817.69150137464</v>
      </c>
      <c r="CM17" s="636">
        <v>16807.240463908278</v>
      </c>
      <c r="CN17" s="636">
        <v>16553.434209402807</v>
      </c>
      <c r="CO17" s="636">
        <v>16330.595366602958</v>
      </c>
      <c r="CP17" s="396">
        <v>15837.073167421711</v>
      </c>
      <c r="CQ17" s="396">
        <v>15670.038960641408</v>
      </c>
      <c r="CR17" s="636">
        <v>15663.586803759375</v>
      </c>
      <c r="CS17" s="396">
        <v>15347.12388211213</v>
      </c>
      <c r="CT17" s="396">
        <v>15051.11518303971</v>
      </c>
      <c r="CU17" s="396">
        <v>14780.619206761114</v>
      </c>
      <c r="CV17" s="396">
        <v>14353.627336763771</v>
      </c>
      <c r="CW17" s="396">
        <v>13909.947830269575</v>
      </c>
      <c r="CX17" s="396">
        <v>13796.247720508798</v>
      </c>
      <c r="CY17" s="396">
        <v>13742.087357665108</v>
      </c>
      <c r="CZ17" s="636">
        <v>14369.087625749584</v>
      </c>
      <c r="DA17" s="396">
        <v>14228.687329330971</v>
      </c>
      <c r="DB17" s="396">
        <v>14057.004143514039</v>
      </c>
      <c r="DC17" s="396">
        <v>14080.129840437212</v>
      </c>
      <c r="DD17" s="396">
        <v>14163.17570784433</v>
      </c>
      <c r="DE17" s="404">
        <v>14164.137981717386</v>
      </c>
      <c r="DF17" s="396">
        <v>14172.979256109593</v>
      </c>
      <c r="DG17" s="396">
        <v>14202.903684674418</v>
      </c>
      <c r="DH17" s="404">
        <v>14247.792256725468</v>
      </c>
      <c r="DI17" s="404">
        <v>14199.620561881582</v>
      </c>
      <c r="DJ17" s="404">
        <v>14207.044254046512</v>
      </c>
      <c r="DK17" s="404">
        <v>14191.06263214695</v>
      </c>
      <c r="DL17" s="404">
        <v>14156.19582323428</v>
      </c>
      <c r="DM17" s="331">
        <v>-46.707861440138004</v>
      </c>
      <c r="DN17" s="712">
        <v>-0.32886135453088494</v>
      </c>
      <c r="DO17" s="458"/>
      <c r="DP17" s="785"/>
      <c r="DQ17" s="694"/>
      <c r="DR17" s="694"/>
      <c r="DS17" s="694"/>
      <c r="DT17" s="694"/>
    </row>
    <row r="18" spans="1:124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8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2">
        <v>81.199999999999989</v>
      </c>
      <c r="CM18" s="642">
        <v>77</v>
      </c>
      <c r="CN18" s="642">
        <v>60.1</v>
      </c>
      <c r="CO18" s="642">
        <v>5.2</v>
      </c>
      <c r="CP18" s="685">
        <v>181.5</v>
      </c>
      <c r="CQ18" s="685">
        <v>140.1</v>
      </c>
      <c r="CR18" s="642">
        <v>9.1999999999999993</v>
      </c>
      <c r="CS18" s="685">
        <v>16.5</v>
      </c>
      <c r="CT18" s="704">
        <v>8.3000000000000007</v>
      </c>
      <c r="CU18" s="797">
        <v>38.200000000000003</v>
      </c>
      <c r="CV18" s="685">
        <v>26.2</v>
      </c>
      <c r="CW18" s="797">
        <v>6</v>
      </c>
      <c r="CX18" s="685">
        <v>4</v>
      </c>
      <c r="CY18" s="642">
        <v>24</v>
      </c>
      <c r="CZ18" s="642">
        <v>78.099999999999994</v>
      </c>
      <c r="DA18" s="685">
        <v>27.2</v>
      </c>
      <c r="DB18" s="685">
        <v>1.5</v>
      </c>
      <c r="DC18" s="685">
        <v>3</v>
      </c>
      <c r="DD18" s="685">
        <v>4.2</v>
      </c>
      <c r="DE18" s="663">
        <v>1.8</v>
      </c>
      <c r="DF18" s="685">
        <v>0</v>
      </c>
      <c r="DG18" s="685">
        <v>0</v>
      </c>
      <c r="DH18" s="663">
        <v>0</v>
      </c>
      <c r="DI18" s="663">
        <v>0</v>
      </c>
      <c r="DJ18" s="663">
        <v>0</v>
      </c>
      <c r="DK18" s="663">
        <v>0</v>
      </c>
      <c r="DL18" s="663">
        <v>0</v>
      </c>
      <c r="DM18" s="653"/>
      <c r="DN18" s="805"/>
      <c r="DO18" s="458"/>
      <c r="DP18" s="785"/>
      <c r="DQ18" s="694"/>
      <c r="DR18" s="694"/>
      <c r="DS18" s="694"/>
      <c r="DT18" s="694"/>
    </row>
    <row r="19" spans="1:124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2">
        <v>5.0999999999999996</v>
      </c>
      <c r="CM19" s="642">
        <v>2.4</v>
      </c>
      <c r="CN19" s="642">
        <v>0.3</v>
      </c>
      <c r="CO19" s="642">
        <v>1.3</v>
      </c>
      <c r="CP19" s="685">
        <v>0.1</v>
      </c>
      <c r="CQ19" s="685">
        <v>0</v>
      </c>
      <c r="CR19" s="642">
        <v>0</v>
      </c>
      <c r="CS19" s="685">
        <v>2</v>
      </c>
      <c r="CT19" s="704">
        <v>2.2000000000000002</v>
      </c>
      <c r="CU19" s="797">
        <v>0</v>
      </c>
      <c r="CV19" s="685">
        <v>0</v>
      </c>
      <c r="CW19" s="797">
        <v>1</v>
      </c>
      <c r="CX19" s="685">
        <v>0</v>
      </c>
      <c r="CY19" s="642">
        <v>0.2</v>
      </c>
      <c r="CZ19" s="642">
        <v>0</v>
      </c>
      <c r="DA19" s="685">
        <v>0</v>
      </c>
      <c r="DB19" s="685">
        <v>0</v>
      </c>
      <c r="DC19" s="685">
        <v>0</v>
      </c>
      <c r="DD19" s="685">
        <v>0</v>
      </c>
      <c r="DE19" s="663">
        <v>0</v>
      </c>
      <c r="DF19" s="685">
        <v>0</v>
      </c>
      <c r="DG19" s="685">
        <v>0</v>
      </c>
      <c r="DH19" s="663">
        <v>0</v>
      </c>
      <c r="DI19" s="663">
        <v>0</v>
      </c>
      <c r="DJ19" s="663">
        <v>0</v>
      </c>
      <c r="DK19" s="663">
        <v>0</v>
      </c>
      <c r="DL19" s="663">
        <v>0</v>
      </c>
      <c r="DM19" s="653"/>
      <c r="DN19" s="805"/>
      <c r="DO19" s="458"/>
      <c r="DP19" s="785"/>
      <c r="DQ19" s="694"/>
      <c r="DR19" s="694"/>
      <c r="DS19" s="694"/>
      <c r="DT19" s="694"/>
    </row>
    <row r="20" spans="1:124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2">
        <v>0</v>
      </c>
      <c r="CM20" s="642">
        <v>0</v>
      </c>
      <c r="CN20" s="642">
        <v>0</v>
      </c>
      <c r="CO20" s="642">
        <v>0</v>
      </c>
      <c r="CP20" s="685">
        <v>0</v>
      </c>
      <c r="CQ20" s="685">
        <v>0</v>
      </c>
      <c r="CR20" s="642">
        <v>0</v>
      </c>
      <c r="CS20" s="685">
        <v>0</v>
      </c>
      <c r="CT20" s="704">
        <v>0</v>
      </c>
      <c r="CU20" s="797">
        <v>0</v>
      </c>
      <c r="CV20" s="685">
        <v>0</v>
      </c>
      <c r="CW20" s="797">
        <v>0</v>
      </c>
      <c r="CX20" s="685">
        <v>0</v>
      </c>
      <c r="CY20" s="642">
        <v>0</v>
      </c>
      <c r="CZ20" s="642">
        <v>0</v>
      </c>
      <c r="DA20" s="685">
        <v>0</v>
      </c>
      <c r="DB20" s="685">
        <v>0</v>
      </c>
      <c r="DC20" s="685">
        <v>0</v>
      </c>
      <c r="DD20" s="685">
        <v>0</v>
      </c>
      <c r="DE20" s="663">
        <v>0</v>
      </c>
      <c r="DF20" s="685">
        <v>0</v>
      </c>
      <c r="DG20" s="685">
        <v>0</v>
      </c>
      <c r="DH20" s="663">
        <v>0</v>
      </c>
      <c r="DI20" s="663">
        <v>0</v>
      </c>
      <c r="DJ20" s="663">
        <v>0</v>
      </c>
      <c r="DK20" s="663">
        <v>0</v>
      </c>
      <c r="DL20" s="663">
        <v>0</v>
      </c>
      <c r="DM20" s="653"/>
      <c r="DN20" s="805"/>
      <c r="DO20" s="458"/>
      <c r="DP20" s="785"/>
      <c r="DQ20" s="694"/>
      <c r="DR20" s="694"/>
      <c r="DS20" s="694"/>
      <c r="DT20" s="694"/>
    </row>
    <row r="21" spans="1:124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2">
        <v>0</v>
      </c>
      <c r="CM21" s="642">
        <v>0</v>
      </c>
      <c r="CN21" s="642">
        <v>0</v>
      </c>
      <c r="CO21" s="642">
        <v>0</v>
      </c>
      <c r="CP21" s="685">
        <v>0.12791200000000003</v>
      </c>
      <c r="CQ21" s="685">
        <v>0</v>
      </c>
      <c r="CR21" s="642">
        <v>0</v>
      </c>
      <c r="CS21" s="685">
        <v>0</v>
      </c>
      <c r="CT21" s="704">
        <v>0</v>
      </c>
      <c r="CU21" s="797">
        <v>0</v>
      </c>
      <c r="CV21" s="685">
        <v>0</v>
      </c>
      <c r="CW21" s="797">
        <v>0</v>
      </c>
      <c r="CX21" s="685">
        <v>0</v>
      </c>
      <c r="CY21" s="642">
        <v>0</v>
      </c>
      <c r="CZ21" s="642">
        <v>0</v>
      </c>
      <c r="DA21" s="685">
        <v>0</v>
      </c>
      <c r="DB21" s="685">
        <v>0</v>
      </c>
      <c r="DC21" s="685">
        <v>0</v>
      </c>
      <c r="DD21" s="685">
        <v>0</v>
      </c>
      <c r="DE21" s="663">
        <v>0</v>
      </c>
      <c r="DF21" s="685">
        <v>0</v>
      </c>
      <c r="DG21" s="685">
        <v>0</v>
      </c>
      <c r="DH21" s="663">
        <v>0</v>
      </c>
      <c r="DI21" s="663">
        <v>0</v>
      </c>
      <c r="DJ21" s="663">
        <v>0</v>
      </c>
      <c r="DK21" s="663">
        <v>0</v>
      </c>
      <c r="DL21" s="663">
        <v>0</v>
      </c>
      <c r="DM21" s="653"/>
      <c r="DN21" s="805"/>
      <c r="DO21" s="458"/>
      <c r="DP21" s="785"/>
      <c r="DQ21" s="694"/>
      <c r="DR21" s="694"/>
      <c r="DS21" s="694"/>
      <c r="DT21" s="694"/>
    </row>
    <row r="22" spans="1:124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2">
        <v>265</v>
      </c>
      <c r="CM22" s="632">
        <v>192.5</v>
      </c>
      <c r="CN22" s="632">
        <v>377.59999999999997</v>
      </c>
      <c r="CO22" s="632">
        <v>178.76</v>
      </c>
      <c r="CP22" s="682">
        <v>297</v>
      </c>
      <c r="CQ22" s="682">
        <v>362.65</v>
      </c>
      <c r="CR22" s="632">
        <v>144.30000000000001</v>
      </c>
      <c r="CS22" s="682">
        <v>80.7</v>
      </c>
      <c r="CT22" s="632">
        <v>135.476924</v>
      </c>
      <c r="CU22" s="682">
        <v>134.82112599999999</v>
      </c>
      <c r="CV22" s="682">
        <v>161.69999999999999</v>
      </c>
      <c r="CW22" s="682">
        <v>229.4</v>
      </c>
      <c r="CX22" s="682">
        <v>192.4</v>
      </c>
      <c r="CY22" s="632">
        <v>114.60000000000001</v>
      </c>
      <c r="CZ22" s="632">
        <v>517.1</v>
      </c>
      <c r="DA22" s="682">
        <v>215.3</v>
      </c>
      <c r="DB22" s="682">
        <v>71.2</v>
      </c>
      <c r="DC22" s="682">
        <v>30.650000000000002</v>
      </c>
      <c r="DD22" s="682">
        <v>35.299999999999997</v>
      </c>
      <c r="DE22" s="660">
        <v>28.7</v>
      </c>
      <c r="DF22" s="682">
        <v>0</v>
      </c>
      <c r="DG22" s="682">
        <v>10.4</v>
      </c>
      <c r="DH22" s="872">
        <v>3</v>
      </c>
      <c r="DI22" s="872">
        <v>0</v>
      </c>
      <c r="DJ22" s="660">
        <v>0</v>
      </c>
      <c r="DK22" s="660">
        <v>0</v>
      </c>
      <c r="DL22" s="660">
        <v>0</v>
      </c>
      <c r="DM22" s="653"/>
      <c r="DN22" s="805"/>
      <c r="DO22" s="458"/>
      <c r="DP22" s="785"/>
      <c r="DQ22" s="694"/>
      <c r="DR22" s="694"/>
      <c r="DS22" s="694"/>
      <c r="DT22" s="694"/>
    </row>
    <row r="23" spans="1:124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0"/>
      <c r="CD23" s="352"/>
      <c r="CE23" s="170"/>
      <c r="CF23" s="352"/>
      <c r="CG23" s="170"/>
      <c r="CH23" s="260"/>
      <c r="CI23" s="183"/>
      <c r="CJ23" s="183"/>
      <c r="CK23" s="183"/>
      <c r="CL23" s="610"/>
      <c r="CM23" s="610"/>
      <c r="CN23" s="610"/>
      <c r="CO23" s="610"/>
      <c r="CP23" s="183"/>
      <c r="CQ23" s="221"/>
      <c r="CR23" s="610"/>
      <c r="CS23" s="221"/>
      <c r="CT23" s="438"/>
      <c r="CU23" s="221"/>
      <c r="CV23" s="221"/>
      <c r="CW23" s="183"/>
      <c r="CX23" s="221"/>
      <c r="CY23" s="610"/>
      <c r="CZ23" s="610"/>
      <c r="DA23" s="221"/>
      <c r="DB23" s="221"/>
      <c r="DC23" s="221"/>
      <c r="DD23" s="221"/>
      <c r="DE23" s="633"/>
      <c r="DF23" s="221"/>
      <c r="DG23" s="221"/>
      <c r="DH23" s="633"/>
      <c r="DI23" s="633"/>
      <c r="DJ23" s="633"/>
      <c r="DK23" s="633"/>
      <c r="DL23" s="633"/>
      <c r="DM23" s="703"/>
      <c r="DN23" s="459" t="s">
        <v>3</v>
      </c>
      <c r="DO23" s="458"/>
      <c r="DP23" s="785"/>
    </row>
    <row r="24" spans="1:124" x14ac:dyDescent="0.2">
      <c r="A24" s="204"/>
      <c r="B24" s="895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4">
        <v>37503.828244931763</v>
      </c>
      <c r="AV24" s="330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1">
        <v>43314.165693718947</v>
      </c>
      <c r="BH24" s="371">
        <v>42593.305946749912</v>
      </c>
      <c r="BI24" s="314">
        <v>43705.429036464229</v>
      </c>
      <c r="BJ24" s="223">
        <v>44527.373373869792</v>
      </c>
      <c r="BK24" s="223">
        <v>45122.235544590403</v>
      </c>
      <c r="BL24" s="374">
        <v>45309.288393787479</v>
      </c>
      <c r="BM24" s="223">
        <v>53487.841091198701</v>
      </c>
      <c r="BN24" s="314">
        <v>46502.025808538099</v>
      </c>
      <c r="BO24" s="314">
        <v>44971.025892743819</v>
      </c>
      <c r="BP24" s="314">
        <v>43583.380129660538</v>
      </c>
      <c r="BQ24" s="314">
        <v>44933.133215966773</v>
      </c>
      <c r="BR24" s="314">
        <v>44710.185835211887</v>
      </c>
      <c r="BS24" s="408">
        <v>46248.208124989978</v>
      </c>
      <c r="BT24" s="314">
        <v>45999.454656780101</v>
      </c>
      <c r="BU24" s="416">
        <v>47132.791285223575</v>
      </c>
      <c r="BV24" s="416">
        <v>48305.382136724707</v>
      </c>
      <c r="BW24" s="416">
        <v>51843.43906314332</v>
      </c>
      <c r="BX24" s="416">
        <v>52751.707843056443</v>
      </c>
      <c r="BY24" s="314">
        <v>61256.800381815308</v>
      </c>
      <c r="BZ24" s="416">
        <v>58118.611381419993</v>
      </c>
      <c r="CA24" s="416">
        <v>56149.437725975207</v>
      </c>
      <c r="CB24" s="314">
        <v>53168.353856128393</v>
      </c>
      <c r="CC24" s="416">
        <v>52657.881866565527</v>
      </c>
      <c r="CD24" s="416">
        <v>52892.309277199347</v>
      </c>
      <c r="CE24" s="314">
        <v>55576.847906729046</v>
      </c>
      <c r="CF24" s="416">
        <v>54704.039467584022</v>
      </c>
      <c r="CG24" s="314">
        <v>54681.517672292954</v>
      </c>
      <c r="CH24" s="314">
        <v>57953.789509191731</v>
      </c>
      <c r="CI24" s="314">
        <v>60037.29318046612</v>
      </c>
      <c r="CJ24" s="314">
        <v>61589.850563890606</v>
      </c>
      <c r="CK24" s="314">
        <v>71566.553777586814</v>
      </c>
      <c r="CL24" s="631">
        <v>66595.033799124838</v>
      </c>
      <c r="CM24" s="652">
        <v>63175.544665872658</v>
      </c>
      <c r="CN24" s="652">
        <v>59674.575930174418</v>
      </c>
      <c r="CO24" s="652">
        <v>57933.897321517827</v>
      </c>
      <c r="CP24" s="683">
        <v>58038.480422681801</v>
      </c>
      <c r="CQ24" s="683">
        <v>57272.583604808242</v>
      </c>
      <c r="CR24" s="631">
        <v>57778.740072339337</v>
      </c>
      <c r="CS24" s="683">
        <v>57714.220391912349</v>
      </c>
      <c r="CT24" s="693">
        <v>58538.723864955493</v>
      </c>
      <c r="CU24" s="683">
        <v>58494.781795643517</v>
      </c>
      <c r="CV24" s="683">
        <v>57913.366447426932</v>
      </c>
      <c r="CW24" s="683">
        <v>63139.495371858182</v>
      </c>
      <c r="CX24" s="683">
        <v>58520.639442832107</v>
      </c>
      <c r="CY24" s="631">
        <v>57957.263004208711</v>
      </c>
      <c r="CZ24" s="631">
        <v>55134.025095758581</v>
      </c>
      <c r="DA24" s="683">
        <v>54027.591498366703</v>
      </c>
      <c r="DB24" s="683">
        <v>56458.957319403678</v>
      </c>
      <c r="DC24" s="683">
        <v>58887.261795546787</v>
      </c>
      <c r="DD24" s="683">
        <v>58553.422854152101</v>
      </c>
      <c r="DE24" s="661">
        <v>59464.875018305596</v>
      </c>
      <c r="DF24" s="683">
        <v>60840.979659488141</v>
      </c>
      <c r="DG24" s="683">
        <v>61224.121912884941</v>
      </c>
      <c r="DH24" s="661">
        <v>61158.346007515298</v>
      </c>
      <c r="DI24" s="661">
        <v>60879.556791465184</v>
      </c>
      <c r="DJ24" s="661">
        <v>61006.673498120057</v>
      </c>
      <c r="DK24" s="661">
        <v>60838.902154731535</v>
      </c>
      <c r="DL24" s="661">
        <v>60992.892912118201</v>
      </c>
      <c r="DM24" s="331">
        <v>-231.22900076673977</v>
      </c>
      <c r="DN24" s="712">
        <v>-0.37767630395051377</v>
      </c>
      <c r="DO24" s="458"/>
      <c r="DP24" s="785"/>
      <c r="DQ24" s="269"/>
    </row>
    <row r="25" spans="1:124" x14ac:dyDescent="0.2">
      <c r="A25" s="204"/>
      <c r="B25" s="895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4">
        <v>28361.012891549999</v>
      </c>
      <c r="AV25" s="330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1">
        <v>31641.167205549998</v>
      </c>
      <c r="BH25" s="371">
        <v>31888.061633040001</v>
      </c>
      <c r="BI25" s="314">
        <v>31958.471105610002</v>
      </c>
      <c r="BJ25" s="223">
        <v>32333.088900520001</v>
      </c>
      <c r="BK25" s="223">
        <v>32726.848775180002</v>
      </c>
      <c r="BL25" s="374">
        <v>33376.52294907</v>
      </c>
      <c r="BM25" s="223">
        <v>37001.012189349996</v>
      </c>
      <c r="BN25" s="314">
        <v>35908.594242320003</v>
      </c>
      <c r="BO25" s="314">
        <v>35170.474726610002</v>
      </c>
      <c r="BP25" s="314">
        <v>34508.930251170001</v>
      </c>
      <c r="BQ25" s="314">
        <v>34555.717835570002</v>
      </c>
      <c r="BR25" s="314">
        <v>34634.109018330004</v>
      </c>
      <c r="BS25" s="408">
        <v>35280.659298040002</v>
      </c>
      <c r="BT25" s="314">
        <v>35344.692928870005</v>
      </c>
      <c r="BU25" s="416">
        <v>35635.031122339999</v>
      </c>
      <c r="BV25" s="416">
        <v>36020.29927055</v>
      </c>
      <c r="BW25" s="416">
        <v>36636.916671539999</v>
      </c>
      <c r="BX25" s="416">
        <v>37663.86396078</v>
      </c>
      <c r="BY25" s="314">
        <v>41371.515351379996</v>
      </c>
      <c r="BZ25" s="416">
        <v>40506.033192499999</v>
      </c>
      <c r="CA25" s="416">
        <v>39262.991807869999</v>
      </c>
      <c r="CB25" s="314">
        <v>38283.96615778</v>
      </c>
      <c r="CC25" s="416">
        <v>37850.323657679997</v>
      </c>
      <c r="CD25" s="416">
        <v>38148.541673379994</v>
      </c>
      <c r="CE25" s="314">
        <v>38359.647042080003</v>
      </c>
      <c r="CF25" s="416">
        <v>38372.521949379996</v>
      </c>
      <c r="CG25" s="314">
        <v>38105.396707079999</v>
      </c>
      <c r="CH25" s="314">
        <v>37894.315809970001</v>
      </c>
      <c r="CI25" s="314">
        <v>38141.613873480004</v>
      </c>
      <c r="CJ25" s="314">
        <v>38648.379029690004</v>
      </c>
      <c r="CK25" s="314">
        <v>42923.038548690005</v>
      </c>
      <c r="CL25" s="631">
        <v>41389.473878190001</v>
      </c>
      <c r="CM25" s="652">
        <v>40258.307510389997</v>
      </c>
      <c r="CN25" s="652">
        <v>39151.185397690002</v>
      </c>
      <c r="CO25" s="652">
        <v>39269.468627790004</v>
      </c>
      <c r="CP25" s="683">
        <v>39189.592521589999</v>
      </c>
      <c r="CQ25" s="683">
        <v>39483.083052790003</v>
      </c>
      <c r="CR25" s="631">
        <v>39461.471881789999</v>
      </c>
      <c r="CS25" s="683">
        <v>39435.987517089998</v>
      </c>
      <c r="CT25" s="693">
        <v>39426.338544689999</v>
      </c>
      <c r="CU25" s="683">
        <v>40028.206271989999</v>
      </c>
      <c r="CV25" s="683">
        <v>40347.942489199995</v>
      </c>
      <c r="CW25" s="683">
        <v>43144.7282987</v>
      </c>
      <c r="CX25" s="683">
        <v>42253.187647699997</v>
      </c>
      <c r="CY25" s="631">
        <v>41712.531907800003</v>
      </c>
      <c r="CZ25" s="631">
        <v>40597.346280400001</v>
      </c>
      <c r="DA25" s="683">
        <v>40315.357887400001</v>
      </c>
      <c r="DB25" s="683">
        <v>39678.108934699994</v>
      </c>
      <c r="DC25" s="683">
        <v>40427.888099410004</v>
      </c>
      <c r="DD25" s="683">
        <v>40745.922345410007</v>
      </c>
      <c r="DE25" s="661">
        <v>40841.309307910007</v>
      </c>
      <c r="DF25" s="683">
        <v>40949.641623110001</v>
      </c>
      <c r="DG25" s="683">
        <v>41597.139599510003</v>
      </c>
      <c r="DH25" s="661">
        <v>41683.37101381</v>
      </c>
      <c r="DI25" s="661">
        <v>41641.980434410005</v>
      </c>
      <c r="DJ25" s="661">
        <v>41611.610333910001</v>
      </c>
      <c r="DK25" s="661">
        <v>41550.52534321</v>
      </c>
      <c r="DL25" s="661">
        <v>41557.32667101</v>
      </c>
      <c r="DM25" s="331">
        <v>-39.812928500003181</v>
      </c>
      <c r="DN25" s="712">
        <v>-9.5710736082610381E-2</v>
      </c>
      <c r="DO25" s="458"/>
      <c r="DP25" s="785"/>
      <c r="DQ25" s="269"/>
    </row>
    <row r="26" spans="1:124" x14ac:dyDescent="0.2">
      <c r="A26" s="204"/>
      <c r="B26" s="895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4">
        <v>-56975.733137620555</v>
      </c>
      <c r="AV26" s="330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1">
        <v>-64067.514772103619</v>
      </c>
      <c r="BH26" s="371">
        <v>-66282.880942301694</v>
      </c>
      <c r="BI26" s="314">
        <v>-66834.390144024423</v>
      </c>
      <c r="BJ26" s="223">
        <v>-67257.32114892808</v>
      </c>
      <c r="BK26" s="223">
        <v>-65027.991334582759</v>
      </c>
      <c r="BL26" s="374">
        <v>-64228.712436513662</v>
      </c>
      <c r="BM26" s="223">
        <v>-61989.77955595086</v>
      </c>
      <c r="BN26" s="314">
        <v>-63694.572215758635</v>
      </c>
      <c r="BO26" s="314">
        <v>-64695.313957981081</v>
      </c>
      <c r="BP26" s="314">
        <v>-64896.284958885997</v>
      </c>
      <c r="BQ26" s="314">
        <v>-65140.840120823574</v>
      </c>
      <c r="BR26" s="314">
        <v>-65115.007822482745</v>
      </c>
      <c r="BS26" s="408">
        <v>-66308.059794521148</v>
      </c>
      <c r="BT26" s="314">
        <v>-66686.713396128602</v>
      </c>
      <c r="BU26" s="416">
        <v>-69975.856252409969</v>
      </c>
      <c r="BV26" s="416">
        <v>-68744.612766179111</v>
      </c>
      <c r="BW26" s="416">
        <v>-68916.057885444578</v>
      </c>
      <c r="BX26" s="416">
        <v>-68511.081671989712</v>
      </c>
      <c r="BY26" s="314">
        <v>-62371.181571876186</v>
      </c>
      <c r="BZ26" s="416">
        <v>-62991.898781180244</v>
      </c>
      <c r="CA26" s="416">
        <v>-64621.504459789583</v>
      </c>
      <c r="CB26" s="314">
        <v>-64393.307691634778</v>
      </c>
      <c r="CC26" s="416">
        <v>-63958.757084868026</v>
      </c>
      <c r="CD26" s="416">
        <v>-62334.519483329743</v>
      </c>
      <c r="CE26" s="314">
        <v>-62536.810570389527</v>
      </c>
      <c r="CF26" s="416">
        <v>-61001.96543023803</v>
      </c>
      <c r="CG26" s="314">
        <v>-60353.853098806503</v>
      </c>
      <c r="CH26" s="314">
        <v>-59701.351525934311</v>
      </c>
      <c r="CI26" s="314">
        <v>-57673.077465773837</v>
      </c>
      <c r="CJ26" s="314">
        <v>-54156.628833257717</v>
      </c>
      <c r="CK26" s="314">
        <v>-46640.435887305335</v>
      </c>
      <c r="CL26" s="631">
        <v>-46544.133787802115</v>
      </c>
      <c r="CM26" s="652">
        <v>-47463.14076422833</v>
      </c>
      <c r="CN26" s="652">
        <v>-46480.539488136805</v>
      </c>
      <c r="CO26" s="652">
        <v>-44650.567615949723</v>
      </c>
      <c r="CP26" s="683">
        <v>-41245.249449274765</v>
      </c>
      <c r="CQ26" s="683">
        <v>-40154.577328311425</v>
      </c>
      <c r="CR26" s="631">
        <v>-39770.96991646169</v>
      </c>
      <c r="CS26" s="683">
        <v>-37797.531212909278</v>
      </c>
      <c r="CT26" s="693">
        <v>-36299.992402893055</v>
      </c>
      <c r="CU26" s="683">
        <v>-33334.603343671748</v>
      </c>
      <c r="CV26" s="683">
        <v>-30674.418702325333</v>
      </c>
      <c r="CW26" s="683">
        <v>-26010.657909970621</v>
      </c>
      <c r="CX26" s="683">
        <v>-25240.010465296018</v>
      </c>
      <c r="CY26" s="631">
        <v>-25548.553991914014</v>
      </c>
      <c r="CZ26" s="631">
        <v>-29791.891118109015</v>
      </c>
      <c r="DA26" s="683">
        <v>-28457.477798470307</v>
      </c>
      <c r="DB26" s="683">
        <v>-30662.131228143819</v>
      </c>
      <c r="DC26" s="683">
        <v>-30269.504639991239</v>
      </c>
      <c r="DD26" s="683">
        <v>-30308.960537278384</v>
      </c>
      <c r="DE26" s="661">
        <v>-30860.724551664298</v>
      </c>
      <c r="DF26" s="683">
        <v>-30698.729696106318</v>
      </c>
      <c r="DG26" s="683">
        <v>-29990.326477909035</v>
      </c>
      <c r="DH26" s="661">
        <v>-30192.424719940063</v>
      </c>
      <c r="DI26" s="661">
        <v>-29805.705449476038</v>
      </c>
      <c r="DJ26" s="661">
        <v>-29826.874685931707</v>
      </c>
      <c r="DK26" s="661">
        <v>-29696.552822065576</v>
      </c>
      <c r="DL26" s="661">
        <v>-29526.773952376254</v>
      </c>
      <c r="DM26" s="331">
        <v>463.55252553278115</v>
      </c>
      <c r="DN26" s="712">
        <v>-1.5456734886638679</v>
      </c>
      <c r="DO26" s="458"/>
      <c r="DP26" s="785"/>
      <c r="DQ26" s="269"/>
    </row>
    <row r="27" spans="1:124" x14ac:dyDescent="0.2">
      <c r="A27" s="204"/>
      <c r="B27" s="895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4">
        <v>-29131.072663441082</v>
      </c>
      <c r="AV27" s="330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1">
        <v>-35653.62847587213</v>
      </c>
      <c r="BH27" s="371">
        <v>-37909.190004581549</v>
      </c>
      <c r="BI27" s="314">
        <v>-41299.918654736801</v>
      </c>
      <c r="BJ27" s="223">
        <v>-41345.434098601705</v>
      </c>
      <c r="BK27" s="223">
        <v>-41671.917323780086</v>
      </c>
      <c r="BL27" s="374">
        <v>-41205.002824314797</v>
      </c>
      <c r="BM27" s="223">
        <v>-33813.097812691674</v>
      </c>
      <c r="BN27" s="314">
        <v>-35379.873657794473</v>
      </c>
      <c r="BO27" s="314">
        <v>-35909.120431382136</v>
      </c>
      <c r="BP27" s="314">
        <v>-37354.259685190009</v>
      </c>
      <c r="BQ27" s="314">
        <v>-38644.746607878733</v>
      </c>
      <c r="BR27" s="314">
        <v>-39922.86813474472</v>
      </c>
      <c r="BS27" s="408">
        <v>-39064.965928607722</v>
      </c>
      <c r="BT27" s="314">
        <v>-41939.025653690995</v>
      </c>
      <c r="BU27" s="416">
        <v>-44207.526102950054</v>
      </c>
      <c r="BV27" s="416">
        <v>-42349.181198990605</v>
      </c>
      <c r="BW27" s="416">
        <v>-40838.065709731833</v>
      </c>
      <c r="BX27" s="416">
        <v>-40093.649966347883</v>
      </c>
      <c r="BY27" s="314">
        <v>-29328.915759721393</v>
      </c>
      <c r="BZ27" s="416">
        <v>-31461.852360015266</v>
      </c>
      <c r="CA27" s="416">
        <v>-31891.980872479322</v>
      </c>
      <c r="CB27" s="314">
        <v>-31100.461763368094</v>
      </c>
      <c r="CC27" s="416">
        <v>-33126.363105549004</v>
      </c>
      <c r="CD27" s="416">
        <v>-31763.446206964381</v>
      </c>
      <c r="CE27" s="314">
        <v>-31746.886380987838</v>
      </c>
      <c r="CF27" s="416">
        <v>-33903.953379198727</v>
      </c>
      <c r="CG27" s="314">
        <v>-34604.179077711262</v>
      </c>
      <c r="CH27" s="314">
        <v>-33442.229593978205</v>
      </c>
      <c r="CI27" s="314">
        <v>-31437.801849881685</v>
      </c>
      <c r="CJ27" s="314">
        <v>-29994.733169060746</v>
      </c>
      <c r="CK27" s="314">
        <v>-15862.082772082074</v>
      </c>
      <c r="CL27" s="631">
        <v>-20011.825010876411</v>
      </c>
      <c r="CM27" s="652">
        <v>-20263.734654778789</v>
      </c>
      <c r="CN27" s="652">
        <v>-19957.445178932117</v>
      </c>
      <c r="CO27" s="652">
        <v>-19968.056496929788</v>
      </c>
      <c r="CP27" s="683">
        <v>-18301.957266816651</v>
      </c>
      <c r="CQ27" s="683">
        <v>-16747.772520208971</v>
      </c>
      <c r="CR27" s="631">
        <v>-18024.699476287533</v>
      </c>
      <c r="CS27" s="683">
        <v>-16663.921395537138</v>
      </c>
      <c r="CT27" s="693">
        <v>-15085.995156880133</v>
      </c>
      <c r="CU27" s="683">
        <v>-13282.205899796347</v>
      </c>
      <c r="CV27" s="683">
        <v>-11924.63224701061</v>
      </c>
      <c r="CW27" s="683">
        <v>-5321.267392375471</v>
      </c>
      <c r="CX27" s="683">
        <v>-6411.5557150389077</v>
      </c>
      <c r="CY27" s="631">
        <v>-6040.0740864734644</v>
      </c>
      <c r="CZ27" s="631">
        <v>-12531.037347315965</v>
      </c>
      <c r="DA27" s="683">
        <v>-14018.335236645717</v>
      </c>
      <c r="DB27" s="683">
        <v>-14471.898039667671</v>
      </c>
      <c r="DC27" s="683">
        <v>-12802.391873709739</v>
      </c>
      <c r="DD27" s="683">
        <v>-12825.424935390374</v>
      </c>
      <c r="DE27" s="661">
        <v>-12367.107188315655</v>
      </c>
      <c r="DF27" s="683">
        <v>-10260.76266594807</v>
      </c>
      <c r="DG27" s="683">
        <v>-9043.4379777568029</v>
      </c>
      <c r="DH27" s="661">
        <v>-9459.7217903482633</v>
      </c>
      <c r="DI27" s="661">
        <v>-9412.4504884450726</v>
      </c>
      <c r="DJ27" s="661">
        <v>-9259.8617316890923</v>
      </c>
      <c r="DK27" s="661">
        <v>-9397.2501219039168</v>
      </c>
      <c r="DL27" s="661">
        <v>-9180.4665741029494</v>
      </c>
      <c r="DM27" s="331">
        <v>-137.02859634614651</v>
      </c>
      <c r="DN27" s="712">
        <v>1.5152268051506601</v>
      </c>
      <c r="DO27" s="458"/>
      <c r="DP27" s="785"/>
      <c r="DQ27" s="269"/>
    </row>
    <row r="28" spans="1:124" x14ac:dyDescent="0.2">
      <c r="A28" s="204"/>
      <c r="B28" s="895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v>1455.511738355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v>1459.122102502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v>5573.0120549231997</v>
      </c>
      <c r="BN28" s="314">
        <v>5575.2324228890002</v>
      </c>
      <c r="BO28" s="314">
        <v>5575.7902906360005</v>
      </c>
      <c r="BP28" s="314">
        <v>5732.2215220583994</v>
      </c>
      <c r="BQ28" s="314">
        <v>6387.6393860655999</v>
      </c>
      <c r="BR28" s="314">
        <v>6720.5717864904</v>
      </c>
      <c r="BS28" s="314">
        <v>6402.3115020688001</v>
      </c>
      <c r="BT28" s="314">
        <v>7008.4402740528003</v>
      </c>
      <c r="BU28" s="314">
        <v>6174.7879282787999</v>
      </c>
      <c r="BV28" s="314">
        <v>5572.7175188295996</v>
      </c>
      <c r="BW28" s="314">
        <v>6032.0038579862003</v>
      </c>
      <c r="BX28" s="314">
        <v>5550.5131906986007</v>
      </c>
      <c r="BY28" s="314">
        <v>5614.7077047839994</v>
      </c>
      <c r="BZ28" s="314">
        <v>5520.3519819792009</v>
      </c>
      <c r="CA28" s="314">
        <v>5515.2189933064001</v>
      </c>
      <c r="CB28" s="314">
        <v>5515.5993681549999</v>
      </c>
      <c r="CC28" s="416">
        <v>6006.9863481479997</v>
      </c>
      <c r="CD28" s="416">
        <v>5515.1043655202002</v>
      </c>
      <c r="CE28" s="314">
        <v>5514.9757570049997</v>
      </c>
      <c r="CF28" s="416">
        <v>5513.6795435652002</v>
      </c>
      <c r="CG28" s="314">
        <v>5513.5700385094005</v>
      </c>
      <c r="CH28" s="314">
        <v>5517.9591603192002</v>
      </c>
      <c r="CI28" s="314">
        <v>5517.3650404956006</v>
      </c>
      <c r="CJ28" s="314">
        <v>5517.1263421548001</v>
      </c>
      <c r="CK28" s="314">
        <v>5516.9044176325997</v>
      </c>
      <c r="CL28" s="631">
        <v>5515.2090533657993</v>
      </c>
      <c r="CM28" s="652">
        <v>5623.4534891457997</v>
      </c>
      <c r="CN28" s="652">
        <v>5624.4747691864004</v>
      </c>
      <c r="CO28" s="652">
        <v>5635.3376826232006</v>
      </c>
      <c r="CP28" s="683">
        <v>5515.4821652390001</v>
      </c>
      <c r="CQ28" s="683">
        <v>5511.5381379586006</v>
      </c>
      <c r="CR28" s="631">
        <v>5510.5030120494002</v>
      </c>
      <c r="CS28" s="683">
        <v>5511.4286723254008</v>
      </c>
      <c r="CT28" s="693">
        <v>5510.7441179747993</v>
      </c>
      <c r="CU28" s="683">
        <v>5648.4679061049992</v>
      </c>
      <c r="CV28" s="683">
        <v>5737.7142475352002</v>
      </c>
      <c r="CW28" s="683">
        <v>5726.5567081673998</v>
      </c>
      <c r="CX28" s="683">
        <v>5509.6124379317998</v>
      </c>
      <c r="CY28" s="631">
        <v>5603.3203978791998</v>
      </c>
      <c r="CZ28" s="631">
        <v>5626.4157588523994</v>
      </c>
      <c r="DA28" s="683">
        <v>7671.5413592549994</v>
      </c>
      <c r="DB28" s="683">
        <v>7386.1557732742003</v>
      </c>
      <c r="DC28" s="683">
        <v>7724.6274949401986</v>
      </c>
      <c r="DD28" s="683">
        <v>7251.4369874847998</v>
      </c>
      <c r="DE28" s="661">
        <v>7451.6532210639998</v>
      </c>
      <c r="DF28" s="683">
        <v>7282.476207213399</v>
      </c>
      <c r="DG28" s="683">
        <v>7323.9549153772005</v>
      </c>
      <c r="DH28" s="661">
        <v>7390.7667594364002</v>
      </c>
      <c r="DI28" s="661">
        <v>7235.1908636879998</v>
      </c>
      <c r="DJ28" s="661">
        <v>7235.2016022121998</v>
      </c>
      <c r="DK28" s="661">
        <v>7248.8611133410004</v>
      </c>
      <c r="DL28" s="661">
        <v>7235.1608438931999</v>
      </c>
      <c r="DM28" s="331">
        <v>-88.794071484000597</v>
      </c>
      <c r="DN28" s="712">
        <v>-1.2123787285687748</v>
      </c>
      <c r="DO28" s="458"/>
      <c r="DP28" s="785"/>
      <c r="DQ28" s="269"/>
    </row>
    <row r="29" spans="1:124" ht="13.5" x14ac:dyDescent="0.2">
      <c r="A29" s="204"/>
      <c r="B29" s="895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29"/>
      <c r="CM29" s="629"/>
      <c r="CN29" s="629"/>
      <c r="CO29" s="629"/>
      <c r="CP29" s="684"/>
      <c r="CQ29" s="684"/>
      <c r="CR29" s="629"/>
      <c r="CS29" s="684"/>
      <c r="CT29" s="705"/>
      <c r="CU29" s="684"/>
      <c r="CV29" s="684"/>
      <c r="CW29" s="684"/>
      <c r="CX29" s="684"/>
      <c r="CY29" s="629"/>
      <c r="CZ29" s="629"/>
      <c r="DA29" s="684"/>
      <c r="DB29" s="684"/>
      <c r="DC29" s="684"/>
      <c r="DD29" s="684"/>
      <c r="DE29" s="628"/>
      <c r="DF29" s="684"/>
      <c r="DG29" s="684"/>
      <c r="DH29" s="628"/>
      <c r="DI29" s="628"/>
      <c r="DJ29" s="628"/>
      <c r="DK29" s="628"/>
      <c r="DL29" s="628"/>
      <c r="DM29" s="524"/>
      <c r="DN29" s="713"/>
      <c r="DO29" s="458"/>
      <c r="DP29" s="785"/>
    </row>
    <row r="30" spans="1:124" x14ac:dyDescent="0.2">
      <c r="A30" s="204"/>
      <c r="B30" s="895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6">
        <v>66696.684680890001</v>
      </c>
      <c r="CM30" s="636">
        <v>68384.390425739999</v>
      </c>
      <c r="CN30" s="636">
        <v>68005.989753590009</v>
      </c>
      <c r="CO30" s="636">
        <v>67576.861078260001</v>
      </c>
      <c r="CP30" s="396">
        <v>68594.699163339988</v>
      </c>
      <c r="CQ30" s="396">
        <v>66760.323794970012</v>
      </c>
      <c r="CR30" s="636">
        <v>66403.841962839986</v>
      </c>
      <c r="CS30" s="396">
        <v>66125.799488139994</v>
      </c>
      <c r="CT30" s="436">
        <v>65875.047854664124</v>
      </c>
      <c r="CU30" s="683">
        <v>67540.117249139992</v>
      </c>
      <c r="CV30" s="683">
        <v>66778.826871550002</v>
      </c>
      <c r="CW30" s="683">
        <v>70101.84715709</v>
      </c>
      <c r="CX30" s="683">
        <v>68645.635451929978</v>
      </c>
      <c r="CY30" s="631">
        <v>67925.615002599996</v>
      </c>
      <c r="CZ30" s="631">
        <v>67163.462024939989</v>
      </c>
      <c r="DA30" s="683">
        <v>65031.527265440003</v>
      </c>
      <c r="DB30" s="683">
        <v>65367.967250489994</v>
      </c>
      <c r="DC30" s="683">
        <v>66831.583186304109</v>
      </c>
      <c r="DD30" s="683">
        <v>66547.889932639984</v>
      </c>
      <c r="DE30" s="661">
        <v>66880.152161504113</v>
      </c>
      <c r="DF30" s="683">
        <v>67859.590582994104</v>
      </c>
      <c r="DG30" s="683">
        <v>68120.501475284109</v>
      </c>
      <c r="DH30" s="661">
        <v>68055.297678824107</v>
      </c>
      <c r="DI30" s="661">
        <v>67793.681873454116</v>
      </c>
      <c r="DJ30" s="661">
        <v>67532.813329864119</v>
      </c>
      <c r="DK30" s="661">
        <v>67666.071004674101</v>
      </c>
      <c r="DL30" s="661">
        <v>67264.506571884107</v>
      </c>
      <c r="DM30" s="331">
        <v>-855.99490340000193</v>
      </c>
      <c r="DN30" s="712">
        <v>-1.256589257069074</v>
      </c>
      <c r="DO30" s="458"/>
      <c r="DP30" s="785"/>
      <c r="DQ30" s="269"/>
    </row>
    <row r="31" spans="1:124" x14ac:dyDescent="0.2">
      <c r="A31" s="204"/>
      <c r="B31" s="895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6">
        <v>119757.07853556001</v>
      </c>
      <c r="CM31" s="636">
        <v>119206.73807091999</v>
      </c>
      <c r="CN31" s="636">
        <v>118274.77636647</v>
      </c>
      <c r="CO31" s="636">
        <v>118420.66049187</v>
      </c>
      <c r="CP31" s="396">
        <v>119683.92752013999</v>
      </c>
      <c r="CQ31" s="396">
        <v>118425.39455832003</v>
      </c>
      <c r="CR31" s="636">
        <v>117052.89103028999</v>
      </c>
      <c r="CS31" s="396">
        <v>116779.52750785998</v>
      </c>
      <c r="CT31" s="436">
        <v>116847.73093733541</v>
      </c>
      <c r="CU31" s="683">
        <v>118177.57468470998</v>
      </c>
      <c r="CV31" s="683">
        <v>117066.89414675</v>
      </c>
      <c r="CW31" s="683">
        <v>121646.83928334</v>
      </c>
      <c r="CX31" s="683">
        <v>118699.31145731999</v>
      </c>
      <c r="CY31" s="631">
        <v>118067.73542550001</v>
      </c>
      <c r="CZ31" s="631">
        <v>117046.46055184999</v>
      </c>
      <c r="DA31" s="683">
        <v>114547.53510732001</v>
      </c>
      <c r="DB31" s="683">
        <v>115045.83227524</v>
      </c>
      <c r="DC31" s="683">
        <v>116476.31358267539</v>
      </c>
      <c r="DD31" s="683">
        <v>115666.92567936999</v>
      </c>
      <c r="DE31" s="661">
        <v>116485.04609415538</v>
      </c>
      <c r="DF31" s="683">
        <v>118033.74281454537</v>
      </c>
      <c r="DG31" s="683">
        <v>118733.63175795537</v>
      </c>
      <c r="DH31" s="661">
        <v>118243.89651741539</v>
      </c>
      <c r="DI31" s="661">
        <v>118000.75769106539</v>
      </c>
      <c r="DJ31" s="661">
        <v>117885.45604696538</v>
      </c>
      <c r="DK31" s="661">
        <v>117990.16774639538</v>
      </c>
      <c r="DL31" s="661">
        <v>117662.62243786539</v>
      </c>
      <c r="DM31" s="331">
        <v>-1071.0093200899864</v>
      </c>
      <c r="DN31" s="712">
        <v>-0.90202691876998253</v>
      </c>
      <c r="DO31" s="458"/>
      <c r="DP31" s="785"/>
      <c r="DQ31" s="269"/>
    </row>
    <row r="32" spans="1:124" x14ac:dyDescent="0.2">
      <c r="A32" s="204"/>
      <c r="B32" s="895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6">
        <v>179621.50643555002</v>
      </c>
      <c r="CM32" s="636">
        <v>179315.63459114003</v>
      </c>
      <c r="CN32" s="636">
        <v>179403.43863933999</v>
      </c>
      <c r="CO32" s="636">
        <v>180487.03542771999</v>
      </c>
      <c r="CP32" s="396">
        <v>182079.20432506999</v>
      </c>
      <c r="CQ32" s="396">
        <v>181589.36455368003</v>
      </c>
      <c r="CR32" s="636">
        <v>181311.50296430002</v>
      </c>
      <c r="CS32" s="396">
        <v>182447.71622532001</v>
      </c>
      <c r="CT32" s="436">
        <v>183594.18128271299</v>
      </c>
      <c r="CU32" s="683">
        <v>185366.42780888997</v>
      </c>
      <c r="CV32" s="683">
        <v>185777.37719900996</v>
      </c>
      <c r="CW32" s="683">
        <v>191109.37357667001</v>
      </c>
      <c r="CX32" s="683">
        <v>188719.48865838995</v>
      </c>
      <c r="CY32" s="693">
        <v>189012.97303421004</v>
      </c>
      <c r="CZ32" s="693">
        <v>188811.38013422003</v>
      </c>
      <c r="DA32" s="683">
        <v>187998.16574286998</v>
      </c>
      <c r="DB32" s="683">
        <v>188786.41005581</v>
      </c>
      <c r="DC32" s="683">
        <v>192334.70382615292</v>
      </c>
      <c r="DD32" s="683">
        <v>192949.17192959003</v>
      </c>
      <c r="DE32" s="661">
        <v>194414.84970891295</v>
      </c>
      <c r="DF32" s="683">
        <v>195846.05374081293</v>
      </c>
      <c r="DG32" s="683">
        <v>196919.87273177292</v>
      </c>
      <c r="DH32" s="661">
        <v>196376.2240755829</v>
      </c>
      <c r="DI32" s="661">
        <v>196233.10725942295</v>
      </c>
      <c r="DJ32" s="661">
        <v>196046.11292311296</v>
      </c>
      <c r="DK32" s="661">
        <v>196049.86924407296</v>
      </c>
      <c r="DL32" s="661">
        <v>195860.10271864291</v>
      </c>
      <c r="DM32" s="331">
        <v>-1059.770013130008</v>
      </c>
      <c r="DN32" s="712">
        <v>-0.53817321656181027</v>
      </c>
      <c r="DO32" s="458"/>
      <c r="DP32" s="785"/>
      <c r="DQ32" s="269"/>
    </row>
    <row r="33" spans="1:121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4"/>
      <c r="CM33" s="634"/>
      <c r="CN33" s="634"/>
      <c r="CO33" s="634"/>
      <c r="CP33" s="172"/>
      <c r="CQ33" s="172"/>
      <c r="CR33" s="634"/>
      <c r="CS33" s="172"/>
      <c r="CT33" s="354"/>
      <c r="CU33" s="684"/>
      <c r="CV33" s="684"/>
      <c r="CW33" s="684"/>
      <c r="CX33" s="684"/>
      <c r="CY33" s="705"/>
      <c r="CZ33" s="705"/>
      <c r="DA33" s="684"/>
      <c r="DB33" s="684"/>
      <c r="DC33" s="684"/>
      <c r="DD33" s="684"/>
      <c r="DE33" s="628"/>
      <c r="DF33" s="684"/>
      <c r="DG33" s="684"/>
      <c r="DH33" s="628"/>
      <c r="DI33" s="628"/>
      <c r="DJ33" s="628"/>
      <c r="DK33" s="628"/>
      <c r="DL33" s="628"/>
      <c r="DM33" s="524"/>
      <c r="DN33" s="859"/>
      <c r="DO33" s="458"/>
      <c r="DP33" s="785"/>
    </row>
    <row r="34" spans="1:121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v>87.774024524076296</v>
      </c>
      <c r="CL34" s="630">
        <v>87.961824589070616</v>
      </c>
      <c r="CM34" s="630">
        <v>87.858771125132122</v>
      </c>
      <c r="CN34" s="630">
        <v>87.409716268545409</v>
      </c>
      <c r="CO34" s="630">
        <v>88.056545069941834</v>
      </c>
      <c r="CP34" s="674">
        <v>87.750944584018882</v>
      </c>
      <c r="CQ34" s="674">
        <v>88.204913893791968</v>
      </c>
      <c r="CR34" s="630">
        <v>88.414329434379354</v>
      </c>
      <c r="CS34" s="674">
        <v>88.534374610034277</v>
      </c>
      <c r="CT34" s="706">
        <v>88.49010157658121</v>
      </c>
      <c r="CU34" s="798">
        <v>88.138869816084025</v>
      </c>
      <c r="CV34" s="798">
        <v>88.478867089610745</v>
      </c>
      <c r="CW34" s="798">
        <v>89.60211252585691</v>
      </c>
      <c r="CX34" s="798">
        <v>88.794658345560222</v>
      </c>
      <c r="CY34" s="842">
        <v>88.868163434058616</v>
      </c>
      <c r="CZ34" s="842">
        <v>89.039220705126283</v>
      </c>
      <c r="DA34" s="798">
        <v>89.056873497777786</v>
      </c>
      <c r="DB34" s="798">
        <v>88.746336060702788</v>
      </c>
      <c r="DC34" s="798">
        <v>89.232540387079979</v>
      </c>
      <c r="DD34" s="798">
        <v>89.167671514503837</v>
      </c>
      <c r="DE34" s="697">
        <v>89.361437103703594</v>
      </c>
      <c r="DF34" s="798">
        <v>89.175994981185369</v>
      </c>
      <c r="DG34" s="798">
        <v>88.925856099198825</v>
      </c>
      <c r="DH34" s="697">
        <v>88.908892543439734</v>
      </c>
      <c r="DI34" s="697">
        <v>88.833362798717317</v>
      </c>
      <c r="DJ34" s="697">
        <v>88.791482171359462</v>
      </c>
      <c r="DK34" s="697">
        <v>88.904140688275348</v>
      </c>
      <c r="DL34" s="697">
        <v>88.898483058163634</v>
      </c>
      <c r="DM34" s="331">
        <v>-2.7373041035190226E-2</v>
      </c>
      <c r="DN34" s="712">
        <v>-3.0781869566320896E-2</v>
      </c>
      <c r="DO34" s="458"/>
      <c r="DP34" s="785"/>
    </row>
    <row r="35" spans="1:121" x14ac:dyDescent="0.2">
      <c r="A35" s="204"/>
      <c r="B35" s="44"/>
      <c r="C35" s="17"/>
      <c r="D35" s="717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18">
        <v>81.27072973795471</v>
      </c>
      <c r="BV35" s="718">
        <v>81.903012564586675</v>
      </c>
      <c r="BW35" s="718">
        <v>81.920860682059043</v>
      </c>
      <c r="BX35" s="718">
        <v>82.238070746653648</v>
      </c>
      <c r="BY35" s="516">
        <v>83.442450853385225</v>
      </c>
      <c r="BZ35" s="718">
        <v>82.726479779714111</v>
      </c>
      <c r="CA35" s="718">
        <v>82.365601639783463</v>
      </c>
      <c r="CB35" s="516">
        <v>81.809200985689912</v>
      </c>
      <c r="CC35" s="718">
        <v>81.569298124319985</v>
      </c>
      <c r="CD35" s="718">
        <v>81.419929497921046</v>
      </c>
      <c r="CE35" s="516">
        <v>81.923887376399819</v>
      </c>
      <c r="CF35" s="718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v>84.3559854595171</v>
      </c>
      <c r="CL35" s="630">
        <v>83.797424972338177</v>
      </c>
      <c r="CM35" s="630">
        <v>83.485251078243508</v>
      </c>
      <c r="CN35" s="630">
        <v>83.146108714870167</v>
      </c>
      <c r="CO35" s="630">
        <v>83.529223966185299</v>
      </c>
      <c r="CP35" s="674">
        <v>83.39571675236671</v>
      </c>
      <c r="CQ35" s="674">
        <v>83.662873305275596</v>
      </c>
      <c r="CR35" s="630">
        <v>83.577089029868119</v>
      </c>
      <c r="CS35" s="674">
        <v>83.600631993093984</v>
      </c>
      <c r="CT35" s="630">
        <v>83.640774692804953</v>
      </c>
      <c r="CU35" s="798">
        <v>83.438419673227344</v>
      </c>
      <c r="CV35" s="798">
        <v>83.574785484113036</v>
      </c>
      <c r="CW35" s="798">
        <v>84.364190442443402</v>
      </c>
      <c r="CX35" s="798">
        <v>83.671997446641655</v>
      </c>
      <c r="CY35" s="842">
        <v>83.639082387729133</v>
      </c>
      <c r="CZ35" s="842">
        <v>83.692262976551589</v>
      </c>
      <c r="DA35" s="798">
        <v>83.553422334017782</v>
      </c>
      <c r="DB35" s="798">
        <v>83.423476584110603</v>
      </c>
      <c r="DC35" s="798">
        <v>83.771824393028183</v>
      </c>
      <c r="DD35" s="798">
        <v>83.708636201583658</v>
      </c>
      <c r="DE35" s="697">
        <v>83.954506415067215</v>
      </c>
      <c r="DF35" s="798">
        <v>83.991956647522926</v>
      </c>
      <c r="DG35" s="798">
        <v>83.909916767627465</v>
      </c>
      <c r="DH35" s="697">
        <v>83.825336266682612</v>
      </c>
      <c r="DI35" s="697">
        <v>83.784985614552127</v>
      </c>
      <c r="DJ35" s="697">
        <v>83.755372815528347</v>
      </c>
      <c r="DK35" s="697">
        <v>83.816090649886277</v>
      </c>
      <c r="DL35" s="697">
        <v>83.818735668892714</v>
      </c>
      <c r="DM35" s="331">
        <v>-9.1181098734750776E-2</v>
      </c>
      <c r="DN35" s="712">
        <v>-0.10866546201834248</v>
      </c>
      <c r="DO35" s="458"/>
      <c r="DP35" s="785"/>
    </row>
    <row r="36" spans="1:121" ht="13.5" thickBot="1" x14ac:dyDescent="0.25">
      <c r="A36" s="204"/>
      <c r="B36" s="44"/>
      <c r="C36" s="27"/>
      <c r="D36" s="83" t="s">
        <v>66</v>
      </c>
      <c r="E36" s="719">
        <v>60.273576235717684</v>
      </c>
      <c r="F36" s="719">
        <v>59.003816889426844</v>
      </c>
      <c r="G36" s="719">
        <v>58.113195449165303</v>
      </c>
      <c r="H36" s="719">
        <v>56.732519402305414</v>
      </c>
      <c r="I36" s="719">
        <v>56.042252284811688</v>
      </c>
      <c r="J36" s="719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19">
        <v>59.760006321845523</v>
      </c>
      <c r="R36" s="719">
        <v>59.856096711048458</v>
      </c>
      <c r="S36" s="720">
        <v>59.692379055945779</v>
      </c>
      <c r="T36" s="720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1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1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2">
        <v>81.404792892849557</v>
      </c>
      <c r="BM36" s="485">
        <v>82.811047055828411</v>
      </c>
      <c r="BN36" s="721">
        <v>82.578423286805801</v>
      </c>
      <c r="BO36" s="721">
        <v>82.629300058484944</v>
      </c>
      <c r="BP36" s="721">
        <v>82.495226635575634</v>
      </c>
      <c r="BQ36" s="721">
        <v>82.521770135965596</v>
      </c>
      <c r="BR36" s="721">
        <v>82.437970508558493</v>
      </c>
      <c r="BS36" s="723">
        <v>82.860840720363086</v>
      </c>
      <c r="BT36" s="508">
        <v>83.021177659442088</v>
      </c>
      <c r="BU36" s="724">
        <v>83.427521905848039</v>
      </c>
      <c r="BV36" s="724">
        <v>83.940657653654654</v>
      </c>
      <c r="BW36" s="724">
        <v>84.123377096602567</v>
      </c>
      <c r="BX36" s="724">
        <v>84.363824078603528</v>
      </c>
      <c r="BY36" s="725">
        <v>85.213845190488897</v>
      </c>
      <c r="BZ36" s="724">
        <v>84.916030206714154</v>
      </c>
      <c r="CA36" s="724">
        <v>84.697324158212353</v>
      </c>
      <c r="CB36" s="725">
        <v>84.392246278745134</v>
      </c>
      <c r="CC36" s="724">
        <v>84.281418496161791</v>
      </c>
      <c r="CD36" s="724">
        <v>84.396438324483057</v>
      </c>
      <c r="CE36" s="725">
        <v>84.79873281647167</v>
      </c>
      <c r="CF36" s="724">
        <v>84.625509020023841</v>
      </c>
      <c r="CG36" s="725">
        <v>84.964700584848131</v>
      </c>
      <c r="CH36" s="725">
        <v>85.067387163049787</v>
      </c>
      <c r="CI36" s="725">
        <v>85.702308389915828</v>
      </c>
      <c r="CJ36" s="725">
        <v>85.80721297212456</v>
      </c>
      <c r="CK36" s="725">
        <v>86.590798893887893</v>
      </c>
      <c r="CL36" s="726">
        <v>86.36450054232337</v>
      </c>
      <c r="CM36" s="726">
        <v>86.290421336663655</v>
      </c>
      <c r="CN36" s="726">
        <v>86.130230170998971</v>
      </c>
      <c r="CO36" s="726">
        <v>86.419858481904271</v>
      </c>
      <c r="CP36" s="727">
        <v>86.417364690323808</v>
      </c>
      <c r="CQ36" s="727">
        <v>86.593834113438106</v>
      </c>
      <c r="CR36" s="726">
        <v>86.702931129026567</v>
      </c>
      <c r="CS36" s="727">
        <v>86.841411904245987</v>
      </c>
      <c r="CT36" s="726">
        <v>86.997227110775626</v>
      </c>
      <c r="CU36" s="799">
        <v>86.900672438115862</v>
      </c>
      <c r="CV36" s="799">
        <v>87.064960429790133</v>
      </c>
      <c r="CW36" s="799">
        <v>87.546028989890686</v>
      </c>
      <c r="CX36" s="799">
        <v>87.20161097062396</v>
      </c>
      <c r="CY36" s="788">
        <v>87.238302478769953</v>
      </c>
      <c r="CZ36" s="788">
        <v>87.150728654902181</v>
      </c>
      <c r="DA36" s="799">
        <v>86.860738502340723</v>
      </c>
      <c r="DB36" s="799">
        <v>87.25171133838225</v>
      </c>
      <c r="DC36" s="799">
        <v>87.588992496966029</v>
      </c>
      <c r="DD36" s="799">
        <v>87.673632721673954</v>
      </c>
      <c r="DE36" s="728">
        <v>87.839525500860887</v>
      </c>
      <c r="DF36" s="799">
        <v>87.865015946696417</v>
      </c>
      <c r="DG36" s="799">
        <v>87.869404476098993</v>
      </c>
      <c r="DH36" s="873">
        <v>87.830434397651985</v>
      </c>
      <c r="DI36" s="873">
        <v>87.810235306986712</v>
      </c>
      <c r="DJ36" s="728">
        <v>87.791940027187181</v>
      </c>
      <c r="DK36" s="728">
        <v>87.822125156758389</v>
      </c>
      <c r="DL36" s="728">
        <v>87.841796164413353</v>
      </c>
      <c r="DM36" s="529">
        <v>-2.7608311685639819E-2</v>
      </c>
      <c r="DN36" s="729">
        <v>-3.1419709568136778E-2</v>
      </c>
      <c r="DO36" s="458"/>
      <c r="DP36" s="785"/>
    </row>
    <row r="37" spans="1:121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5"/>
      <c r="CM37" s="635"/>
      <c r="CN37" s="635"/>
      <c r="CO37" s="635"/>
      <c r="CP37" s="173"/>
      <c r="CQ37" s="173"/>
      <c r="CR37" s="635"/>
      <c r="CS37" s="173"/>
      <c r="CT37" s="355"/>
      <c r="CU37" s="173"/>
      <c r="CV37" s="835"/>
      <c r="CW37" s="835"/>
      <c r="CX37" s="835"/>
      <c r="CY37" s="789"/>
      <c r="CZ37" s="789"/>
      <c r="DA37" s="835"/>
      <c r="DB37" s="835"/>
      <c r="DC37" s="835"/>
      <c r="DD37" s="835"/>
      <c r="DE37" s="700"/>
      <c r="DF37" s="835"/>
      <c r="DG37" s="835"/>
      <c r="DH37" s="700"/>
      <c r="DI37" s="700"/>
      <c r="DJ37" s="700"/>
      <c r="DK37" s="700"/>
      <c r="DL37" s="700"/>
      <c r="DM37" s="525" t="s">
        <v>3</v>
      </c>
      <c r="DN37" s="860"/>
      <c r="DO37" s="458"/>
      <c r="DP37" s="785"/>
    </row>
    <row r="38" spans="1:121" ht="12.75" customHeight="1" x14ac:dyDescent="0.2">
      <c r="A38" s="204"/>
      <c r="B38" s="897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6">
        <v>2781.8310262390664</v>
      </c>
      <c r="CM38" s="636">
        <v>2701.9375510204072</v>
      </c>
      <c r="CN38" s="636">
        <v>2852.7180320699699</v>
      </c>
      <c r="CO38" s="636">
        <v>2774.1133819241977</v>
      </c>
      <c r="CP38" s="396">
        <v>2607.1107055393577</v>
      </c>
      <c r="CQ38" s="396">
        <v>2646.128122448979</v>
      </c>
      <c r="CR38" s="636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6">
        <v>3031.5795132696799</v>
      </c>
      <c r="CZ38" s="636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404">
        <v>2445.2902333862967</v>
      </c>
      <c r="DF38" s="396">
        <v>2483.5161138527692</v>
      </c>
      <c r="DG38" s="396">
        <v>2518.1850730364426</v>
      </c>
      <c r="DH38" s="404">
        <v>2518.1850730364426</v>
      </c>
      <c r="DI38" s="404">
        <v>2518.1850730364426</v>
      </c>
      <c r="DJ38" s="404">
        <v>2518.1850730364426</v>
      </c>
      <c r="DK38" s="404">
        <v>2518.1850730364426</v>
      </c>
      <c r="DL38" s="404">
        <v>2491.7351284300285</v>
      </c>
      <c r="DM38" s="331">
        <v>-26.449944606414192</v>
      </c>
      <c r="DN38" s="712">
        <v>-1.0503574534543869</v>
      </c>
      <c r="DO38" s="458"/>
      <c r="DP38" s="785"/>
      <c r="DQ38" s="269"/>
    </row>
    <row r="39" spans="1:121" x14ac:dyDescent="0.2">
      <c r="A39" s="204"/>
      <c r="B39" s="897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6">
        <v>1503.075341107872</v>
      </c>
      <c r="CM39" s="636">
        <v>1491.258833819242</v>
      </c>
      <c r="CN39" s="636">
        <v>1488.2744460641402</v>
      </c>
      <c r="CO39" s="636">
        <v>1477.3063848396503</v>
      </c>
      <c r="CP39" s="396">
        <v>1486.8378192419827</v>
      </c>
      <c r="CQ39" s="396">
        <v>1493.0236034985426</v>
      </c>
      <c r="CR39" s="636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6">
        <v>1890.9388279883383</v>
      </c>
      <c r="CZ39" s="636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404">
        <v>1865.3020408163268</v>
      </c>
      <c r="DF39" s="396">
        <v>1866.1165510204085</v>
      </c>
      <c r="DG39" s="396">
        <v>1866.9444023323617</v>
      </c>
      <c r="DH39" s="404">
        <v>1866.9444023323617</v>
      </c>
      <c r="DI39" s="404">
        <v>1866.9444023323617</v>
      </c>
      <c r="DJ39" s="404">
        <v>1866.9444023323617</v>
      </c>
      <c r="DK39" s="404">
        <v>1866.9444023323617</v>
      </c>
      <c r="DL39" s="404">
        <v>1866.31661516035</v>
      </c>
      <c r="DM39" s="331">
        <v>-0.62778717201172185</v>
      </c>
      <c r="DN39" s="712">
        <v>-3.362645246571816E-2</v>
      </c>
      <c r="DO39" s="458"/>
      <c r="DP39" s="785"/>
      <c r="DQ39" s="269"/>
    </row>
    <row r="40" spans="1:121" ht="12.75" customHeight="1" x14ac:dyDescent="0.2">
      <c r="A40" s="204"/>
      <c r="B40" s="897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6">
        <v>10311.096840000002</v>
      </c>
      <c r="CM40" s="636">
        <v>10230.035600000001</v>
      </c>
      <c r="CN40" s="636">
        <v>10209.562700000002</v>
      </c>
      <c r="CO40" s="636">
        <v>10134.321800000002</v>
      </c>
      <c r="CP40" s="396">
        <v>10199.707440000002</v>
      </c>
      <c r="CQ40" s="396">
        <v>10242.141920000002</v>
      </c>
      <c r="CR40" s="636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6">
        <v>12971.840360000002</v>
      </c>
      <c r="CZ40" s="636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404">
        <v>12795.972000000002</v>
      </c>
      <c r="DF40" s="396">
        <v>12801.559540000002</v>
      </c>
      <c r="DG40" s="396">
        <v>12807.238600000002</v>
      </c>
      <c r="DH40" s="404">
        <v>12807.238600000002</v>
      </c>
      <c r="DI40" s="404">
        <v>12807.238600000002</v>
      </c>
      <c r="DJ40" s="404">
        <v>12807.238600000002</v>
      </c>
      <c r="DK40" s="404">
        <v>12807.238600000002</v>
      </c>
      <c r="DL40" s="404">
        <v>12802.931980000001</v>
      </c>
      <c r="DM40" s="331">
        <v>-4.3066200000012032</v>
      </c>
      <c r="DN40" s="712">
        <v>-3.3626452465729262E-2</v>
      </c>
      <c r="DO40" s="458"/>
      <c r="DP40" s="785"/>
      <c r="DQ40" s="269"/>
    </row>
    <row r="41" spans="1:121" ht="12.75" customHeight="1" x14ac:dyDescent="0.2">
      <c r="A41" s="204"/>
      <c r="B41" s="897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6">
        <v>0</v>
      </c>
      <c r="CM41" s="636">
        <v>0</v>
      </c>
      <c r="CN41" s="636">
        <v>0</v>
      </c>
      <c r="CO41" s="636">
        <v>0</v>
      </c>
      <c r="CP41" s="396">
        <v>0</v>
      </c>
      <c r="CQ41" s="396">
        <v>0</v>
      </c>
      <c r="CR41" s="636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6">
        <v>0</v>
      </c>
      <c r="CZ41" s="636">
        <v>0</v>
      </c>
      <c r="DA41" s="396">
        <v>0</v>
      </c>
      <c r="DB41" s="396">
        <v>0</v>
      </c>
      <c r="DC41" s="396">
        <v>0</v>
      </c>
      <c r="DD41" s="396">
        <v>0</v>
      </c>
      <c r="DE41" s="404">
        <v>0</v>
      </c>
      <c r="DF41" s="396">
        <v>0</v>
      </c>
      <c r="DG41" s="396">
        <v>0</v>
      </c>
      <c r="DH41" s="404">
        <v>0</v>
      </c>
      <c r="DI41" s="404">
        <v>0</v>
      </c>
      <c r="DJ41" s="404">
        <v>0</v>
      </c>
      <c r="DK41" s="404">
        <v>0</v>
      </c>
      <c r="DL41" s="404">
        <v>0</v>
      </c>
      <c r="DM41" s="331">
        <v>0</v>
      </c>
      <c r="DN41" s="823" t="e">
        <v>#DIV/0!</v>
      </c>
      <c r="DO41" s="458"/>
      <c r="DP41" s="785"/>
      <c r="DQ41" s="269"/>
    </row>
    <row r="42" spans="1:121" x14ac:dyDescent="0.2">
      <c r="A42" s="204"/>
      <c r="B42" s="897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6">
        <v>1278.7556851311945</v>
      </c>
      <c r="CM42" s="636">
        <v>1210.6787172011652</v>
      </c>
      <c r="CN42" s="636">
        <v>1364.44358600583</v>
      </c>
      <c r="CO42" s="636">
        <v>1296.8069970845472</v>
      </c>
      <c r="CP42" s="396">
        <v>1120.2728862973752</v>
      </c>
      <c r="CQ42" s="396">
        <v>1153.1045189504364</v>
      </c>
      <c r="CR42" s="636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6">
        <v>1140.6406852813402</v>
      </c>
      <c r="CZ42" s="636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404">
        <v>579.98819256997001</v>
      </c>
      <c r="DF42" s="396">
        <v>617.39956283236063</v>
      </c>
      <c r="DG42" s="396">
        <v>651.24067070408091</v>
      </c>
      <c r="DH42" s="404">
        <v>651.24067070408091</v>
      </c>
      <c r="DI42" s="404">
        <v>651.24067070408091</v>
      </c>
      <c r="DJ42" s="404">
        <v>651.24067070408091</v>
      </c>
      <c r="DK42" s="404">
        <v>651.24067070408091</v>
      </c>
      <c r="DL42" s="404">
        <v>625.41851326967844</v>
      </c>
      <c r="DM42" s="331">
        <v>-25.82215743440247</v>
      </c>
      <c r="DN42" s="712">
        <v>-3.9650713777573454</v>
      </c>
      <c r="DO42" s="458"/>
      <c r="DP42" s="785"/>
      <c r="DQ42" s="269"/>
    </row>
    <row r="43" spans="1:121" ht="13.5" x14ac:dyDescent="0.2">
      <c r="A43" s="204"/>
      <c r="B43" s="897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6">
        <v>8772.2639999999938</v>
      </c>
      <c r="CM43" s="636">
        <v>8305.2559999999939</v>
      </c>
      <c r="CN43" s="636">
        <v>9360.0829999999933</v>
      </c>
      <c r="CO43" s="636">
        <v>8896.0959999999941</v>
      </c>
      <c r="CP43" s="396">
        <v>7685.0719999999937</v>
      </c>
      <c r="CQ43" s="396">
        <v>7910.2969999999941</v>
      </c>
      <c r="CR43" s="636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6">
        <v>7824.7951010299939</v>
      </c>
      <c r="CZ43" s="636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404">
        <v>3978.7190010299946</v>
      </c>
      <c r="DF43" s="396">
        <v>4235.3610010299944</v>
      </c>
      <c r="DG43" s="396">
        <v>4467.511001029995</v>
      </c>
      <c r="DH43" s="404">
        <v>4467.511001029995</v>
      </c>
      <c r="DI43" s="404">
        <v>4467.511001029995</v>
      </c>
      <c r="DJ43" s="404">
        <v>4467.511001029995</v>
      </c>
      <c r="DK43" s="404">
        <v>4467.511001029995</v>
      </c>
      <c r="DL43" s="404">
        <v>4290.3710010299947</v>
      </c>
      <c r="DM43" s="331">
        <v>-177.14000000000033</v>
      </c>
      <c r="DN43" s="712">
        <v>-3.9650713777573343</v>
      </c>
      <c r="DO43" s="458"/>
      <c r="DP43" s="785"/>
      <c r="DQ43" s="269"/>
    </row>
    <row r="44" spans="1:121" ht="12.75" customHeight="1" x14ac:dyDescent="0.2">
      <c r="A44" s="204"/>
      <c r="B44" s="897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6">
        <v>1501.7879999999996</v>
      </c>
      <c r="CM44" s="636">
        <v>1497.4209999999998</v>
      </c>
      <c r="CN44" s="636">
        <v>1484.0839999999996</v>
      </c>
      <c r="CO44" s="636">
        <v>1460.4469999999997</v>
      </c>
      <c r="CP44" s="396">
        <v>1445.0419999999995</v>
      </c>
      <c r="CQ44" s="396">
        <v>1435.2699999999995</v>
      </c>
      <c r="CR44" s="636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6">
        <v>1712.9061010299995</v>
      </c>
      <c r="CZ44" s="636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404">
        <v>1316.4510010299996</v>
      </c>
      <c r="DF44" s="396">
        <v>1273.0930010299996</v>
      </c>
      <c r="DG44" s="396">
        <v>1228.6430010299996</v>
      </c>
      <c r="DH44" s="404">
        <v>1228.6430010299996</v>
      </c>
      <c r="DI44" s="404">
        <v>1228.6430010299996</v>
      </c>
      <c r="DJ44" s="404">
        <v>1228.6430010299996</v>
      </c>
      <c r="DK44" s="404">
        <v>1228.6430010299996</v>
      </c>
      <c r="DL44" s="404">
        <v>1191.5030010299997</v>
      </c>
      <c r="DM44" s="331">
        <v>-37.139999999999873</v>
      </c>
      <c r="DN44" s="712">
        <v>-3.0228471548582103</v>
      </c>
      <c r="DO44" s="458"/>
      <c r="DP44" s="785"/>
      <c r="DQ44" s="269"/>
    </row>
    <row r="45" spans="1:121" x14ac:dyDescent="0.2">
      <c r="A45" s="204"/>
      <c r="B45" s="897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6">
        <v>0</v>
      </c>
      <c r="CM45" s="636">
        <v>0</v>
      </c>
      <c r="CN45" s="636">
        <v>0</v>
      </c>
      <c r="CO45" s="636">
        <v>0</v>
      </c>
      <c r="CP45" s="396">
        <v>0</v>
      </c>
      <c r="CQ45" s="396">
        <v>0</v>
      </c>
      <c r="CR45" s="636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6">
        <v>0</v>
      </c>
      <c r="CZ45" s="636">
        <v>0</v>
      </c>
      <c r="DA45" s="396">
        <v>0</v>
      </c>
      <c r="DB45" s="396">
        <v>0</v>
      </c>
      <c r="DC45" s="396">
        <v>0</v>
      </c>
      <c r="DD45" s="396">
        <v>0</v>
      </c>
      <c r="DE45" s="404">
        <v>0</v>
      </c>
      <c r="DF45" s="396">
        <v>0</v>
      </c>
      <c r="DG45" s="396">
        <v>0</v>
      </c>
      <c r="DH45" s="404">
        <v>0</v>
      </c>
      <c r="DI45" s="404">
        <v>0</v>
      </c>
      <c r="DJ45" s="404">
        <v>0</v>
      </c>
      <c r="DK45" s="404">
        <v>0</v>
      </c>
      <c r="DL45" s="404">
        <v>0</v>
      </c>
      <c r="DM45" s="331">
        <v>0</v>
      </c>
      <c r="DN45" s="805" t="e">
        <v>#DIV/0!</v>
      </c>
      <c r="DO45" s="458"/>
      <c r="DP45" s="785"/>
    </row>
    <row r="46" spans="1:121" x14ac:dyDescent="0.2">
      <c r="A46" s="204"/>
      <c r="B46" s="897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0">
        <v>0</v>
      </c>
      <c r="AR46" s="300">
        <v>0</v>
      </c>
      <c r="AS46" s="300">
        <v>0</v>
      </c>
      <c r="AT46" s="174">
        <v>0.40466472303207002</v>
      </c>
      <c r="AU46" s="300">
        <v>1.2771137026239066E-3</v>
      </c>
      <c r="AV46" s="322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0">
        <v>42.889775510204082</v>
      </c>
      <c r="BM46" s="390">
        <v>0.2</v>
      </c>
      <c r="BN46" s="300">
        <v>0.55000000000000004</v>
      </c>
      <c r="BO46" s="300">
        <v>0.6</v>
      </c>
      <c r="BP46" s="300">
        <v>23.377157208454815</v>
      </c>
      <c r="BQ46" s="300">
        <v>118.84701221574343</v>
      </c>
      <c r="BR46" s="318">
        <v>167.33179602623909</v>
      </c>
      <c r="BS46" s="403">
        <v>120.92988466034986</v>
      </c>
      <c r="BT46" s="318">
        <v>209.33883865597659</v>
      </c>
      <c r="BU46" s="434">
        <v>87.879145138483906</v>
      </c>
      <c r="BV46" s="434">
        <v>0.49577259475218655</v>
      </c>
      <c r="BW46" s="434">
        <v>67.394652016034996</v>
      </c>
      <c r="BX46" s="434">
        <v>0.24577259475218657</v>
      </c>
      <c r="BY46" s="318">
        <v>14.107194333819198</v>
      </c>
      <c r="BZ46" s="434">
        <v>0.45</v>
      </c>
      <c r="CA46" s="434">
        <v>0.3</v>
      </c>
      <c r="CB46" s="318">
        <v>0.40408163265306118</v>
      </c>
      <c r="CC46" s="434">
        <v>72.245680758017485</v>
      </c>
      <c r="CD46" s="318">
        <v>0.6</v>
      </c>
      <c r="CE46" s="318">
        <v>0.55000000000000004</v>
      </c>
      <c r="CF46" s="318">
        <v>0.4</v>
      </c>
      <c r="CG46" s="318">
        <v>0.35</v>
      </c>
      <c r="CH46" s="318">
        <v>0.71</v>
      </c>
      <c r="CI46" s="318">
        <v>0.6426822157434402</v>
      </c>
      <c r="CJ46" s="318">
        <v>0.62830903790087456</v>
      </c>
      <c r="CK46" s="318">
        <v>0.65</v>
      </c>
      <c r="CL46" s="637">
        <v>0.38749271137026237</v>
      </c>
      <c r="CM46" s="637">
        <v>16.167346938775509</v>
      </c>
      <c r="CN46" s="637">
        <v>16.273007234693875</v>
      </c>
      <c r="CO46" s="637">
        <v>17.827638483965014</v>
      </c>
      <c r="CP46" s="685">
        <v>0.37492711370262433</v>
      </c>
      <c r="CQ46" s="685">
        <v>0</v>
      </c>
      <c r="CR46" s="637">
        <v>0</v>
      </c>
      <c r="CS46" s="685">
        <v>0.13078717201166179</v>
      </c>
      <c r="CT46" s="704">
        <v>7.3309037900874632E-2</v>
      </c>
      <c r="CU46" s="685">
        <v>20.174927113702623</v>
      </c>
      <c r="CV46" s="685">
        <v>33.221574344023324</v>
      </c>
      <c r="CW46" s="685">
        <v>31.641107871720116</v>
      </c>
      <c r="CX46" s="685">
        <v>0</v>
      </c>
      <c r="CY46" s="637">
        <v>13.669096209912535</v>
      </c>
      <c r="CZ46" s="637">
        <v>17.028104956268219</v>
      </c>
      <c r="DA46" s="685">
        <v>315.01621045626825</v>
      </c>
      <c r="DB46" s="685">
        <v>230.18556851311956</v>
      </c>
      <c r="DC46" s="685">
        <v>167.03699149125362</v>
      </c>
      <c r="DD46" s="685">
        <v>19.314670641399417</v>
      </c>
      <c r="DE46" s="663">
        <v>47.481129737609329</v>
      </c>
      <c r="DF46" s="685">
        <v>22.819322157434403</v>
      </c>
      <c r="DG46" s="685">
        <v>22.852303206997203</v>
      </c>
      <c r="DH46" s="663">
        <v>23.552011661807697</v>
      </c>
      <c r="DI46" s="663">
        <v>0.88921282798833812</v>
      </c>
      <c r="DJ46" s="663">
        <v>0.88921282798833812</v>
      </c>
      <c r="DK46" s="663">
        <v>2.889212827988338</v>
      </c>
      <c r="DL46" s="663">
        <v>0.88921282798833812</v>
      </c>
      <c r="DM46" s="331">
        <v>-21.963090379008865</v>
      </c>
      <c r="DN46" s="712">
        <v>-96.108869990329609</v>
      </c>
      <c r="DO46" s="458"/>
      <c r="DP46" s="785"/>
    </row>
    <row r="47" spans="1:121" x14ac:dyDescent="0.2">
      <c r="A47" s="204"/>
      <c r="B47" s="897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2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0">
        <v>0.2</v>
      </c>
      <c r="BM47" s="390">
        <v>0.2</v>
      </c>
      <c r="BN47" s="300">
        <v>0.55000000000000004</v>
      </c>
      <c r="BO47" s="300">
        <v>0.6</v>
      </c>
      <c r="BP47" s="300">
        <v>1.1000000000000001</v>
      </c>
      <c r="BQ47" s="300">
        <v>0.7</v>
      </c>
      <c r="BR47" s="318">
        <v>0.47288629737609333</v>
      </c>
      <c r="BS47" s="403">
        <v>0.25</v>
      </c>
      <c r="BT47" s="318">
        <v>0</v>
      </c>
      <c r="BU47" s="434">
        <v>5.0736151603498545</v>
      </c>
      <c r="BV47" s="434">
        <v>0.49577259475218655</v>
      </c>
      <c r="BW47" s="434">
        <v>0.35830903790087465</v>
      </c>
      <c r="BX47" s="434">
        <v>0.24577259475218657</v>
      </c>
      <c r="BY47" s="318">
        <v>5.0606413994169088</v>
      </c>
      <c r="BZ47" s="434">
        <v>0.45</v>
      </c>
      <c r="CA47" s="434">
        <v>0.3</v>
      </c>
      <c r="CB47" s="318">
        <v>0.40408163265306118</v>
      </c>
      <c r="CC47" s="434">
        <v>0.7</v>
      </c>
      <c r="CD47" s="318">
        <v>0.6</v>
      </c>
      <c r="CE47" s="318">
        <v>0.55000000000000004</v>
      </c>
      <c r="CF47" s="318">
        <v>0.4</v>
      </c>
      <c r="CG47" s="318">
        <v>0.35</v>
      </c>
      <c r="CH47" s="318">
        <v>0.71</v>
      </c>
      <c r="CI47" s="318">
        <v>0.6426822157434402</v>
      </c>
      <c r="CJ47" s="318">
        <v>0.62830903790087456</v>
      </c>
      <c r="CK47" s="318">
        <v>0.65</v>
      </c>
      <c r="CL47" s="637">
        <v>0.38749271137026237</v>
      </c>
      <c r="CM47" s="637">
        <v>16.167346938775509</v>
      </c>
      <c r="CN47" s="637">
        <v>16.273007234693875</v>
      </c>
      <c r="CO47" s="637">
        <v>17.827638483965014</v>
      </c>
      <c r="CP47" s="685">
        <v>0.37492711370262433</v>
      </c>
      <c r="CQ47" s="685">
        <v>0</v>
      </c>
      <c r="CR47" s="637">
        <v>0</v>
      </c>
      <c r="CS47" s="685">
        <v>0.13078717201166179</v>
      </c>
      <c r="CT47" s="704">
        <v>7.3309037900874632E-2</v>
      </c>
      <c r="CU47" s="685">
        <v>20.174927113702623</v>
      </c>
      <c r="CV47" s="685">
        <v>33.221574344023324</v>
      </c>
      <c r="CW47" s="685">
        <v>31.641107871720116</v>
      </c>
      <c r="CX47" s="685">
        <v>0</v>
      </c>
      <c r="CY47" s="637">
        <v>0</v>
      </c>
      <c r="CZ47" s="637">
        <v>0</v>
      </c>
      <c r="DA47" s="685">
        <v>48.51137026239067</v>
      </c>
      <c r="DB47" s="685">
        <v>1.4577259475218658</v>
      </c>
      <c r="DC47" s="685">
        <v>24.618075801749271</v>
      </c>
      <c r="DD47" s="685">
        <v>0.18950437317784255</v>
      </c>
      <c r="DE47" s="663">
        <v>24.85131195335277</v>
      </c>
      <c r="DF47" s="685">
        <v>0.18950437317784255</v>
      </c>
      <c r="DG47" s="685">
        <v>0.18950437317784255</v>
      </c>
      <c r="DH47" s="663">
        <v>0.88921282798833812</v>
      </c>
      <c r="DI47" s="663">
        <v>0.88921282798833812</v>
      </c>
      <c r="DJ47" s="663">
        <v>0.88921282798833812</v>
      </c>
      <c r="DK47" s="663">
        <v>2.889212827988338</v>
      </c>
      <c r="DL47" s="663">
        <v>0.88921282798833812</v>
      </c>
      <c r="DM47" s="331">
        <v>0.69970845481049559</v>
      </c>
      <c r="DN47" s="712">
        <v>369.23076923076923</v>
      </c>
      <c r="DO47" s="458"/>
      <c r="DP47" s="785"/>
    </row>
    <row r="48" spans="1:121" ht="12.75" customHeight="1" outlineLevel="1" x14ac:dyDescent="0.2">
      <c r="A48" s="204"/>
      <c r="B48" s="897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7">
        <v>0.12</v>
      </c>
      <c r="CM48" s="637">
        <v>109.879</v>
      </c>
      <c r="CN48" s="637">
        <v>111.63282962999999</v>
      </c>
      <c r="CO48" s="637">
        <v>121.2</v>
      </c>
      <c r="CP48" s="685">
        <v>1.2000000000000026</v>
      </c>
      <c r="CQ48" s="685">
        <v>0</v>
      </c>
      <c r="CR48" s="637">
        <v>0</v>
      </c>
      <c r="CS48" s="685">
        <v>0.76</v>
      </c>
      <c r="CT48" s="704">
        <v>0.4</v>
      </c>
      <c r="CU48" s="685">
        <v>138.4</v>
      </c>
      <c r="CV48" s="685">
        <v>125</v>
      </c>
      <c r="CW48" s="685">
        <v>112.1</v>
      </c>
      <c r="CX48" s="685">
        <v>0</v>
      </c>
      <c r="CY48" s="637">
        <v>0</v>
      </c>
      <c r="CZ48" s="637">
        <v>0</v>
      </c>
      <c r="DA48" s="685">
        <v>209.30799999999999</v>
      </c>
      <c r="DB48" s="685">
        <v>10</v>
      </c>
      <c r="DC48" s="685">
        <v>79.7</v>
      </c>
      <c r="DD48" s="685">
        <v>1.3</v>
      </c>
      <c r="DE48" s="663">
        <v>81.3</v>
      </c>
      <c r="DF48" s="685">
        <v>1.3</v>
      </c>
      <c r="DG48" s="685">
        <v>1.3</v>
      </c>
      <c r="DH48" s="663">
        <v>6.1</v>
      </c>
      <c r="DI48" s="663">
        <v>6.1</v>
      </c>
      <c r="DJ48" s="663">
        <v>6.1</v>
      </c>
      <c r="DK48" s="663">
        <v>6.1</v>
      </c>
      <c r="DL48" s="663">
        <v>6.1</v>
      </c>
      <c r="DM48" s="331">
        <v>4.8</v>
      </c>
      <c r="DN48" s="712">
        <v>369.23076923076917</v>
      </c>
      <c r="DO48" s="458"/>
      <c r="DP48" s="785"/>
    </row>
    <row r="49" spans="1:123" ht="12.75" customHeight="1" outlineLevel="1" x14ac:dyDescent="0.2">
      <c r="A49" s="204"/>
      <c r="B49" s="897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7">
        <v>0.37</v>
      </c>
      <c r="CM49" s="637">
        <v>0.15</v>
      </c>
      <c r="CN49" s="637">
        <v>0</v>
      </c>
      <c r="CO49" s="637">
        <v>0.16</v>
      </c>
      <c r="CP49" s="685">
        <v>0.2</v>
      </c>
      <c r="CQ49" s="685">
        <v>0</v>
      </c>
      <c r="CR49" s="637">
        <v>0</v>
      </c>
      <c r="CS49" s="685">
        <v>0.02</v>
      </c>
      <c r="CT49" s="704">
        <v>1.4999999999999999E-2</v>
      </c>
      <c r="CU49" s="685">
        <v>0</v>
      </c>
      <c r="CV49" s="685">
        <v>15</v>
      </c>
      <c r="CW49" s="685">
        <v>15.3</v>
      </c>
      <c r="CX49" s="685">
        <v>0</v>
      </c>
      <c r="CY49" s="637">
        <v>0</v>
      </c>
      <c r="CZ49" s="637">
        <v>0</v>
      </c>
      <c r="DA49" s="685">
        <v>18</v>
      </c>
      <c r="DB49" s="685">
        <v>0</v>
      </c>
      <c r="DC49" s="685">
        <v>13</v>
      </c>
      <c r="DD49" s="685">
        <v>0</v>
      </c>
      <c r="DE49" s="663">
        <v>13</v>
      </c>
      <c r="DF49" s="685">
        <v>0</v>
      </c>
      <c r="DG49" s="685">
        <v>0</v>
      </c>
      <c r="DH49" s="663">
        <v>0</v>
      </c>
      <c r="DI49" s="663">
        <v>0</v>
      </c>
      <c r="DJ49" s="663">
        <v>0</v>
      </c>
      <c r="DK49" s="663">
        <v>2</v>
      </c>
      <c r="DL49" s="663">
        <v>0</v>
      </c>
      <c r="DM49" s="331">
        <v>0</v>
      </c>
      <c r="DN49" s="823" t="e">
        <v>#DIV/0!</v>
      </c>
      <c r="DO49" s="458"/>
      <c r="DP49" s="785"/>
    </row>
    <row r="50" spans="1:123" x14ac:dyDescent="0.2">
      <c r="A50" s="204"/>
      <c r="B50" s="897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0">
        <v>42.689775510204079</v>
      </c>
      <c r="BM50" s="174">
        <v>0</v>
      </c>
      <c r="BN50" s="300">
        <v>0</v>
      </c>
      <c r="BO50" s="300">
        <v>0</v>
      </c>
      <c r="BP50" s="300">
        <v>22.277157208454813</v>
      </c>
      <c r="BQ50" s="300">
        <v>118.14701221574343</v>
      </c>
      <c r="BR50" s="318">
        <v>166.85890972886298</v>
      </c>
      <c r="BS50" s="403">
        <v>120.67988466034986</v>
      </c>
      <c r="BT50" s="318">
        <v>209.33883865597659</v>
      </c>
      <c r="BU50" s="434">
        <v>82.805529978134047</v>
      </c>
      <c r="BV50" s="434">
        <v>0</v>
      </c>
      <c r="BW50" s="434">
        <v>67.036342978134115</v>
      </c>
      <c r="BX50" s="434">
        <v>0</v>
      </c>
      <c r="BY50" s="318">
        <v>9.046552934402289</v>
      </c>
      <c r="BZ50" s="434">
        <v>0</v>
      </c>
      <c r="CA50" s="434">
        <v>0</v>
      </c>
      <c r="CB50" s="318">
        <v>0</v>
      </c>
      <c r="CC50" s="434">
        <v>71.545680758017483</v>
      </c>
      <c r="CD50" s="318">
        <v>0</v>
      </c>
      <c r="CE50" s="318">
        <v>0</v>
      </c>
      <c r="CF50" s="318">
        <v>0</v>
      </c>
      <c r="CG50" s="318">
        <v>0</v>
      </c>
      <c r="CH50" s="318">
        <v>0</v>
      </c>
      <c r="CI50" s="318">
        <v>0</v>
      </c>
      <c r="CJ50" s="318">
        <v>0</v>
      </c>
      <c r="CK50" s="318">
        <v>0</v>
      </c>
      <c r="CL50" s="637">
        <v>0</v>
      </c>
      <c r="CM50" s="637">
        <v>0</v>
      </c>
      <c r="CN50" s="637">
        <v>0</v>
      </c>
      <c r="CO50" s="637">
        <v>0</v>
      </c>
      <c r="CP50" s="685">
        <v>0</v>
      </c>
      <c r="CQ50" s="685">
        <v>0</v>
      </c>
      <c r="CR50" s="637">
        <v>0</v>
      </c>
      <c r="CS50" s="685">
        <v>0</v>
      </c>
      <c r="CT50" s="704">
        <v>0</v>
      </c>
      <c r="CU50" s="685">
        <v>0</v>
      </c>
      <c r="CV50" s="685">
        <v>0</v>
      </c>
      <c r="CW50" s="685">
        <v>0</v>
      </c>
      <c r="CX50" s="685">
        <v>0</v>
      </c>
      <c r="CY50" s="637">
        <v>13.669096209912535</v>
      </c>
      <c r="CZ50" s="637">
        <v>17.028104956268219</v>
      </c>
      <c r="DA50" s="685">
        <v>266.50484019387756</v>
      </c>
      <c r="DB50" s="685">
        <v>228.72784256559768</v>
      </c>
      <c r="DC50" s="685">
        <v>142.41891568950436</v>
      </c>
      <c r="DD50" s="685">
        <v>19.125166268221573</v>
      </c>
      <c r="DE50" s="663">
        <v>22.629817784256559</v>
      </c>
      <c r="DF50" s="685">
        <v>22.629817784256559</v>
      </c>
      <c r="DG50" s="685">
        <v>22.662798833819359</v>
      </c>
      <c r="DH50" s="663">
        <v>22.662798833819359</v>
      </c>
      <c r="DI50" s="663">
        <v>0</v>
      </c>
      <c r="DJ50" s="663">
        <v>0</v>
      </c>
      <c r="DK50" s="663">
        <v>0</v>
      </c>
      <c r="DL50" s="663">
        <v>0</v>
      </c>
      <c r="DM50" s="331">
        <v>-22.662798833819359</v>
      </c>
      <c r="DN50" s="712">
        <v>-100</v>
      </c>
      <c r="DO50" s="458"/>
      <c r="DP50" s="785"/>
    </row>
    <row r="51" spans="1:123" ht="12.75" customHeight="1" outlineLevel="1" x14ac:dyDescent="0.2">
      <c r="A51" s="204"/>
      <c r="B51" s="897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7">
        <v>0</v>
      </c>
      <c r="CM51" s="637">
        <v>0</v>
      </c>
      <c r="CN51" s="637">
        <v>0</v>
      </c>
      <c r="CO51" s="637">
        <v>0</v>
      </c>
      <c r="CP51" s="685">
        <v>0</v>
      </c>
      <c r="CQ51" s="685">
        <v>0</v>
      </c>
      <c r="CR51" s="637">
        <v>0</v>
      </c>
      <c r="CS51" s="685">
        <v>0</v>
      </c>
      <c r="CT51" s="704">
        <v>0</v>
      </c>
      <c r="CU51" s="685">
        <v>0</v>
      </c>
      <c r="CV51" s="685">
        <v>0</v>
      </c>
      <c r="CW51" s="685">
        <v>0</v>
      </c>
      <c r="CX51" s="685">
        <v>0</v>
      </c>
      <c r="CY51" s="637">
        <v>93.77</v>
      </c>
      <c r="CZ51" s="637">
        <v>116.8128</v>
      </c>
      <c r="DA51" s="685">
        <v>1828.22320373</v>
      </c>
      <c r="DB51" s="685">
        <v>1569.0730000000001</v>
      </c>
      <c r="DC51" s="685">
        <v>976.99376162999999</v>
      </c>
      <c r="DD51" s="685">
        <v>131.1986406</v>
      </c>
      <c r="DE51" s="663">
        <v>155.24055000000001</v>
      </c>
      <c r="DF51" s="685">
        <v>155.24055000000001</v>
      </c>
      <c r="DG51" s="685">
        <v>155.4668000000008</v>
      </c>
      <c r="DH51" s="663">
        <v>155.4668000000008</v>
      </c>
      <c r="DI51" s="663">
        <v>0</v>
      </c>
      <c r="DJ51" s="663">
        <v>0</v>
      </c>
      <c r="DK51" s="663">
        <v>0</v>
      </c>
      <c r="DL51" s="663">
        <v>0</v>
      </c>
      <c r="DM51" s="331">
        <v>-155.4668000000008</v>
      </c>
      <c r="DN51" s="712">
        <v>-100</v>
      </c>
      <c r="DO51" s="458"/>
      <c r="DP51" s="785"/>
    </row>
    <row r="52" spans="1:123" ht="12.75" customHeight="1" outlineLevel="1" thickBot="1" x14ac:dyDescent="0.25">
      <c r="A52" s="204"/>
      <c r="B52" s="897"/>
      <c r="C52" s="27"/>
      <c r="D52" s="83" t="s">
        <v>10</v>
      </c>
      <c r="E52" s="730">
        <v>0</v>
      </c>
      <c r="F52" s="730">
        <v>0</v>
      </c>
      <c r="G52" s="730">
        <v>0</v>
      </c>
      <c r="H52" s="730">
        <v>0</v>
      </c>
      <c r="I52" s="730">
        <v>0</v>
      </c>
      <c r="J52" s="730">
        <v>0</v>
      </c>
      <c r="K52" s="730">
        <v>0</v>
      </c>
      <c r="L52" s="730">
        <v>0</v>
      </c>
      <c r="M52" s="731">
        <v>0</v>
      </c>
      <c r="N52" s="730">
        <v>0</v>
      </c>
      <c r="O52" s="730">
        <v>0</v>
      </c>
      <c r="P52" s="732">
        <v>0</v>
      </c>
      <c r="Q52" s="730">
        <v>0</v>
      </c>
      <c r="R52" s="730">
        <v>0</v>
      </c>
      <c r="S52" s="733">
        <v>0</v>
      </c>
      <c r="T52" s="733">
        <v>0</v>
      </c>
      <c r="U52" s="733">
        <v>0</v>
      </c>
      <c r="V52" s="733">
        <v>0</v>
      </c>
      <c r="W52" s="733">
        <v>0</v>
      </c>
      <c r="X52" s="733">
        <v>0</v>
      </c>
      <c r="Y52" s="733">
        <v>0</v>
      </c>
      <c r="Z52" s="733">
        <v>0</v>
      </c>
      <c r="AA52" s="733">
        <v>0</v>
      </c>
      <c r="AB52" s="734">
        <v>0</v>
      </c>
      <c r="AC52" s="733">
        <v>0</v>
      </c>
      <c r="AD52" s="733">
        <v>0</v>
      </c>
      <c r="AE52" s="733">
        <v>0</v>
      </c>
      <c r="AF52" s="733">
        <v>0</v>
      </c>
      <c r="AG52" s="733">
        <v>0</v>
      </c>
      <c r="AH52" s="733">
        <v>0</v>
      </c>
      <c r="AI52" s="733">
        <v>0</v>
      </c>
      <c r="AJ52" s="733">
        <v>0</v>
      </c>
      <c r="AK52" s="733">
        <v>0</v>
      </c>
      <c r="AL52" s="733">
        <v>0</v>
      </c>
      <c r="AM52" s="733">
        <v>0</v>
      </c>
      <c r="AN52" s="733">
        <v>0</v>
      </c>
      <c r="AO52" s="733">
        <v>0</v>
      </c>
      <c r="AP52" s="733">
        <v>0</v>
      </c>
      <c r="AQ52" s="733">
        <v>0</v>
      </c>
      <c r="AR52" s="733">
        <v>0</v>
      </c>
      <c r="AS52" s="733">
        <v>0</v>
      </c>
      <c r="AT52" s="733">
        <v>0</v>
      </c>
      <c r="AU52" s="733">
        <v>0</v>
      </c>
      <c r="AV52" s="735">
        <v>0</v>
      </c>
      <c r="AW52" s="733">
        <v>0</v>
      </c>
      <c r="AX52" s="733">
        <v>0</v>
      </c>
      <c r="AY52" s="733">
        <v>0</v>
      </c>
      <c r="AZ52" s="733">
        <v>0</v>
      </c>
      <c r="BA52" s="733">
        <v>0</v>
      </c>
      <c r="BB52" s="733">
        <v>0</v>
      </c>
      <c r="BC52" s="733">
        <v>0</v>
      </c>
      <c r="BD52" s="733">
        <v>0</v>
      </c>
      <c r="BE52" s="733">
        <v>0</v>
      </c>
      <c r="BF52" s="733">
        <v>0</v>
      </c>
      <c r="BG52" s="733">
        <v>0</v>
      </c>
      <c r="BH52" s="733">
        <v>0</v>
      </c>
      <c r="BI52" s="733">
        <v>0</v>
      </c>
      <c r="BJ52" s="735">
        <v>0</v>
      </c>
      <c r="BK52" s="733">
        <v>0</v>
      </c>
      <c r="BL52" s="736">
        <v>0</v>
      </c>
      <c r="BM52" s="733">
        <v>0</v>
      </c>
      <c r="BN52" s="734">
        <v>0</v>
      </c>
      <c r="BO52" s="734">
        <v>0</v>
      </c>
      <c r="BP52" s="734">
        <v>0</v>
      </c>
      <c r="BQ52" s="734">
        <v>0</v>
      </c>
      <c r="BR52" s="737">
        <v>0</v>
      </c>
      <c r="BS52" s="738">
        <v>0</v>
      </c>
      <c r="BT52" s="737">
        <v>0</v>
      </c>
      <c r="BU52" s="739">
        <v>0</v>
      </c>
      <c r="BV52" s="739">
        <v>0</v>
      </c>
      <c r="BW52" s="739">
        <v>0</v>
      </c>
      <c r="BX52" s="739">
        <v>0</v>
      </c>
      <c r="BY52" s="737">
        <v>0</v>
      </c>
      <c r="BZ52" s="739">
        <v>0</v>
      </c>
      <c r="CA52" s="739">
        <v>0</v>
      </c>
      <c r="CB52" s="737">
        <v>0</v>
      </c>
      <c r="CC52" s="739">
        <v>0</v>
      </c>
      <c r="CD52" s="737">
        <v>0</v>
      </c>
      <c r="CE52" s="737">
        <v>0</v>
      </c>
      <c r="CF52" s="737">
        <v>0</v>
      </c>
      <c r="CG52" s="737">
        <v>0</v>
      </c>
      <c r="CH52" s="737">
        <v>0</v>
      </c>
      <c r="CI52" s="737">
        <v>0</v>
      </c>
      <c r="CJ52" s="737">
        <v>0</v>
      </c>
      <c r="CK52" s="737">
        <v>0</v>
      </c>
      <c r="CL52" s="740">
        <v>0</v>
      </c>
      <c r="CM52" s="740">
        <v>0</v>
      </c>
      <c r="CN52" s="740">
        <v>0</v>
      </c>
      <c r="CO52" s="740">
        <v>0</v>
      </c>
      <c r="CP52" s="741">
        <v>0</v>
      </c>
      <c r="CQ52" s="741">
        <v>0</v>
      </c>
      <c r="CR52" s="740">
        <v>0</v>
      </c>
      <c r="CS52" s="741">
        <v>0</v>
      </c>
      <c r="CT52" s="740">
        <v>0</v>
      </c>
      <c r="CU52" s="741">
        <v>0</v>
      </c>
      <c r="CV52" s="741">
        <v>0</v>
      </c>
      <c r="CW52" s="741">
        <v>0</v>
      </c>
      <c r="CX52" s="741">
        <v>0</v>
      </c>
      <c r="CY52" s="740">
        <v>0</v>
      </c>
      <c r="CZ52" s="740">
        <v>0</v>
      </c>
      <c r="DA52" s="741">
        <v>0</v>
      </c>
      <c r="DB52" s="741">
        <v>0</v>
      </c>
      <c r="DC52" s="741">
        <v>0</v>
      </c>
      <c r="DD52" s="741">
        <v>0</v>
      </c>
      <c r="DE52" s="742">
        <v>0</v>
      </c>
      <c r="DF52" s="741">
        <v>0</v>
      </c>
      <c r="DG52" s="741">
        <v>0</v>
      </c>
      <c r="DH52" s="874">
        <v>0</v>
      </c>
      <c r="DI52" s="874">
        <v>0</v>
      </c>
      <c r="DJ52" s="742">
        <v>0</v>
      </c>
      <c r="DK52" s="742">
        <v>0</v>
      </c>
      <c r="DL52" s="742">
        <v>0</v>
      </c>
      <c r="DM52" s="529">
        <v>0</v>
      </c>
      <c r="DN52" s="824" t="e">
        <v>#DIV/0!</v>
      </c>
      <c r="DO52" s="458"/>
      <c r="DP52" s="785"/>
    </row>
    <row r="53" spans="1:123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3"/>
      <c r="CM53" s="643"/>
      <c r="CN53" s="643"/>
      <c r="CO53" s="643"/>
      <c r="CP53" s="175"/>
      <c r="CQ53" s="175"/>
      <c r="CR53" s="643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69"/>
      <c r="DF53" s="175"/>
      <c r="DG53" s="175"/>
      <c r="DH53" s="169"/>
      <c r="DI53" s="169"/>
      <c r="DJ53" s="169"/>
      <c r="DK53" s="169"/>
      <c r="DL53" s="169"/>
      <c r="DM53" s="525"/>
      <c r="DN53" s="860"/>
      <c r="DO53" s="458"/>
      <c r="DP53" s="785"/>
      <c r="DQ53" s="200"/>
    </row>
    <row r="54" spans="1:123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6">
        <v>22417.362263173472</v>
      </c>
      <c r="CM54" s="636">
        <v>22392.224273766762</v>
      </c>
      <c r="CN54" s="636">
        <v>22487.287757099122</v>
      </c>
      <c r="CO54" s="636">
        <v>22516.959029600584</v>
      </c>
      <c r="CP54" s="396">
        <v>22927.718152762387</v>
      </c>
      <c r="CQ54" s="396">
        <v>22707.015627081637</v>
      </c>
      <c r="CR54" s="636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6">
        <v>23649.14778381924</v>
      </c>
      <c r="CZ54" s="636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404">
        <v>24443.616398477105</v>
      </c>
      <c r="DF54" s="396">
        <v>24616.213387775933</v>
      </c>
      <c r="DG54" s="396">
        <v>24642.749822821115</v>
      </c>
      <c r="DH54" s="404">
        <v>24566.316945942119</v>
      </c>
      <c r="DI54" s="404">
        <v>24568.191163748241</v>
      </c>
      <c r="DJ54" s="404">
        <v>24546.245663433368</v>
      </c>
      <c r="DK54" s="404">
        <v>24554.796952096636</v>
      </c>
      <c r="DL54" s="404">
        <v>24531.649131086433</v>
      </c>
      <c r="DM54" s="331">
        <v>-111.10069173468219</v>
      </c>
      <c r="DN54" s="712">
        <v>-0.45084535018812266</v>
      </c>
      <c r="DO54" s="458"/>
      <c r="DP54" s="785"/>
      <c r="DQ54" s="200"/>
    </row>
    <row r="55" spans="1:123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0">
        <v>83.588133324526694</v>
      </c>
      <c r="CM55" s="630">
        <v>83.662312306638086</v>
      </c>
      <c r="CN55" s="630">
        <v>83.306428968755412</v>
      </c>
      <c r="CO55" s="630">
        <v>83.736932399001603</v>
      </c>
      <c r="CP55" s="674">
        <v>83.417891331927891</v>
      </c>
      <c r="CQ55" s="674">
        <v>83.747700968202594</v>
      </c>
      <c r="CR55" s="630">
        <v>83.910666189740695</v>
      </c>
      <c r="CS55" s="674">
        <v>84.075974438673498</v>
      </c>
      <c r="CT55" s="706">
        <v>84.317151256029632</v>
      </c>
      <c r="CU55" s="674">
        <v>84.068419059280856</v>
      </c>
      <c r="CV55" s="674">
        <v>84.294507422846195</v>
      </c>
      <c r="CW55" s="674">
        <v>84.825513272245004</v>
      </c>
      <c r="CX55" s="674">
        <v>84.539919213133203</v>
      </c>
      <c r="CY55" s="630">
        <v>84.625064619968569</v>
      </c>
      <c r="CZ55" s="630">
        <v>84.639546974584803</v>
      </c>
      <c r="DA55" s="674">
        <v>84.701551026727103</v>
      </c>
      <c r="DB55" s="674">
        <v>84.822256894227152</v>
      </c>
      <c r="DC55" s="674">
        <v>85.173089972870429</v>
      </c>
      <c r="DD55" s="674">
        <v>85.179736840938318</v>
      </c>
      <c r="DE55" s="662">
        <v>85.287382425856293</v>
      </c>
      <c r="DF55" s="674">
        <v>85.257010706865302</v>
      </c>
      <c r="DG55" s="674">
        <v>85.085808434040729</v>
      </c>
      <c r="DH55" s="662">
        <v>85.022817696914245</v>
      </c>
      <c r="DI55" s="662">
        <v>85.024377277236965</v>
      </c>
      <c r="DJ55" s="662">
        <v>84.992598924308538</v>
      </c>
      <c r="DK55" s="662">
        <v>85.03744372663418</v>
      </c>
      <c r="DL55" s="662">
        <v>85.056008311548439</v>
      </c>
      <c r="DM55" s="931">
        <v>-2.9800122492289915E-2</v>
      </c>
      <c r="DN55" s="712"/>
      <c r="DO55" s="458"/>
      <c r="DP55" s="785"/>
      <c r="DQ55" s="200"/>
    </row>
    <row r="56" spans="1:123" ht="12.75" customHeight="1" x14ac:dyDescent="0.2">
      <c r="A56" s="204"/>
      <c r="B56" s="896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6">
        <v>20997.725055360057</v>
      </c>
      <c r="CM56" s="636">
        <v>21122.079939620991</v>
      </c>
      <c r="CN56" s="636">
        <v>21259.087559482508</v>
      </c>
      <c r="CO56" s="636">
        <v>21380.380880285713</v>
      </c>
      <c r="CP56" s="396">
        <v>21670.841998638909</v>
      </c>
      <c r="CQ56" s="396">
        <v>21575.299255326536</v>
      </c>
      <c r="CR56" s="636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6">
        <v>22432.010429040816</v>
      </c>
      <c r="CZ56" s="636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404">
        <v>23287.064702808013</v>
      </c>
      <c r="DF56" s="396">
        <v>23471.493200048535</v>
      </c>
      <c r="DG56" s="396">
        <v>23504.842173192847</v>
      </c>
      <c r="DH56" s="404">
        <v>23425.379882255533</v>
      </c>
      <c r="DI56" s="404">
        <v>23426.260941256991</v>
      </c>
      <c r="DJ56" s="404">
        <v>23403.416013915874</v>
      </c>
      <c r="DK56" s="404">
        <v>23411.404318701592</v>
      </c>
      <c r="DL56" s="404">
        <v>23399.494971539782</v>
      </c>
      <c r="DM56" s="331">
        <v>-105.34720165306499</v>
      </c>
      <c r="DN56" s="712">
        <v>-0.4481936142213816</v>
      </c>
      <c r="DO56" s="458"/>
      <c r="DP56" s="785"/>
      <c r="DQ56" s="787"/>
    </row>
    <row r="57" spans="1:123" ht="12.75" customHeight="1" x14ac:dyDescent="0.2">
      <c r="A57" s="204"/>
      <c r="B57" s="896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4">
        <v>82.571555229330883</v>
      </c>
      <c r="CM57" s="644">
        <v>82.639762972245876</v>
      </c>
      <c r="CN57" s="644">
        <v>82.488156337865803</v>
      </c>
      <c r="CO57" s="644">
        <v>82.945285959414278</v>
      </c>
      <c r="CP57" s="674">
        <v>82.548423501593888</v>
      </c>
      <c r="CQ57" s="674">
        <v>82.932755993151446</v>
      </c>
      <c r="CR57" s="644">
        <v>83.173862391838</v>
      </c>
      <c r="CS57" s="674">
        <v>83.435196215810066</v>
      </c>
      <c r="CT57" s="706">
        <v>83.703486206073521</v>
      </c>
      <c r="CU57" s="674">
        <v>83.439337816470569</v>
      </c>
      <c r="CV57" s="674">
        <v>83.616078733581404</v>
      </c>
      <c r="CW57" s="674">
        <v>84.174236756067486</v>
      </c>
      <c r="CX57" s="674">
        <v>83.901356198650262</v>
      </c>
      <c r="CY57" s="630">
        <v>83.886435256606845</v>
      </c>
      <c r="CZ57" s="630">
        <v>83.861641607920873</v>
      </c>
      <c r="DA57" s="674">
        <v>83.468409165886001</v>
      </c>
      <c r="DB57" s="674">
        <v>84.093218052038239</v>
      </c>
      <c r="DC57" s="674">
        <v>84.433372289097505</v>
      </c>
      <c r="DD57" s="674">
        <v>84.436870266419078</v>
      </c>
      <c r="DE57" s="662">
        <v>84.790732196406907</v>
      </c>
      <c r="DF57" s="674">
        <v>84.817731481146694</v>
      </c>
      <c r="DG57" s="674">
        <v>84.696947132609012</v>
      </c>
      <c r="DH57" s="662">
        <v>84.62818198642735</v>
      </c>
      <c r="DI57" s="662">
        <v>84.617146787828574</v>
      </c>
      <c r="DJ57" s="662">
        <v>84.580249306627934</v>
      </c>
      <c r="DK57" s="662">
        <v>84.62311990210209</v>
      </c>
      <c r="DL57" s="662">
        <v>84.660929561401872</v>
      </c>
      <c r="DM57" s="931">
        <v>-3.6017571207139554E-2</v>
      </c>
      <c r="DN57" s="712"/>
      <c r="DO57" s="458"/>
      <c r="DP57" s="785"/>
      <c r="DQ57" s="787"/>
    </row>
    <row r="58" spans="1:123" ht="3" customHeight="1" x14ac:dyDescent="0.2">
      <c r="A58" s="204"/>
      <c r="B58" s="896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5"/>
      <c r="CM58" s="645"/>
      <c r="CN58" s="645"/>
      <c r="CO58" s="645"/>
      <c r="CP58" s="686"/>
      <c r="CQ58" s="686"/>
      <c r="CR58" s="645"/>
      <c r="CS58" s="686"/>
      <c r="CT58" s="715"/>
      <c r="CU58" s="686"/>
      <c r="CV58" s="674"/>
      <c r="CW58" s="674"/>
      <c r="CX58" s="674"/>
      <c r="CY58" s="630"/>
      <c r="CZ58" s="630"/>
      <c r="DA58" s="674"/>
      <c r="DB58" s="674"/>
      <c r="DC58" s="674"/>
      <c r="DD58" s="674"/>
      <c r="DE58" s="662"/>
      <c r="DF58" s="674"/>
      <c r="DG58" s="674"/>
      <c r="DH58" s="662"/>
      <c r="DI58" s="662"/>
      <c r="DJ58" s="662"/>
      <c r="DK58" s="662"/>
      <c r="DL58" s="662"/>
      <c r="DM58" s="331"/>
      <c r="DN58" s="712"/>
      <c r="DO58" s="458"/>
      <c r="DP58" s="785"/>
      <c r="DQ58" s="787"/>
    </row>
    <row r="59" spans="1:123" x14ac:dyDescent="0.2">
      <c r="A59" s="204"/>
      <c r="B59" s="896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6">
        <v>4536.3807762551023</v>
      </c>
      <c r="CM59" s="636">
        <v>4951.344638542274</v>
      </c>
      <c r="CN59" s="636">
        <v>5020.3924827309202</v>
      </c>
      <c r="CO59" s="636">
        <v>4921.1717914431474</v>
      </c>
      <c r="CP59" s="396">
        <v>5128.0296280282955</v>
      </c>
      <c r="CQ59" s="396">
        <v>4836.3720310247809</v>
      </c>
      <c r="CR59" s="636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6">
        <v>4780.792057086006</v>
      </c>
      <c r="CZ59" s="636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404">
        <v>4696.0009203868958</v>
      </c>
      <c r="DF59" s="396">
        <v>4814.5743723781497</v>
      </c>
      <c r="DG59" s="396">
        <v>4729.4236226842731</v>
      </c>
      <c r="DH59" s="404">
        <v>4719.7054803956435</v>
      </c>
      <c r="DI59" s="404">
        <v>4703.3126342644473</v>
      </c>
      <c r="DJ59" s="404">
        <v>4669.6988720428735</v>
      </c>
      <c r="DK59" s="404">
        <v>4696.5649252032235</v>
      </c>
      <c r="DL59" s="404">
        <v>4653.7812475224655</v>
      </c>
      <c r="DM59" s="331">
        <v>-75.642375161807649</v>
      </c>
      <c r="DN59" s="712">
        <v>-1.599399444765226</v>
      </c>
      <c r="DO59" s="458"/>
      <c r="DP59" s="785"/>
      <c r="DQ59" s="787"/>
    </row>
    <row r="60" spans="1:123" x14ac:dyDescent="0.2">
      <c r="A60" s="204"/>
      <c r="B60" s="896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v>74.100573520525998</v>
      </c>
      <c r="CL60" s="646">
        <v>74.199311408007929</v>
      </c>
      <c r="CM60" s="646">
        <v>75.558018401545397</v>
      </c>
      <c r="CN60" s="646">
        <v>75.13886791492817</v>
      </c>
      <c r="CO60" s="646">
        <v>76.092434820210457</v>
      </c>
      <c r="CP60" s="674">
        <v>76.116378857281049</v>
      </c>
      <c r="CQ60" s="674">
        <v>76.265737934557052</v>
      </c>
      <c r="CR60" s="646">
        <v>76.378707818531922</v>
      </c>
      <c r="CS60" s="674">
        <v>76.788725388156351</v>
      </c>
      <c r="CT60" s="706">
        <v>76.566927229737644</v>
      </c>
      <c r="CU60" s="674">
        <v>76.136448103592329</v>
      </c>
      <c r="CV60" s="674">
        <v>76.639664515391999</v>
      </c>
      <c r="CW60" s="674">
        <v>77.965981696779622</v>
      </c>
      <c r="CX60" s="674">
        <v>76.860834565280868</v>
      </c>
      <c r="CY60" s="630">
        <v>76.944399893288832</v>
      </c>
      <c r="CZ60" s="630">
        <v>77.75806920747813</v>
      </c>
      <c r="DA60" s="674">
        <v>76.748391600906402</v>
      </c>
      <c r="DB60" s="674">
        <v>76.482422006454982</v>
      </c>
      <c r="DC60" s="674">
        <v>77.637245057117298</v>
      </c>
      <c r="DD60" s="674">
        <v>77.27737863260198</v>
      </c>
      <c r="DE60" s="662">
        <v>77.913447651224587</v>
      </c>
      <c r="DF60" s="674">
        <v>77.760900160433181</v>
      </c>
      <c r="DG60" s="674">
        <v>76.748248813290601</v>
      </c>
      <c r="DH60" s="662">
        <v>76.687017554530442</v>
      </c>
      <c r="DI60" s="662">
        <v>76.53699333442033</v>
      </c>
      <c r="DJ60" s="662">
        <v>76.370744530502648</v>
      </c>
      <c r="DK60" s="662">
        <v>76.696161839365644</v>
      </c>
      <c r="DL60" s="662">
        <v>76.609570000488787</v>
      </c>
      <c r="DM60" s="931">
        <v>-0.13867881280181393</v>
      </c>
      <c r="DN60" s="712"/>
      <c r="DO60" s="458"/>
      <c r="DP60" s="785"/>
      <c r="DQ60" s="786"/>
      <c r="DR60" s="786"/>
      <c r="DS60" s="786"/>
    </row>
    <row r="61" spans="1:123" ht="3" customHeight="1" x14ac:dyDescent="0.2">
      <c r="A61" s="204"/>
      <c r="B61" s="896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6"/>
      <c r="CM61" s="636"/>
      <c r="CN61" s="636"/>
      <c r="CO61" s="636"/>
      <c r="CP61" s="396"/>
      <c r="CQ61" s="396"/>
      <c r="CR61" s="636"/>
      <c r="CS61" s="396"/>
      <c r="CT61" s="436"/>
      <c r="CU61" s="800"/>
      <c r="CV61" s="800"/>
      <c r="CW61" s="800">
        <v>0</v>
      </c>
      <c r="CX61" s="800"/>
      <c r="CY61" s="790"/>
      <c r="CZ61" s="790"/>
      <c r="DA61" s="800"/>
      <c r="DB61" s="800"/>
      <c r="DC61" s="800"/>
      <c r="DD61" s="800"/>
      <c r="DE61" s="714"/>
      <c r="DF61" s="800"/>
      <c r="DG61" s="800"/>
      <c r="DH61" s="714"/>
      <c r="DI61" s="714"/>
      <c r="DJ61" s="714"/>
      <c r="DK61" s="714"/>
      <c r="DL61" s="714"/>
      <c r="DM61" s="331"/>
      <c r="DN61" s="712"/>
      <c r="DO61" s="458"/>
      <c r="DP61" s="785"/>
      <c r="DQ61" s="787"/>
    </row>
    <row r="62" spans="1:123" x14ac:dyDescent="0.2">
      <c r="A62" s="204"/>
      <c r="B62" s="896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6">
        <v>7734.7512907682212</v>
      </c>
      <c r="CM62" s="636">
        <v>7408.5054876355671</v>
      </c>
      <c r="CN62" s="636">
        <v>7327.8114830876493</v>
      </c>
      <c r="CO62" s="636">
        <v>7411.6325675816315</v>
      </c>
      <c r="CP62" s="396">
        <v>7447.409404949165</v>
      </c>
      <c r="CQ62" s="396">
        <v>7531.3514232288644</v>
      </c>
      <c r="CR62" s="636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6">
        <v>7309.3470004227411</v>
      </c>
      <c r="CZ62" s="636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404">
        <v>7231.034100969574</v>
      </c>
      <c r="DF62" s="396">
        <v>7314.0163602844432</v>
      </c>
      <c r="DG62" s="396">
        <v>7378.0073298354619</v>
      </c>
      <c r="DH62" s="404">
        <v>7316.1222796780276</v>
      </c>
      <c r="DI62" s="404">
        <v>7318.8157168529551</v>
      </c>
      <c r="DJ62" s="404">
        <v>7340.0353815016424</v>
      </c>
      <c r="DK62" s="404">
        <v>7335.8741606007688</v>
      </c>
      <c r="DL62" s="404">
        <v>7346.6641204054331</v>
      </c>
      <c r="DM62" s="331">
        <v>-31.343209430028764</v>
      </c>
      <c r="DN62" s="712">
        <v>-0.4248194401119898</v>
      </c>
      <c r="DO62" s="458"/>
      <c r="DP62" s="785"/>
      <c r="DQ62" s="787"/>
    </row>
    <row r="63" spans="1:123" x14ac:dyDescent="0.2">
      <c r="A63" s="204"/>
      <c r="B63" s="896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v>80.068834808388502</v>
      </c>
      <c r="CL63" s="646">
        <v>78.562792736415247</v>
      </c>
      <c r="CM63" s="646">
        <v>77.600555182421502</v>
      </c>
      <c r="CN63" s="646">
        <v>77.378098921378154</v>
      </c>
      <c r="CO63" s="646">
        <v>77.51192878341547</v>
      </c>
      <c r="CP63" s="674">
        <v>77.548438650657943</v>
      </c>
      <c r="CQ63" s="674">
        <v>77.793761042405094</v>
      </c>
      <c r="CR63" s="646">
        <v>77.235186205006272</v>
      </c>
      <c r="CS63" s="674">
        <v>77.159888384116698</v>
      </c>
      <c r="CT63" s="706">
        <v>77.373699683628843</v>
      </c>
      <c r="CU63" s="674">
        <v>77.168970734638421</v>
      </c>
      <c r="CV63" s="674">
        <v>77.0625285165642</v>
      </c>
      <c r="CW63" s="674">
        <v>77.240549557741332</v>
      </c>
      <c r="CX63" s="674">
        <v>76.646573128692381</v>
      </c>
      <c r="CY63" s="630">
        <v>76.555446056144049</v>
      </c>
      <c r="CZ63" s="630">
        <v>76.493012671693606</v>
      </c>
      <c r="DA63" s="674">
        <v>76.320363612789095</v>
      </c>
      <c r="DB63" s="674">
        <v>76.419461742259216</v>
      </c>
      <c r="DC63" s="674">
        <v>76.4206255809341</v>
      </c>
      <c r="DD63" s="674">
        <v>76.312577308738028</v>
      </c>
      <c r="DE63" s="662">
        <v>76.664573537200795</v>
      </c>
      <c r="DF63" s="674">
        <v>76.98064298814306</v>
      </c>
      <c r="DG63" s="674">
        <v>77.158935337948364</v>
      </c>
      <c r="DH63" s="662">
        <v>76.932078760243897</v>
      </c>
      <c r="DI63" s="662">
        <v>76.968255677047026</v>
      </c>
      <c r="DJ63" s="662">
        <v>77.000958058254511</v>
      </c>
      <c r="DK63" s="662">
        <v>76.974669194475737</v>
      </c>
      <c r="DL63" s="662">
        <v>77.038984168702967</v>
      </c>
      <c r="DM63" s="931">
        <v>-0.11995116924539673</v>
      </c>
      <c r="DN63" s="712"/>
      <c r="DO63" s="458"/>
      <c r="DP63" s="785"/>
      <c r="DQ63" s="787"/>
    </row>
    <row r="64" spans="1:123" ht="3.75" customHeight="1" x14ac:dyDescent="0.2">
      <c r="A64" s="204"/>
      <c r="B64" s="896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5"/>
      <c r="CM64" s="645"/>
      <c r="CN64" s="645"/>
      <c r="CO64" s="645"/>
      <c r="CP64" s="686"/>
      <c r="CQ64" s="686"/>
      <c r="CR64" s="686"/>
      <c r="CS64" s="686"/>
      <c r="CT64" s="715"/>
      <c r="CU64" s="686"/>
      <c r="CV64" s="686"/>
      <c r="CW64" s="686"/>
      <c r="CX64" s="686"/>
      <c r="CY64" s="645"/>
      <c r="CZ64" s="645"/>
      <c r="DA64" s="686"/>
      <c r="DB64" s="686"/>
      <c r="DC64" s="686"/>
      <c r="DD64" s="686"/>
      <c r="DE64" s="716"/>
      <c r="DF64" s="686"/>
      <c r="DG64" s="686"/>
      <c r="DH64" s="716"/>
      <c r="DI64" s="716"/>
      <c r="DJ64" s="716"/>
      <c r="DK64" s="716"/>
      <c r="DL64" s="716"/>
      <c r="DM64" s="331"/>
      <c r="DN64" s="712"/>
      <c r="DO64" s="458"/>
      <c r="DP64" s="785"/>
      <c r="DQ64" s="787"/>
    </row>
    <row r="65" spans="1:121" x14ac:dyDescent="0.2">
      <c r="A65" s="204"/>
      <c r="B65" s="896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6">
        <v>8066.7078304693887</v>
      </c>
      <c r="CM65" s="636">
        <v>8092.1894513396501</v>
      </c>
      <c r="CN65" s="636">
        <v>8241.0326061603446</v>
      </c>
      <c r="CO65" s="636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6">
        <v>9501.1320473294472</v>
      </c>
      <c r="CZ65" s="636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404">
        <v>10498.031802319239</v>
      </c>
      <c r="DF65" s="396">
        <v>10495.218350951889</v>
      </c>
      <c r="DG65" s="396">
        <v>10559.026527081625</v>
      </c>
      <c r="DH65" s="404">
        <v>10550.796509737604</v>
      </c>
      <c r="DI65" s="404">
        <v>10563.934235430026</v>
      </c>
      <c r="DJ65" s="404">
        <v>10553.372503517485</v>
      </c>
      <c r="DK65" s="404">
        <v>10541.121326693872</v>
      </c>
      <c r="DL65" s="404">
        <v>10541.70837646938</v>
      </c>
      <c r="DM65" s="331">
        <v>-17.318150612245518</v>
      </c>
      <c r="DN65" s="712">
        <v>-0.16401275787903957</v>
      </c>
      <c r="DO65" s="458"/>
      <c r="DP65" s="785"/>
      <c r="DQ65" s="787"/>
    </row>
    <row r="66" spans="1:121" x14ac:dyDescent="0.2">
      <c r="A66" s="204"/>
      <c r="B66" s="896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v>92.366079614868696</v>
      </c>
      <c r="CL66" s="646">
        <v>92.547119559035281</v>
      </c>
      <c r="CM66" s="646">
        <v>92.757728226083259</v>
      </c>
      <c r="CN66" s="646">
        <v>92.773877012268883</v>
      </c>
      <c r="CO66" s="646">
        <v>92.914908146652721</v>
      </c>
      <c r="CP66" s="674">
        <v>93.093941730592007</v>
      </c>
      <c r="CQ66" s="674">
        <v>93.230175017155958</v>
      </c>
      <c r="CR66" s="674">
        <v>93.481999363786613</v>
      </c>
      <c r="CS66" s="674">
        <v>93.646839188298941</v>
      </c>
      <c r="CT66" s="706">
        <v>93.687818836045338</v>
      </c>
      <c r="CU66" s="674">
        <v>93.846312330945096</v>
      </c>
      <c r="CV66" s="674">
        <v>94.052183866199996</v>
      </c>
      <c r="CW66" s="674">
        <v>94.149454930458305</v>
      </c>
      <c r="CX66" s="674">
        <v>94.202477025123528</v>
      </c>
      <c r="CY66" s="630">
        <v>94.221490319221473</v>
      </c>
      <c r="CZ66" s="630">
        <v>93.995575509723608</v>
      </c>
      <c r="DA66" s="674">
        <v>94.241632376564098</v>
      </c>
      <c r="DB66" s="674">
        <v>94.41610527094727</v>
      </c>
      <c r="DC66" s="674">
        <v>94.631539420370402</v>
      </c>
      <c r="DD66" s="674">
        <v>94.782330870691851</v>
      </c>
      <c r="DE66" s="662">
        <v>94.803647691904402</v>
      </c>
      <c r="DF66" s="674">
        <v>94.804692484903185</v>
      </c>
      <c r="DG66" s="674">
        <v>94.831785984995307</v>
      </c>
      <c r="DH66" s="662">
        <v>94.846233200620816</v>
      </c>
      <c r="DI66" s="662">
        <v>94.852059363620413</v>
      </c>
      <c r="DJ66" s="662">
        <v>94.849828201061243</v>
      </c>
      <c r="DK66" s="662">
        <v>94.845498985441154</v>
      </c>
      <c r="DL66" s="662">
        <v>94.8485030657409</v>
      </c>
      <c r="DM66" s="931">
        <v>1.6717080745593194E-2</v>
      </c>
      <c r="DN66" s="712"/>
      <c r="DO66" s="458"/>
      <c r="DP66" s="785"/>
      <c r="DQ66" s="787"/>
    </row>
    <row r="67" spans="1:121" ht="3" customHeight="1" x14ac:dyDescent="0.2">
      <c r="A67" s="204"/>
      <c r="B67" s="896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6"/>
      <c r="CM67" s="636"/>
      <c r="CN67" s="636"/>
      <c r="CO67" s="636"/>
      <c r="CP67" s="396"/>
      <c r="CQ67" s="396"/>
      <c r="CR67" s="396"/>
      <c r="CS67" s="396"/>
      <c r="CT67" s="436"/>
      <c r="CU67" s="396"/>
      <c r="CV67" s="396"/>
      <c r="CW67" s="396"/>
      <c r="CX67" s="396"/>
      <c r="CY67" s="636"/>
      <c r="CZ67" s="636"/>
      <c r="DA67" s="396"/>
      <c r="DB67" s="396"/>
      <c r="DC67" s="396"/>
      <c r="DD67" s="396"/>
      <c r="DE67" s="404"/>
      <c r="DF67" s="396"/>
      <c r="DG67" s="396"/>
      <c r="DH67" s="404"/>
      <c r="DI67" s="404"/>
      <c r="DJ67" s="404"/>
      <c r="DK67" s="404"/>
      <c r="DL67" s="404"/>
      <c r="DM67" s="331"/>
      <c r="DN67" s="712"/>
      <c r="DO67" s="458"/>
      <c r="DP67" s="785"/>
      <c r="DQ67" s="787"/>
    </row>
    <row r="68" spans="1:121" x14ac:dyDescent="0.2">
      <c r="A68" s="204"/>
      <c r="B68" s="896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6">
        <v>659.88515786734695</v>
      </c>
      <c r="CM68" s="636">
        <v>670.04036210349864</v>
      </c>
      <c r="CN68" s="636">
        <v>669.85166983200975</v>
      </c>
      <c r="CO68" s="636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5">
        <v>821.24991537317783</v>
      </c>
      <c r="CX68" s="396">
        <v>836.30496353644298</v>
      </c>
      <c r="CY68" s="636">
        <v>840.73932420262383</v>
      </c>
      <c r="CZ68" s="636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404">
        <v>861.99787913230125</v>
      </c>
      <c r="DF68" s="396">
        <v>847.68411643405022</v>
      </c>
      <c r="DG68" s="396">
        <v>838.38469359148496</v>
      </c>
      <c r="DH68" s="404">
        <v>838.75561244425467</v>
      </c>
      <c r="DI68" s="404">
        <v>840.19835470956082</v>
      </c>
      <c r="DJ68" s="404">
        <v>840.30925685387581</v>
      </c>
      <c r="DK68" s="404">
        <v>837.84390620372994</v>
      </c>
      <c r="DL68" s="404">
        <v>857.34122714250543</v>
      </c>
      <c r="DM68" s="331">
        <v>18.95653355102047</v>
      </c>
      <c r="DN68" s="712">
        <v>2.2610782014416575</v>
      </c>
      <c r="DO68" s="458"/>
      <c r="DP68" s="785"/>
      <c r="DQ68" s="787"/>
    </row>
    <row r="69" spans="1:121" ht="12.75" customHeight="1" x14ac:dyDescent="0.2">
      <c r="A69" s="204"/>
      <c r="B69" s="896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v>78.689087631857504</v>
      </c>
      <c r="CL69" s="646">
        <v>78.69775334201465</v>
      </c>
      <c r="CM69" s="646">
        <v>80.925845266922963</v>
      </c>
      <c r="CN69" s="646">
        <v>81.202852386862347</v>
      </c>
      <c r="CO69" s="646">
        <v>80.037630778776276</v>
      </c>
      <c r="CP69" s="674">
        <v>81.654024000426801</v>
      </c>
      <c r="CQ69" s="674">
        <v>78.651710711815142</v>
      </c>
      <c r="CR69" s="674">
        <v>79.748654767907894</v>
      </c>
      <c r="CS69" s="674">
        <v>80.746927285927001</v>
      </c>
      <c r="CT69" s="706">
        <v>83.485873739736448</v>
      </c>
      <c r="CU69" s="801">
        <v>82.867194506648929</v>
      </c>
      <c r="CV69" s="674">
        <v>81.145974882677194</v>
      </c>
      <c r="CW69" s="674">
        <v>81.43535393647781</v>
      </c>
      <c r="CX69" s="674">
        <v>81.785091568142548</v>
      </c>
      <c r="CY69" s="630">
        <v>82.002591286295186</v>
      </c>
      <c r="CZ69" s="630">
        <v>79.345218076674044</v>
      </c>
      <c r="DA69" s="674">
        <v>70.250922481918593</v>
      </c>
      <c r="DB69" s="674">
        <v>79.689977572326015</v>
      </c>
      <c r="DC69" s="674">
        <v>79.637943665419002</v>
      </c>
      <c r="DD69" s="674">
        <v>79.509780260590333</v>
      </c>
      <c r="DE69" s="662">
        <v>79.555653459013953</v>
      </c>
      <c r="DF69" s="674">
        <v>80.55895336638676</v>
      </c>
      <c r="DG69" s="674">
        <v>81.923776030454448</v>
      </c>
      <c r="DH69" s="662">
        <v>81.884111106901514</v>
      </c>
      <c r="DI69" s="662">
        <v>81.680810352684219</v>
      </c>
      <c r="DJ69" s="662">
        <v>81.701016250020061</v>
      </c>
      <c r="DK69" s="662">
        <v>81.69746151011195</v>
      </c>
      <c r="DL69" s="662">
        <v>82.174059357072494</v>
      </c>
      <c r="DM69" s="931">
        <v>0.25028332661804598</v>
      </c>
      <c r="DN69" s="712"/>
      <c r="DO69" s="458"/>
      <c r="DP69" s="785"/>
      <c r="DQ69" s="787"/>
    </row>
    <row r="70" spans="1:121" s="417" customFormat="1" ht="4.5" customHeight="1" x14ac:dyDescent="0.2">
      <c r="A70" s="204"/>
      <c r="B70" s="896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7"/>
      <c r="CM70" s="647"/>
      <c r="CN70" s="647"/>
      <c r="CO70" s="647"/>
      <c r="CP70" s="422"/>
      <c r="CQ70" s="422"/>
      <c r="CR70" s="422"/>
      <c r="CS70" s="422"/>
      <c r="CT70" s="435"/>
      <c r="CU70" s="802"/>
      <c r="CV70" s="802"/>
      <c r="CW70" s="802"/>
      <c r="CX70" s="802"/>
      <c r="CY70" s="791"/>
      <c r="CZ70" s="791"/>
      <c r="DA70" s="802"/>
      <c r="DB70" s="802"/>
      <c r="DC70" s="802"/>
      <c r="DD70" s="802"/>
      <c r="DE70" s="702"/>
      <c r="DF70" s="802"/>
      <c r="DG70" s="802"/>
      <c r="DH70" s="702"/>
      <c r="DI70" s="702"/>
      <c r="DJ70" s="702"/>
      <c r="DK70" s="702"/>
      <c r="DL70" s="702"/>
      <c r="DM70" s="524"/>
      <c r="DN70" s="713"/>
      <c r="DO70" s="458"/>
      <c r="DP70" s="785"/>
      <c r="DQ70" s="787"/>
    </row>
    <row r="71" spans="1:121" ht="12.75" customHeight="1" x14ac:dyDescent="0.2">
      <c r="A71" s="204"/>
      <c r="B71" s="896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6">
        <v>6012.3481516862921</v>
      </c>
      <c r="CM71" s="636">
        <v>5674.9994921862153</v>
      </c>
      <c r="CN71" s="636">
        <v>5328.6092404266119</v>
      </c>
      <c r="CO71" s="636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6">
        <v>4820.4031601266188</v>
      </c>
      <c r="CZ71" s="636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404">
        <v>4392.2217545082403</v>
      </c>
      <c r="DF71" s="396">
        <v>4582.634178621267</v>
      </c>
      <c r="DG71" s="396">
        <v>4538.5273593374677</v>
      </c>
      <c r="DH71" s="404">
        <v>4513.6547104284127</v>
      </c>
      <c r="DI71" s="404">
        <v>4517.8767032143551</v>
      </c>
      <c r="DJ71" s="404">
        <v>4541.0124841749794</v>
      </c>
      <c r="DK71" s="404">
        <v>4527.2037308969684</v>
      </c>
      <c r="DL71" s="404">
        <v>4553.6716032245713</v>
      </c>
      <c r="DM71" s="331">
        <v>15.144243887103585</v>
      </c>
      <c r="DN71" s="712">
        <v>0.33368189035913876</v>
      </c>
      <c r="DO71" s="458"/>
      <c r="DP71" s="785"/>
      <c r="DQ71" s="787"/>
    </row>
    <row r="72" spans="1:121" x14ac:dyDescent="0.2">
      <c r="A72" s="204"/>
      <c r="B72" s="896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6">
        <v>2770.8531200451894</v>
      </c>
      <c r="CM72" s="636">
        <v>2437.9147961822155</v>
      </c>
      <c r="CN72" s="636">
        <v>2121.9001243403791</v>
      </c>
      <c r="CO72" s="636">
        <v>1905.6837181290084</v>
      </c>
      <c r="CP72" s="396">
        <v>1889.0509016100582</v>
      </c>
      <c r="CQ72" s="396">
        <v>1713.5985201071428</v>
      </c>
      <c r="CR72" s="636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6">
        <v>1467.4610285225947</v>
      </c>
      <c r="CZ72" s="636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404">
        <v>1687.4815614795921</v>
      </c>
      <c r="DF72" s="396">
        <v>1908.3136565714285</v>
      </c>
      <c r="DG72" s="396">
        <v>1879.4853613760931</v>
      </c>
      <c r="DH72" s="404">
        <v>1861.8042111239063</v>
      </c>
      <c r="DI72" s="404">
        <v>1823.2180298155981</v>
      </c>
      <c r="DJ72" s="404">
        <v>1835.2889168236152</v>
      </c>
      <c r="DK72" s="404">
        <v>1825.8384184329445</v>
      </c>
      <c r="DL72" s="404">
        <v>1857.6560519183674</v>
      </c>
      <c r="DM72" s="331">
        <v>-21.829309457725685</v>
      </c>
      <c r="DN72" s="712">
        <v>-1.1614514220926409</v>
      </c>
      <c r="DO72" s="458"/>
      <c r="DP72" s="785"/>
      <c r="DQ72" s="269"/>
    </row>
    <row r="73" spans="1:121" ht="15" x14ac:dyDescent="0.25">
      <c r="A73" s="204"/>
      <c r="B73" s="896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6">
        <v>643.91681704518942</v>
      </c>
      <c r="CM73" s="636">
        <v>629.78642102332356</v>
      </c>
      <c r="CN73" s="636">
        <v>623.94988606705533</v>
      </c>
      <c r="CO73" s="636">
        <v>626.69982893585984</v>
      </c>
      <c r="CP73" s="396">
        <v>640.50091145043723</v>
      </c>
      <c r="CQ73" s="396">
        <v>638.34910416909622</v>
      </c>
      <c r="CR73" s="636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6">
        <v>616.67109122393731</v>
      </c>
      <c r="CZ73" s="636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404">
        <v>503.21542142666607</v>
      </c>
      <c r="DF73" s="396">
        <v>503.21956061535417</v>
      </c>
      <c r="DG73" s="396">
        <v>507.7763144747974</v>
      </c>
      <c r="DH73" s="404">
        <v>507.79157180359624</v>
      </c>
      <c r="DI73" s="404">
        <v>518.18435948263414</v>
      </c>
      <c r="DJ73" s="404">
        <v>518.18955048688053</v>
      </c>
      <c r="DK73" s="404">
        <v>518.19337583673462</v>
      </c>
      <c r="DL73" s="404">
        <v>518.19855740233231</v>
      </c>
      <c r="DM73" s="331">
        <v>10.42224292753491</v>
      </c>
      <c r="DN73" s="712">
        <v>2.0525264039372937</v>
      </c>
      <c r="DO73" s="458"/>
      <c r="DP73" s="785"/>
      <c r="DQ73" s="624"/>
    </row>
    <row r="74" spans="1:121" ht="15" x14ac:dyDescent="0.25">
      <c r="A74" s="204"/>
      <c r="B74" s="896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6">
        <v>836.66239000591247</v>
      </c>
      <c r="CM74" s="636">
        <v>861.48665896067644</v>
      </c>
      <c r="CN74" s="636">
        <v>831.37475938917771</v>
      </c>
      <c r="CO74" s="636">
        <v>745.39424359423901</v>
      </c>
      <c r="CP74" s="396">
        <v>781.36679174354515</v>
      </c>
      <c r="CQ74" s="396">
        <v>803.14280089549845</v>
      </c>
      <c r="CR74" s="636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6">
        <v>885.50033687008749</v>
      </c>
      <c r="CZ74" s="636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404">
        <v>763.73150284198266</v>
      </c>
      <c r="DF74" s="396">
        <v>733.23822219448391</v>
      </c>
      <c r="DG74" s="396">
        <v>713.970220226577</v>
      </c>
      <c r="DH74" s="404">
        <v>706.7850886009096</v>
      </c>
      <c r="DI74" s="404">
        <v>712.25641696612252</v>
      </c>
      <c r="DJ74" s="404">
        <v>723.6198901944839</v>
      </c>
      <c r="DK74" s="404">
        <v>719.11867850728856</v>
      </c>
      <c r="DL74" s="404">
        <v>713.37764612387173</v>
      </c>
      <c r="DM74" s="331">
        <v>-0.59257410270527089</v>
      </c>
      <c r="DN74" s="712">
        <v>-8.2997033478127147E-2</v>
      </c>
      <c r="DO74" s="458"/>
      <c r="DP74" s="785"/>
      <c r="DQ74" s="624"/>
    </row>
    <row r="75" spans="1:121" ht="15" x14ac:dyDescent="0.25">
      <c r="A75" s="204"/>
      <c r="B75" s="896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6">
        <v>1760.9158245900003</v>
      </c>
      <c r="CM75" s="636">
        <v>1745.8116160199995</v>
      </c>
      <c r="CN75" s="636">
        <v>1751.3844706300001</v>
      </c>
      <c r="CO75" s="636">
        <v>1829.9468984999999</v>
      </c>
      <c r="CP75" s="396">
        <v>1858.1032536299992</v>
      </c>
      <c r="CQ75" s="396">
        <v>1836.63770441</v>
      </c>
      <c r="CR75" s="636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6">
        <v>1850.77070351</v>
      </c>
      <c r="CZ75" s="636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404">
        <v>1437.7932687599998</v>
      </c>
      <c r="DF75" s="396">
        <v>1437.8627392400001</v>
      </c>
      <c r="DG75" s="396">
        <v>1437.2954632599999</v>
      </c>
      <c r="DH75" s="404">
        <v>1437.2738389000003</v>
      </c>
      <c r="DI75" s="404">
        <v>1464.2178969500003</v>
      </c>
      <c r="DJ75" s="404">
        <v>1463.9141266699999</v>
      </c>
      <c r="DK75" s="404">
        <v>1464.05325812</v>
      </c>
      <c r="DL75" s="404">
        <v>1464.4393477799997</v>
      </c>
      <c r="DM75" s="331">
        <v>27.143884519999801</v>
      </c>
      <c r="DN75" s="712">
        <v>1.8885389409379671</v>
      </c>
      <c r="DO75" s="458"/>
      <c r="DP75" s="785"/>
      <c r="DQ75" s="624"/>
    </row>
    <row r="76" spans="1:121" ht="15" x14ac:dyDescent="0.25">
      <c r="A76" s="204"/>
      <c r="B76" s="896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2">
        <v>736.56181556195952</v>
      </c>
      <c r="AD76" s="612">
        <v>914.07925072046123</v>
      </c>
      <c r="AE76" s="612">
        <v>845.29349710982672</v>
      </c>
      <c r="AF76" s="612">
        <v>853.32202898550713</v>
      </c>
      <c r="AG76" s="612">
        <v>452.23018867924532</v>
      </c>
      <c r="AH76" s="612">
        <v>286.8849056603774</v>
      </c>
      <c r="AI76" s="612">
        <v>405.69752906976748</v>
      </c>
      <c r="AJ76" s="612">
        <v>337.11382823871901</v>
      </c>
      <c r="AK76" s="612">
        <v>461.14206695778739</v>
      </c>
      <c r="AL76" s="612">
        <v>647.58093158660859</v>
      </c>
      <c r="AM76" s="612">
        <v>741.15676855895185</v>
      </c>
      <c r="AN76" s="612">
        <v>1031.087609329446</v>
      </c>
      <c r="AO76" s="612">
        <v>1279.5123906705537</v>
      </c>
      <c r="AP76" s="612">
        <v>1040.9766763848397</v>
      </c>
      <c r="AQ76" s="612">
        <v>1037.1906705539357</v>
      </c>
      <c r="AR76" s="612">
        <v>1174.371137026239</v>
      </c>
      <c r="AS76" s="612">
        <v>873.14125364431493</v>
      </c>
      <c r="AT76" s="612">
        <v>675.71865889212825</v>
      </c>
      <c r="AU76" s="396">
        <v>672.7739067055395</v>
      </c>
      <c r="AV76" s="613">
        <v>552.31967930029145</v>
      </c>
      <c r="AW76" s="612">
        <v>693.40102040816316</v>
      </c>
      <c r="AX76" s="612">
        <v>906.33790087463535</v>
      </c>
      <c r="AY76" s="612">
        <v>790.93221574344022</v>
      </c>
      <c r="AZ76" s="612">
        <v>1054.503498542274</v>
      </c>
      <c r="BA76" s="612">
        <v>1612.7723032069971</v>
      </c>
      <c r="BB76" s="612">
        <v>1394.4810495626821</v>
      </c>
      <c r="BC76" s="612">
        <v>1227.6954810495624</v>
      </c>
      <c r="BD76" s="612">
        <v>1021.1325072886295</v>
      </c>
      <c r="BE76" s="612">
        <v>847.10451895043741</v>
      </c>
      <c r="BF76" s="612">
        <v>734.68192419825061</v>
      </c>
      <c r="BG76" s="612">
        <v>921.40116618075785</v>
      </c>
      <c r="BH76" s="612">
        <v>745.25335276967928</v>
      </c>
      <c r="BI76" s="612">
        <v>918.84554447542007</v>
      </c>
      <c r="BJ76" s="613">
        <v>711.55029154518945</v>
      </c>
      <c r="BK76" s="612">
        <v>719.8107871720116</v>
      </c>
      <c r="BL76" s="614">
        <v>640.78469387755104</v>
      </c>
      <c r="BM76" s="612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6">
        <v>2220.25694063234</v>
      </c>
      <c r="CM76" s="636">
        <v>1931.6248960533258</v>
      </c>
      <c r="CN76" s="636">
        <v>1592.1860312701972</v>
      </c>
      <c r="CO76" s="636">
        <v>1300.1141748268813</v>
      </c>
      <c r="CP76" s="396">
        <v>1281.3736431218465</v>
      </c>
      <c r="CQ76" s="396">
        <v>1136.314542796815</v>
      </c>
      <c r="CR76" s="636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6">
        <v>953.44481342968015</v>
      </c>
      <c r="CZ76" s="636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404">
        <v>1107.1540092747803</v>
      </c>
      <c r="DF76" s="396">
        <v>1296.4480848181386</v>
      </c>
      <c r="DG76" s="396">
        <v>1240.8929149955061</v>
      </c>
      <c r="DH76" s="404">
        <v>1216.0459750380912</v>
      </c>
      <c r="DI76" s="404">
        <v>1163.5657938501236</v>
      </c>
      <c r="DJ76" s="404">
        <v>1187.6538386770367</v>
      </c>
      <c r="DK76" s="404">
        <v>1174.2940648077395</v>
      </c>
      <c r="DL76" s="404">
        <v>1195.9629934378802</v>
      </c>
      <c r="DM76" s="331">
        <v>-44.929921557625903</v>
      </c>
      <c r="DN76" s="712">
        <v>-3.6207734780876466</v>
      </c>
      <c r="DO76" s="458"/>
      <c r="DP76" s="785"/>
      <c r="DQ76" s="624"/>
    </row>
    <row r="77" spans="1:121" x14ac:dyDescent="0.2">
      <c r="A77" s="204"/>
      <c r="B77" s="896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2">
        <v>688.74769452449561</v>
      </c>
      <c r="AD77" s="612">
        <v>626.13717579250726</v>
      </c>
      <c r="AE77" s="612">
        <v>567.09205202312148</v>
      </c>
      <c r="AF77" s="612">
        <v>561.23869565217387</v>
      </c>
      <c r="AG77" s="612">
        <v>232.92119013062413</v>
      </c>
      <c r="AH77" s="612">
        <v>150.57576197387522</v>
      </c>
      <c r="AI77" s="612">
        <v>259.3228197674419</v>
      </c>
      <c r="AJ77" s="612">
        <v>239.15240174672488</v>
      </c>
      <c r="AK77" s="612">
        <v>325.52416302765641</v>
      </c>
      <c r="AL77" s="612">
        <v>448.84745269286759</v>
      </c>
      <c r="AM77" s="612">
        <v>500.26390101892275</v>
      </c>
      <c r="AN77" s="612">
        <v>735.72565597667642</v>
      </c>
      <c r="AO77" s="612">
        <v>989.24052478134092</v>
      </c>
      <c r="AP77" s="612">
        <v>725.91895043731779</v>
      </c>
      <c r="AQ77" s="612">
        <v>743.83002915451868</v>
      </c>
      <c r="AR77" s="612">
        <v>796.0211370262391</v>
      </c>
      <c r="AS77" s="612">
        <v>608.88862973760934</v>
      </c>
      <c r="AT77" s="612">
        <v>548.46545189504377</v>
      </c>
      <c r="AU77" s="396">
        <v>580.49241982507294</v>
      </c>
      <c r="AV77" s="613">
        <v>396.40291545189496</v>
      </c>
      <c r="AW77" s="612">
        <v>564.58731778425647</v>
      </c>
      <c r="AX77" s="612">
        <v>572.35306122448981</v>
      </c>
      <c r="AY77" s="612">
        <v>488.63979591836733</v>
      </c>
      <c r="AZ77" s="612">
        <v>677.245189504373</v>
      </c>
      <c r="BA77" s="612">
        <v>1376.2438775510202</v>
      </c>
      <c r="BB77" s="612">
        <v>1160.2274052478133</v>
      </c>
      <c r="BC77" s="612">
        <v>917.11399416909603</v>
      </c>
      <c r="BD77" s="612">
        <v>716.95495626822151</v>
      </c>
      <c r="BE77" s="612">
        <v>554.2532069970847</v>
      </c>
      <c r="BF77" s="612">
        <v>472.04183673469385</v>
      </c>
      <c r="BG77" s="612">
        <v>597.13921282798822</v>
      </c>
      <c r="BH77" s="612">
        <v>426.84008746355693</v>
      </c>
      <c r="BI77" s="612">
        <v>646.52668859719847</v>
      </c>
      <c r="BJ77" s="613">
        <v>471.75174927113704</v>
      </c>
      <c r="BK77" s="612">
        <v>448.43790087463555</v>
      </c>
      <c r="BL77" s="614">
        <v>330.46268221574343</v>
      </c>
      <c r="BM77" s="612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6">
        <v>1909.3393196264276</v>
      </c>
      <c r="CM77" s="636">
        <v>1593.1089967326493</v>
      </c>
      <c r="CN77" s="636">
        <v>1280.7466484310194</v>
      </c>
      <c r="CO77" s="636">
        <v>1063.6215468126422</v>
      </c>
      <c r="CP77" s="396">
        <v>1012.7287950083013</v>
      </c>
      <c r="CQ77" s="396">
        <v>847.88675013131649</v>
      </c>
      <c r="CR77" s="636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6">
        <v>590.55438300959258</v>
      </c>
      <c r="CZ77" s="636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404">
        <v>839.5737541827973</v>
      </c>
      <c r="DF77" s="396">
        <v>1059.4289427636547</v>
      </c>
      <c r="DG77" s="396">
        <v>1022.241435298929</v>
      </c>
      <c r="DH77" s="404">
        <v>1004.5763081471817</v>
      </c>
      <c r="DI77" s="404">
        <v>951.56320353400099</v>
      </c>
      <c r="DJ77" s="404">
        <v>965.40916112255263</v>
      </c>
      <c r="DK77" s="404">
        <v>957.07166119045098</v>
      </c>
      <c r="DL77" s="404">
        <v>987.79872802400848</v>
      </c>
      <c r="DM77" s="331">
        <v>-34.442707274920508</v>
      </c>
      <c r="DN77" s="712">
        <v>-3.3693319489488949</v>
      </c>
      <c r="DO77" s="458"/>
      <c r="DP77" s="785"/>
      <c r="DQ77" s="269"/>
    </row>
    <row r="78" spans="1:121" x14ac:dyDescent="0.2">
      <c r="A78" s="204"/>
      <c r="B78" s="896"/>
      <c r="C78" s="17"/>
      <c r="D78" s="717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2">
        <v>47.814121037463998</v>
      </c>
      <c r="AD78" s="612">
        <v>287.94207492795385</v>
      </c>
      <c r="AE78" s="612">
        <v>278.20144508670518</v>
      </c>
      <c r="AF78" s="612">
        <v>292.08333333333326</v>
      </c>
      <c r="AG78" s="612">
        <v>219.30899854862116</v>
      </c>
      <c r="AH78" s="612">
        <v>136.30914368650218</v>
      </c>
      <c r="AI78" s="612">
        <v>146.37470930232558</v>
      </c>
      <c r="AJ78" s="612">
        <v>97.96142649199416</v>
      </c>
      <c r="AK78" s="612">
        <v>135.61790393013095</v>
      </c>
      <c r="AL78" s="612">
        <v>198.73347889374102</v>
      </c>
      <c r="AM78" s="612">
        <v>240.89286754002921</v>
      </c>
      <c r="AN78" s="612">
        <v>295.36195335276966</v>
      </c>
      <c r="AO78" s="612">
        <v>290.27186588921285</v>
      </c>
      <c r="AP78" s="612">
        <v>315.05772594752193</v>
      </c>
      <c r="AQ78" s="612">
        <v>293.36064139941703</v>
      </c>
      <c r="AR78" s="612">
        <v>378.34999999999997</v>
      </c>
      <c r="AS78" s="612">
        <v>264.25262390670554</v>
      </c>
      <c r="AT78" s="612">
        <v>127.25320699708446</v>
      </c>
      <c r="AU78" s="396">
        <v>92.281486880466531</v>
      </c>
      <c r="AV78" s="613">
        <v>155.9167638483965</v>
      </c>
      <c r="AW78" s="612">
        <v>128.81370262390675</v>
      </c>
      <c r="AX78" s="612">
        <v>333.9848396501456</v>
      </c>
      <c r="AY78" s="612">
        <v>302.2924198250729</v>
      </c>
      <c r="AZ78" s="612">
        <v>377.25830903790086</v>
      </c>
      <c r="BA78" s="612">
        <v>236.52842565597675</v>
      </c>
      <c r="BB78" s="612">
        <v>234.25364431486881</v>
      </c>
      <c r="BC78" s="612">
        <v>310.58148688046634</v>
      </c>
      <c r="BD78" s="612">
        <v>304.17755102040815</v>
      </c>
      <c r="BE78" s="612">
        <v>292.85131195335271</v>
      </c>
      <c r="BF78" s="612">
        <v>262.64008746355677</v>
      </c>
      <c r="BG78" s="612">
        <v>324.26195335276964</v>
      </c>
      <c r="BH78" s="612">
        <v>318.41326530612236</v>
      </c>
      <c r="BI78" s="612">
        <v>272.31885587822165</v>
      </c>
      <c r="BJ78" s="613">
        <v>239.79854227405241</v>
      </c>
      <c r="BK78" s="612">
        <v>271.37288629737606</v>
      </c>
      <c r="BL78" s="614">
        <v>310.32201166180761</v>
      </c>
      <c r="BM78" s="612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6">
        <v>92.935422740524885</v>
      </c>
      <c r="BV78" s="636">
        <v>79.706705539358666</v>
      </c>
      <c r="BW78" s="636">
        <v>113.9606413994169</v>
      </c>
      <c r="BX78" s="636">
        <v>173.06865889212824</v>
      </c>
      <c r="BY78" s="396">
        <v>220.79789518573196</v>
      </c>
      <c r="BZ78" s="636">
        <v>315.1693755955568</v>
      </c>
      <c r="CA78" s="636">
        <v>429.971752871901</v>
      </c>
      <c r="CB78" s="396">
        <v>467.53065003700283</v>
      </c>
      <c r="CC78" s="636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6">
        <v>310.91762100591262</v>
      </c>
      <c r="CM78" s="636">
        <v>338.5158993206764</v>
      </c>
      <c r="CN78" s="636">
        <v>311.43938283917777</v>
      </c>
      <c r="CO78" s="636">
        <v>236.49262801423913</v>
      </c>
      <c r="CP78" s="396">
        <v>268.64484811354515</v>
      </c>
      <c r="CQ78" s="396">
        <v>288.42779266549837</v>
      </c>
      <c r="CR78" s="636">
        <v>290.36773713824505</v>
      </c>
      <c r="CS78" s="396">
        <v>289.28824432438478</v>
      </c>
      <c r="CT78" s="636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6">
        <v>362.89043042008757</v>
      </c>
      <c r="CZ78" s="636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404">
        <v>267.58025509198274</v>
      </c>
      <c r="DF78" s="396">
        <v>237.01914205448395</v>
      </c>
      <c r="DG78" s="396">
        <v>218.65147969657701</v>
      </c>
      <c r="DH78" s="404">
        <v>211.46966689090948</v>
      </c>
      <c r="DI78" s="404">
        <v>212.00259031612251</v>
      </c>
      <c r="DJ78" s="404">
        <v>222.24467755448404</v>
      </c>
      <c r="DK78" s="404">
        <v>217.22240361728862</v>
      </c>
      <c r="DL78" s="404">
        <v>208.1642654138717</v>
      </c>
      <c r="DM78" s="331">
        <v>-10.48721428270531</v>
      </c>
      <c r="DN78" s="712">
        <v>-4.7963152580803197</v>
      </c>
      <c r="DO78" s="458"/>
      <c r="DP78" s="785"/>
      <c r="DQ78" s="269"/>
    </row>
    <row r="79" spans="1:121" ht="12.75" hidden="1" customHeight="1" outlineLevel="1" x14ac:dyDescent="0.2">
      <c r="A79" s="204"/>
      <c r="B79" s="896"/>
      <c r="C79" s="17"/>
      <c r="D79" s="717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8">
        <v>0</v>
      </c>
      <c r="BV79" s="638">
        <v>0</v>
      </c>
      <c r="BW79" s="638">
        <v>0</v>
      </c>
      <c r="BX79" s="638">
        <v>0</v>
      </c>
      <c r="BY79" s="410">
        <v>0</v>
      </c>
      <c r="BZ79" s="638">
        <v>0</v>
      </c>
      <c r="CA79" s="638">
        <v>0</v>
      </c>
      <c r="CB79" s="410">
        <v>0</v>
      </c>
      <c r="CC79" s="638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8">
        <v>0</v>
      </c>
      <c r="CM79" s="638">
        <v>0</v>
      </c>
      <c r="CN79" s="638">
        <v>0</v>
      </c>
      <c r="CO79" s="638">
        <v>0</v>
      </c>
      <c r="CP79" s="410">
        <v>0</v>
      </c>
      <c r="CQ79" s="410">
        <v>0</v>
      </c>
      <c r="CR79" s="638">
        <v>0</v>
      </c>
      <c r="CS79" s="410">
        <v>0</v>
      </c>
      <c r="CT79" s="638">
        <v>0</v>
      </c>
      <c r="CU79" s="803">
        <v>0</v>
      </c>
      <c r="CV79" s="836">
        <v>0</v>
      </c>
      <c r="CW79" s="836">
        <v>0</v>
      </c>
      <c r="CX79" s="836">
        <v>0</v>
      </c>
      <c r="CY79" s="792">
        <v>0</v>
      </c>
      <c r="CZ79" s="792">
        <v>0</v>
      </c>
      <c r="DA79" s="836">
        <v>0</v>
      </c>
      <c r="DB79" s="836">
        <v>0</v>
      </c>
      <c r="DC79" s="836">
        <v>0</v>
      </c>
      <c r="DD79" s="836">
        <v>0</v>
      </c>
      <c r="DE79" s="695">
        <v>0</v>
      </c>
      <c r="DF79" s="836">
        <v>0</v>
      </c>
      <c r="DG79" s="836">
        <v>0</v>
      </c>
      <c r="DH79" s="695">
        <v>0</v>
      </c>
      <c r="DI79" s="695">
        <v>0</v>
      </c>
      <c r="DJ79" s="695">
        <v>0</v>
      </c>
      <c r="DK79" s="695">
        <v>0</v>
      </c>
      <c r="DL79" s="695">
        <v>0</v>
      </c>
      <c r="DM79" s="331">
        <v>0</v>
      </c>
      <c r="DN79" s="712" t="e">
        <v>#DIV/0!</v>
      </c>
      <c r="DO79" s="458"/>
      <c r="DP79" s="785"/>
      <c r="DQ79" s="269"/>
    </row>
    <row r="80" spans="1:121" collapsed="1" x14ac:dyDescent="0.2">
      <c r="A80" s="204"/>
      <c r="B80" s="896"/>
      <c r="C80" s="19"/>
      <c r="D80" s="717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6">
        <v>13573.114459377099</v>
      </c>
      <c r="BV80" s="636">
        <v>13712.944790404583</v>
      </c>
      <c r="BW80" s="636">
        <v>13878.649407011209</v>
      </c>
      <c r="BX80" s="636">
        <v>14119.261717762945</v>
      </c>
      <c r="BY80" s="396">
        <v>14338.594124317628</v>
      </c>
      <c r="BZ80" s="636">
        <v>14312.482573794307</v>
      </c>
      <c r="CA80" s="396">
        <v>14405.718480896328</v>
      </c>
      <c r="CB80" s="396">
        <v>14588.720039625277</v>
      </c>
      <c r="CC80" s="636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6">
        <v>16904.033253274221</v>
      </c>
      <c r="CM80" s="636">
        <v>17024.362064989964</v>
      </c>
      <c r="CN80" s="636">
        <v>17274.723234137669</v>
      </c>
      <c r="CO80" s="636">
        <v>17572.208442031148</v>
      </c>
      <c r="CP80" s="396">
        <v>17826.270972530718</v>
      </c>
      <c r="CQ80" s="396">
        <v>18054.182071450366</v>
      </c>
      <c r="CR80" s="636">
        <v>18248.118652934692</v>
      </c>
      <c r="CS80" s="396">
        <v>18447.789238587986</v>
      </c>
      <c r="CT80" s="636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6">
        <v>20125.376786337147</v>
      </c>
      <c r="CZ80" s="636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404">
        <v>21501.403237527564</v>
      </c>
      <c r="DF80" s="396">
        <v>21482.364651020274</v>
      </c>
      <c r="DG80" s="396">
        <v>21437.490678581489</v>
      </c>
      <c r="DH80" s="404">
        <v>21399.29234596925</v>
      </c>
      <c r="DI80" s="404">
        <v>21392.399000650013</v>
      </c>
      <c r="DJ80" s="404">
        <v>21390.259107664588</v>
      </c>
      <c r="DK80" s="404">
        <v>21406.068238352633</v>
      </c>
      <c r="DL80" s="404">
        <v>21413.902473734564</v>
      </c>
      <c r="DM80" s="331">
        <v>-23.588204846924782</v>
      </c>
      <c r="DN80" s="712">
        <v>-0.11003249027877748</v>
      </c>
      <c r="DO80" s="458"/>
      <c r="DP80" s="785"/>
      <c r="DQ80" s="269"/>
    </row>
    <row r="81" spans="1:121" ht="12.75" hidden="1" customHeight="1" x14ac:dyDescent="0.2">
      <c r="A81" s="204"/>
      <c r="B81" s="896"/>
      <c r="C81" s="19"/>
      <c r="D81" s="717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3">
        <v>0.89306700227269586</v>
      </c>
      <c r="BV81" s="673">
        <v>0.8907639300056287</v>
      </c>
      <c r="BW81" s="673"/>
      <c r="BX81" s="673">
        <v>14119.261717762942</v>
      </c>
      <c r="BY81" s="397">
        <v>14356.693545617414</v>
      </c>
      <c r="BZ81" s="639"/>
      <c r="CA81" s="606">
        <v>14382.203768626488</v>
      </c>
      <c r="CB81" s="606"/>
      <c r="CC81" s="639"/>
      <c r="CD81" s="606"/>
      <c r="CE81" s="606"/>
      <c r="CF81" s="606"/>
      <c r="CG81" s="606"/>
      <c r="CH81" s="606">
        <v>14355.068793996428</v>
      </c>
      <c r="CI81" s="606"/>
      <c r="CJ81" s="606"/>
      <c r="CK81" s="606">
        <v>14355.068793996428</v>
      </c>
      <c r="CL81" s="639"/>
      <c r="CM81" s="639"/>
      <c r="CN81" s="639">
        <v>14355.068793996428</v>
      </c>
      <c r="CO81" s="639"/>
      <c r="CP81" s="397"/>
      <c r="CQ81" s="397">
        <v>14355.068793996428</v>
      </c>
      <c r="CR81" s="673"/>
      <c r="CS81" s="397">
        <v>14355.068793996428</v>
      </c>
      <c r="CT81" s="673"/>
      <c r="CU81" s="804"/>
      <c r="CV81" s="804"/>
      <c r="CW81" s="840"/>
      <c r="CX81" s="804"/>
      <c r="CY81" s="793"/>
      <c r="CZ81" s="793"/>
      <c r="DA81" s="804"/>
      <c r="DB81" s="804"/>
      <c r="DC81" s="804"/>
      <c r="DD81" s="804"/>
      <c r="DE81" s="696"/>
      <c r="DF81" s="804"/>
      <c r="DG81" s="804"/>
      <c r="DH81" s="696"/>
      <c r="DI81" s="696"/>
      <c r="DJ81" s="696"/>
      <c r="DK81" s="696"/>
      <c r="DL81" s="696"/>
      <c r="DM81" s="331">
        <v>0</v>
      </c>
      <c r="DN81" s="712" t="e">
        <v>#DIV/0!</v>
      </c>
      <c r="DO81" s="458"/>
      <c r="DP81" s="785"/>
      <c r="DQ81" s="269"/>
    </row>
    <row r="82" spans="1:121" ht="13.5" thickBot="1" x14ac:dyDescent="0.25">
      <c r="A82" s="204"/>
      <c r="B82" s="896"/>
      <c r="C82" s="50"/>
      <c r="D82" s="743" t="s">
        <v>177</v>
      </c>
      <c r="E82" s="744">
        <v>33.923918785321</v>
      </c>
      <c r="F82" s="745">
        <v>33.200648490561299</v>
      </c>
      <c r="G82" s="744">
        <v>32.3658133668266</v>
      </c>
      <c r="H82" s="744">
        <v>31.296237712804501</v>
      </c>
      <c r="I82" s="744">
        <v>30.640906479623901</v>
      </c>
      <c r="J82" s="744">
        <v>29.846292770951798</v>
      </c>
      <c r="K82" s="744">
        <v>30.0274606107347</v>
      </c>
      <c r="L82" s="744">
        <v>30.400688911449102</v>
      </c>
      <c r="M82" s="746">
        <v>31.2549151656142</v>
      </c>
      <c r="N82" s="744">
        <v>32.938494747107796</v>
      </c>
      <c r="O82" s="744">
        <v>34.672105151715201</v>
      </c>
      <c r="P82" s="747">
        <v>36.344614051327603</v>
      </c>
      <c r="Q82" s="744">
        <v>38.731167458055801</v>
      </c>
      <c r="R82" s="744">
        <v>40.108609650023197</v>
      </c>
      <c r="S82" s="748">
        <v>41.329034059016699</v>
      </c>
      <c r="T82" s="748">
        <v>42.449927673480801</v>
      </c>
      <c r="U82" s="748">
        <v>43.673647138997801</v>
      </c>
      <c r="V82" s="748">
        <v>44.9076327201387</v>
      </c>
      <c r="W82" s="748">
        <v>46.450800215728002</v>
      </c>
      <c r="X82" s="748">
        <v>48.459791889126102</v>
      </c>
      <c r="Y82" s="748">
        <v>50.105979499431697</v>
      </c>
      <c r="Z82" s="748">
        <v>51.793221338267301</v>
      </c>
      <c r="AA82" s="748">
        <v>53.542842879098302</v>
      </c>
      <c r="AB82" s="748">
        <v>55.312777993857203</v>
      </c>
      <c r="AC82" s="748">
        <v>56.3840052807194</v>
      </c>
      <c r="AD82" s="748">
        <v>57.4670226386949</v>
      </c>
      <c r="AE82" s="748">
        <v>58.532804094332697</v>
      </c>
      <c r="AF82" s="748">
        <v>59.910809444690003</v>
      </c>
      <c r="AG82" s="748">
        <v>60.906049597635501</v>
      </c>
      <c r="AH82" s="748">
        <v>61.533134037814499</v>
      </c>
      <c r="AI82" s="748">
        <v>62.708881410811301</v>
      </c>
      <c r="AJ82" s="748">
        <v>63.880107008626503</v>
      </c>
      <c r="AK82" s="748">
        <v>65.164866167848103</v>
      </c>
      <c r="AL82" s="748">
        <v>66.354198848628897</v>
      </c>
      <c r="AM82" s="748">
        <v>67.391996078884503</v>
      </c>
      <c r="AN82" s="749">
        <v>68.372858221029105</v>
      </c>
      <c r="AO82" s="748">
        <v>69.520683950960205</v>
      </c>
      <c r="AP82" s="748">
        <v>70.125348212986907</v>
      </c>
      <c r="AQ82" s="748">
        <v>70.851488082794603</v>
      </c>
      <c r="AR82" s="748">
        <v>71.791864465935902</v>
      </c>
      <c r="AS82" s="748">
        <v>72.156338900097097</v>
      </c>
      <c r="AT82" s="748">
        <v>73.140838662313399</v>
      </c>
      <c r="AU82" s="750">
        <v>74.168600453948201</v>
      </c>
      <c r="AV82" s="751">
        <v>75.323680214256697</v>
      </c>
      <c r="AW82" s="748">
        <v>76.352468803890702</v>
      </c>
      <c r="AX82" s="748">
        <v>77.3011459522357</v>
      </c>
      <c r="AY82" s="748">
        <v>78.351263889421404</v>
      </c>
      <c r="AZ82" s="748">
        <v>79.226915842217295</v>
      </c>
      <c r="BA82" s="748">
        <v>80.011224230787604</v>
      </c>
      <c r="BB82" s="748">
        <v>80.5815066680901</v>
      </c>
      <c r="BC82" s="748">
        <v>81.264309180162414</v>
      </c>
      <c r="BD82" s="748">
        <v>81.916084516792125</v>
      </c>
      <c r="BE82" s="748">
        <v>82.787649896932265</v>
      </c>
      <c r="BF82" s="748">
        <v>83.592013446293109</v>
      </c>
      <c r="BG82" s="748">
        <v>84.260859902898915</v>
      </c>
      <c r="BH82" s="748">
        <v>84.816080056027161</v>
      </c>
      <c r="BI82" s="748">
        <v>85.39383837534146</v>
      </c>
      <c r="BJ82" s="751">
        <v>85.882031127596861</v>
      </c>
      <c r="BK82" s="748">
        <v>86.519864098941341</v>
      </c>
      <c r="BL82" s="752">
        <v>87.060755190251697</v>
      </c>
      <c r="BM82" s="748">
        <v>87.611227558077658</v>
      </c>
      <c r="BN82" s="753">
        <v>88.028500760176001</v>
      </c>
      <c r="BO82" s="753">
        <v>88.352125637626941</v>
      </c>
      <c r="BP82" s="753">
        <v>88.833230097317028</v>
      </c>
      <c r="BQ82" s="753">
        <v>89.375880998251347</v>
      </c>
      <c r="BR82" s="753">
        <v>89.763733341557796</v>
      </c>
      <c r="BS82" s="754">
        <v>90.119374857428809</v>
      </c>
      <c r="BT82" s="753">
        <v>90.541176245161381</v>
      </c>
      <c r="BU82" s="755">
        <v>91.053132054846813</v>
      </c>
      <c r="BV82" s="755">
        <v>91.422384260821516</v>
      </c>
      <c r="BW82" s="755">
        <v>91.661444595219876</v>
      </c>
      <c r="BX82" s="755">
        <v>91.930801349358575</v>
      </c>
      <c r="BY82" s="753">
        <v>92.300000000000011</v>
      </c>
      <c r="BZ82" s="755">
        <v>92.37629948815453</v>
      </c>
      <c r="CA82" s="753">
        <v>92.497043282089834</v>
      </c>
      <c r="CB82" s="753">
        <v>92.823035009211395</v>
      </c>
      <c r="CC82" s="755">
        <v>93.163894536522278</v>
      </c>
      <c r="CD82" s="753">
        <v>93.448235157029117</v>
      </c>
      <c r="CE82" s="753">
        <v>93.737877461533884</v>
      </c>
      <c r="CF82" s="753">
        <v>94.048515289213313</v>
      </c>
      <c r="CG82" s="753">
        <v>94.285164837224315</v>
      </c>
      <c r="CH82" s="753">
        <v>94.52625462464222</v>
      </c>
      <c r="CI82" s="753">
        <v>94.787380557774384</v>
      </c>
      <c r="CJ82" s="753">
        <v>95.029088174397231</v>
      </c>
      <c r="CK82" s="753">
        <v>95.242489315264237</v>
      </c>
      <c r="CL82" s="755">
        <v>95.413562323955702</v>
      </c>
      <c r="CM82" s="755">
        <v>95.557402441518505</v>
      </c>
      <c r="CN82" s="755">
        <v>95.729690713536527</v>
      </c>
      <c r="CO82" s="755">
        <v>95.91696324286751</v>
      </c>
      <c r="CP82" s="753">
        <v>96.083559612490305</v>
      </c>
      <c r="CQ82" s="753">
        <v>96.25469022227</v>
      </c>
      <c r="CR82" s="755">
        <v>96.406967728057893</v>
      </c>
      <c r="CS82" s="753">
        <v>96.530773434076593</v>
      </c>
      <c r="CT82" s="755">
        <v>96.65471429791846</v>
      </c>
      <c r="CU82" s="753">
        <v>96.760845734772374</v>
      </c>
      <c r="CV82" s="753">
        <v>96.882883593746001</v>
      </c>
      <c r="CW82" s="753">
        <v>96.995489298414498</v>
      </c>
      <c r="CX82" s="753">
        <v>96.827091572334496</v>
      </c>
      <c r="CY82" s="755">
        <v>96.926818878912101</v>
      </c>
      <c r="CZ82" s="755">
        <v>97.017484025570823</v>
      </c>
      <c r="DA82" s="753">
        <v>97.128603545208605</v>
      </c>
      <c r="DB82" s="753">
        <v>97.203911380303396</v>
      </c>
      <c r="DC82" s="753">
        <v>97.29133959881608</v>
      </c>
      <c r="DD82" s="753">
        <v>97.367139928420443</v>
      </c>
      <c r="DE82" s="754">
        <v>97.467793388785267</v>
      </c>
      <c r="DF82" s="753">
        <v>97.469174028914466</v>
      </c>
      <c r="DG82" s="753">
        <v>97.476630202103237</v>
      </c>
      <c r="DH82" s="875">
        <v>97.477304155122667</v>
      </c>
      <c r="DI82" s="875">
        <v>97.478678518819137</v>
      </c>
      <c r="DJ82" s="754">
        <v>97.47776070226017</v>
      </c>
      <c r="DK82" s="754">
        <v>97.47962804974199</v>
      </c>
      <c r="DL82" s="754">
        <v>97.487940564056814</v>
      </c>
      <c r="DM82" s="932">
        <v>1.1310361953576376E-2</v>
      </c>
      <c r="DN82" s="729">
        <v>1.1603152396766347E-2</v>
      </c>
      <c r="DO82" s="458"/>
      <c r="DP82" s="785"/>
      <c r="DQ82" s="269"/>
    </row>
    <row r="83" spans="1:121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8"/>
      <c r="CM83" s="648"/>
      <c r="CN83" s="648"/>
      <c r="CO83" s="648"/>
      <c r="CP83" s="184"/>
      <c r="CQ83" s="184"/>
      <c r="CR83" s="648"/>
      <c r="CS83" s="184"/>
      <c r="CT83" s="358"/>
      <c r="CU83" s="184"/>
      <c r="CV83" s="184"/>
      <c r="CW83" s="184"/>
      <c r="CX83" s="184"/>
      <c r="CY83" s="648"/>
      <c r="CZ83" s="648"/>
      <c r="DA83" s="184"/>
      <c r="DB83" s="184"/>
      <c r="DC83" s="184"/>
      <c r="DD83" s="184"/>
      <c r="DE83" s="307"/>
      <c r="DF83" s="184"/>
      <c r="DG83" s="184"/>
      <c r="DH83" s="307"/>
      <c r="DI83" s="307"/>
      <c r="DJ83" s="307"/>
      <c r="DK83" s="307"/>
      <c r="DL83" s="307"/>
      <c r="DM83" s="524"/>
      <c r="DN83" s="713"/>
      <c r="DO83" s="458"/>
      <c r="DP83" s="785"/>
      <c r="DQ83" s="269"/>
    </row>
    <row r="84" spans="1:121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7">
        <v>6.96</v>
      </c>
      <c r="AV84" s="344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4">
        <v>6.96</v>
      </c>
      <c r="BM84" s="177">
        <v>6.96</v>
      </c>
      <c r="BN84" s="317">
        <v>6.96</v>
      </c>
      <c r="BO84" s="317">
        <v>6.96</v>
      </c>
      <c r="BP84" s="317">
        <v>6.96</v>
      </c>
      <c r="BQ84" s="317">
        <v>6.96</v>
      </c>
      <c r="BR84" s="317">
        <v>6.96</v>
      </c>
      <c r="BS84" s="401">
        <v>6.96</v>
      </c>
      <c r="BT84" s="317">
        <v>6.96</v>
      </c>
      <c r="BU84" s="402">
        <v>6.96</v>
      </c>
      <c r="BV84" s="402">
        <v>6.96</v>
      </c>
      <c r="BW84" s="402">
        <v>6.96</v>
      </c>
      <c r="BX84" s="402">
        <v>6.96</v>
      </c>
      <c r="BY84" s="317">
        <v>6.96</v>
      </c>
      <c r="BZ84" s="402">
        <v>6.96</v>
      </c>
      <c r="CA84" s="317">
        <v>6.96</v>
      </c>
      <c r="CB84" s="317">
        <v>6.96</v>
      </c>
      <c r="CC84" s="402">
        <v>6.96</v>
      </c>
      <c r="CD84" s="402">
        <v>6.96</v>
      </c>
      <c r="CE84" s="317">
        <v>6.96</v>
      </c>
      <c r="CF84" s="317">
        <v>6.96</v>
      </c>
      <c r="CG84" s="317">
        <v>6.96</v>
      </c>
      <c r="CH84" s="317">
        <v>6.96</v>
      </c>
      <c r="CI84" s="317">
        <v>6.96</v>
      </c>
      <c r="CJ84" s="317">
        <v>6.96</v>
      </c>
      <c r="CK84" s="317">
        <v>6.96</v>
      </c>
      <c r="CL84" s="649">
        <v>6.96</v>
      </c>
      <c r="CM84" s="649">
        <v>6.96</v>
      </c>
      <c r="CN84" s="649">
        <v>6.96</v>
      </c>
      <c r="CO84" s="649">
        <v>6.96</v>
      </c>
      <c r="CP84" s="687">
        <v>6.96</v>
      </c>
      <c r="CQ84" s="687">
        <v>6.96</v>
      </c>
      <c r="CR84" s="649">
        <v>6.96</v>
      </c>
      <c r="CS84" s="687">
        <v>6.96</v>
      </c>
      <c r="CT84" s="707">
        <v>6.96</v>
      </c>
      <c r="CU84" s="687">
        <v>6.96</v>
      </c>
      <c r="CV84" s="687">
        <v>6.96</v>
      </c>
      <c r="CW84" s="687">
        <v>6.96</v>
      </c>
      <c r="CX84" s="687">
        <v>6.96</v>
      </c>
      <c r="CY84" s="649">
        <v>6.96</v>
      </c>
      <c r="CZ84" s="649">
        <v>6.96</v>
      </c>
      <c r="DA84" s="687">
        <v>6.96</v>
      </c>
      <c r="DB84" s="687">
        <v>6.96</v>
      </c>
      <c r="DC84" s="687">
        <v>6.96</v>
      </c>
      <c r="DD84" s="687">
        <v>6.96</v>
      </c>
      <c r="DE84" s="698">
        <v>6.96</v>
      </c>
      <c r="DF84" s="687">
        <v>6.96</v>
      </c>
      <c r="DG84" s="687">
        <v>6.96</v>
      </c>
      <c r="DH84" s="698">
        <v>6.96</v>
      </c>
      <c r="DI84" s="698">
        <v>6.96</v>
      </c>
      <c r="DJ84" s="698">
        <v>6.96</v>
      </c>
      <c r="DK84" s="698">
        <v>6.96</v>
      </c>
      <c r="DL84" s="698">
        <v>6.96</v>
      </c>
      <c r="DM84" s="931">
        <v>0</v>
      </c>
      <c r="DN84" s="712">
        <v>0</v>
      </c>
      <c r="DO84" s="458"/>
      <c r="DP84" s="785"/>
      <c r="DQ84" s="269"/>
    </row>
    <row r="85" spans="1:121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49">
        <v>6.86</v>
      </c>
      <c r="CM85" s="649">
        <v>6.86</v>
      </c>
      <c r="CN85" s="649">
        <v>6.86</v>
      </c>
      <c r="CO85" s="649">
        <v>6.86</v>
      </c>
      <c r="CP85" s="687">
        <v>6.86</v>
      </c>
      <c r="CQ85" s="687">
        <v>6.86</v>
      </c>
      <c r="CR85" s="649">
        <v>6.86</v>
      </c>
      <c r="CS85" s="687">
        <v>6.86</v>
      </c>
      <c r="CT85" s="707">
        <v>6.86</v>
      </c>
      <c r="CU85" s="687">
        <v>6.86</v>
      </c>
      <c r="CV85" s="687">
        <v>6.86</v>
      </c>
      <c r="CW85" s="687">
        <v>6.86</v>
      </c>
      <c r="CX85" s="687">
        <v>6.86</v>
      </c>
      <c r="CY85" s="649">
        <v>6.86</v>
      </c>
      <c r="CZ85" s="649">
        <v>6.86</v>
      </c>
      <c r="DA85" s="687">
        <v>6.86</v>
      </c>
      <c r="DB85" s="687">
        <v>6.86</v>
      </c>
      <c r="DC85" s="687">
        <v>6.86</v>
      </c>
      <c r="DD85" s="687">
        <v>6.86</v>
      </c>
      <c r="DE85" s="698">
        <v>6.86</v>
      </c>
      <c r="DF85" s="687">
        <v>6.86</v>
      </c>
      <c r="DG85" s="687">
        <v>6.86</v>
      </c>
      <c r="DH85" s="698">
        <v>6.86</v>
      </c>
      <c r="DI85" s="698">
        <v>6.86</v>
      </c>
      <c r="DJ85" s="698">
        <v>6.86</v>
      </c>
      <c r="DK85" s="698">
        <v>6.86</v>
      </c>
      <c r="DL85" s="698">
        <v>6.86</v>
      </c>
      <c r="DM85" s="931">
        <v>0</v>
      </c>
      <c r="DN85" s="712">
        <v>0</v>
      </c>
      <c r="DO85" s="458"/>
      <c r="DP85" s="785"/>
      <c r="DQ85" s="269"/>
    </row>
    <row r="86" spans="1:121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0">
        <v>6.952462604510222</v>
      </c>
      <c r="CM86" s="650">
        <v>6.9512202734602377</v>
      </c>
      <c r="CN86" s="650">
        <v>6.9592452075042592</v>
      </c>
      <c r="CO86" s="650">
        <v>6.9417595905191449</v>
      </c>
      <c r="CP86" s="480">
        <v>6.9561415466695351</v>
      </c>
      <c r="CQ86" s="480">
        <v>6.9535010637392567</v>
      </c>
      <c r="CR86" s="650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0">
        <v>6.9593805992713627</v>
      </c>
      <c r="CZ86" s="650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578">
        <v>6.9651717592029092</v>
      </c>
      <c r="DF86" s="480">
        <v>6.9570146719047186</v>
      </c>
      <c r="DG86" s="480">
        <v>6.9528483454141012</v>
      </c>
      <c r="DH86" s="578">
        <v>6.9659694655308781</v>
      </c>
      <c r="DI86" s="578">
        <v>6.9570226048770163</v>
      </c>
      <c r="DJ86" s="578">
        <v>6.9732249413443625</v>
      </c>
      <c r="DK86" s="578">
        <v>6.9744541594395155</v>
      </c>
      <c r="DL86" s="578">
        <v>6.967519822576266</v>
      </c>
      <c r="DM86" s="931">
        <v>1.467147716216477E-2</v>
      </c>
      <c r="DN86" s="712">
        <v>0.21101391017455118</v>
      </c>
      <c r="DO86" s="458"/>
      <c r="DP86" s="785"/>
      <c r="DQ86" s="269"/>
    </row>
    <row r="87" spans="1:121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64.555672245645439</v>
      </c>
      <c r="DB87" s="480">
        <v>64.847992166936791</v>
      </c>
      <c r="DC87" s="480">
        <v>64.535650193487783</v>
      </c>
      <c r="DD87" s="480">
        <v>64.922382347061259</v>
      </c>
      <c r="DE87" s="480">
        <v>65.093207443530744</v>
      </c>
      <c r="DF87" s="879"/>
      <c r="DG87" s="879"/>
      <c r="DH87" s="310"/>
      <c r="DI87" s="310"/>
      <c r="DJ87" s="310"/>
      <c r="DK87" s="310"/>
      <c r="DL87" s="310"/>
      <c r="DM87" s="331"/>
      <c r="DN87" s="712"/>
      <c r="DO87" s="458"/>
      <c r="DP87" s="785"/>
      <c r="DQ87" s="269"/>
    </row>
    <row r="88" spans="1:121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5">
        <v>2.1086999999999998</v>
      </c>
      <c r="CN88" s="655">
        <v>2.1131500000000001</v>
      </c>
      <c r="CO88" s="655">
        <v>2.1182599999999998</v>
      </c>
      <c r="CP88" s="687">
        <v>2.1250800000000001</v>
      </c>
      <c r="CQ88" s="687">
        <v>2.1332800000000001</v>
      </c>
      <c r="CR88" s="649">
        <v>2.14045</v>
      </c>
      <c r="CS88" s="687">
        <v>2.1474099999999998</v>
      </c>
      <c r="CT88" s="707">
        <v>2.1535700000000002</v>
      </c>
      <c r="CU88" s="687">
        <v>2.15977</v>
      </c>
      <c r="CV88" s="687">
        <v>2.1659700000000002</v>
      </c>
      <c r="CW88" s="687">
        <v>2.1723699999999999</v>
      </c>
      <c r="CX88" s="687">
        <v>2.1796199999999999</v>
      </c>
      <c r="CY88" s="707">
        <v>2.1853400000000001</v>
      </c>
      <c r="CZ88" s="707">
        <v>2.1925599999999998</v>
      </c>
      <c r="DA88" s="687">
        <v>2.1982599999999999</v>
      </c>
      <c r="DB88" s="687">
        <v>2.2037100000000001</v>
      </c>
      <c r="DC88" s="863">
        <v>2.2068099999999999</v>
      </c>
      <c r="DD88" s="687">
        <v>2.2098200000000001</v>
      </c>
      <c r="DE88" s="698">
        <v>2.21407</v>
      </c>
      <c r="DF88" s="880">
        <v>2.2142300000000001</v>
      </c>
      <c r="DG88" s="880">
        <v>2.2153499999999999</v>
      </c>
      <c r="DH88" s="699">
        <v>2.2158699999999998</v>
      </c>
      <c r="DI88" s="699">
        <v>2.2160700000000002</v>
      </c>
      <c r="DJ88" s="699">
        <v>2.2162700000000002</v>
      </c>
      <c r="DK88" s="699">
        <v>2.2164700000000002</v>
      </c>
      <c r="DL88" s="699">
        <v>2.2166700000000001</v>
      </c>
      <c r="DM88" s="331">
        <v>1.3200000000002099E-3</v>
      </c>
      <c r="DN88" s="712">
        <v>5.9584264337475545E-2</v>
      </c>
      <c r="DO88" s="458"/>
      <c r="DP88" s="785"/>
      <c r="DQ88" s="269"/>
    </row>
    <row r="89" spans="1:121" ht="12.75" customHeight="1" thickBot="1" x14ac:dyDescent="0.25">
      <c r="A89" s="204"/>
      <c r="B89" s="10"/>
      <c r="C89" s="50"/>
      <c r="D89" s="83" t="s">
        <v>77</v>
      </c>
      <c r="E89" s="759">
        <v>1.4689700000000001</v>
      </c>
      <c r="F89" s="759">
        <v>1.4827999999999999</v>
      </c>
      <c r="G89" s="759">
        <v>1.4961100000000001</v>
      </c>
      <c r="H89" s="759">
        <v>1.5070300000000001</v>
      </c>
      <c r="I89" s="759">
        <v>1.51573</v>
      </c>
      <c r="J89" s="759">
        <v>1.52274</v>
      </c>
      <c r="K89" s="759">
        <v>1.5275399999999999</v>
      </c>
      <c r="L89" s="759">
        <v>1.5307299999999999</v>
      </c>
      <c r="M89" s="760">
        <v>1.5328900000000001</v>
      </c>
      <c r="N89" s="760">
        <v>1.5346900000000001</v>
      </c>
      <c r="O89" s="759">
        <v>1.53592</v>
      </c>
      <c r="P89" s="761">
        <v>1.5375399999999999</v>
      </c>
      <c r="Q89" s="762">
        <v>1.5375399999999999</v>
      </c>
      <c r="R89" s="762">
        <v>1.5379499999999999</v>
      </c>
      <c r="S89" s="763">
        <v>1.5380499999999999</v>
      </c>
      <c r="T89" s="763">
        <v>1.53826</v>
      </c>
      <c r="U89" s="763">
        <v>1.5389600000000001</v>
      </c>
      <c r="V89" s="763">
        <v>1.5403100000000001</v>
      </c>
      <c r="W89" s="763">
        <v>1.5420100000000001</v>
      </c>
      <c r="X89" s="764">
        <v>1.54366</v>
      </c>
      <c r="Y89" s="764">
        <v>1.5460499999999999</v>
      </c>
      <c r="Z89" s="764">
        <v>1.54915</v>
      </c>
      <c r="AA89" s="764">
        <v>1.55298</v>
      </c>
      <c r="AB89" s="764">
        <v>1.5579799999999999</v>
      </c>
      <c r="AC89" s="764">
        <v>1.5645100000000001</v>
      </c>
      <c r="AD89" s="764">
        <v>1.5729</v>
      </c>
      <c r="AE89" s="764">
        <v>1.5829800000000001</v>
      </c>
      <c r="AF89" s="764">
        <v>1.5949899999999999</v>
      </c>
      <c r="AG89" s="764">
        <v>1.60859</v>
      </c>
      <c r="AH89" s="764">
        <v>1.6227499999999999</v>
      </c>
      <c r="AI89" s="764">
        <v>1.6371</v>
      </c>
      <c r="AJ89" s="764">
        <v>1.65167</v>
      </c>
      <c r="AK89" s="764">
        <v>1.66629</v>
      </c>
      <c r="AL89" s="764">
        <v>1.6803900000000001</v>
      </c>
      <c r="AM89" s="764">
        <v>1.6939200000000001</v>
      </c>
      <c r="AN89" s="764">
        <v>1.70662</v>
      </c>
      <c r="AO89" s="764">
        <v>1.7183900000000001</v>
      </c>
      <c r="AP89" s="764">
        <v>1.7285999999999999</v>
      </c>
      <c r="AQ89" s="764">
        <v>1.73722</v>
      </c>
      <c r="AR89" s="764">
        <v>1.7443299999999999</v>
      </c>
      <c r="AS89" s="764">
        <v>1.7503299999999999</v>
      </c>
      <c r="AT89" s="764">
        <v>1.7562199999999999</v>
      </c>
      <c r="AU89" s="765">
        <v>1.7624200000000001</v>
      </c>
      <c r="AV89" s="763">
        <v>1.7689299999999999</v>
      </c>
      <c r="AW89" s="764">
        <v>1.7752600000000001</v>
      </c>
      <c r="AX89" s="764">
        <v>1.78156</v>
      </c>
      <c r="AY89" s="764">
        <v>1.7879700000000001</v>
      </c>
      <c r="AZ89" s="764">
        <v>1.79437</v>
      </c>
      <c r="BA89" s="764">
        <v>1.80078</v>
      </c>
      <c r="BB89" s="764">
        <v>1.8075000000000001</v>
      </c>
      <c r="BC89" s="764">
        <v>1.8145800000000001</v>
      </c>
      <c r="BD89" s="764">
        <v>1.82192</v>
      </c>
      <c r="BE89" s="764">
        <v>1.82942</v>
      </c>
      <c r="BF89" s="764">
        <v>1.8368599999999999</v>
      </c>
      <c r="BG89" s="764">
        <v>1.84416</v>
      </c>
      <c r="BH89" s="764">
        <v>1.8512900000000001</v>
      </c>
      <c r="BI89" s="764">
        <v>1.85884</v>
      </c>
      <c r="BJ89" s="763">
        <v>1.86754</v>
      </c>
      <c r="BK89" s="764">
        <v>1.8778900000000001</v>
      </c>
      <c r="BL89" s="766">
        <v>1.8890899999999999</v>
      </c>
      <c r="BM89" s="764">
        <v>1.8999299999999999</v>
      </c>
      <c r="BN89" s="765">
        <v>1.91005</v>
      </c>
      <c r="BO89" s="765">
        <v>1.91974</v>
      </c>
      <c r="BP89" s="765">
        <v>1.9292499999999999</v>
      </c>
      <c r="BQ89" s="765">
        <v>1.93885</v>
      </c>
      <c r="BR89" s="765">
        <v>1.9486699999999999</v>
      </c>
      <c r="BS89" s="767">
        <v>1.9587699999999999</v>
      </c>
      <c r="BT89" s="767">
        <v>1.96984</v>
      </c>
      <c r="BU89" s="767">
        <v>1.9815799999999999</v>
      </c>
      <c r="BV89" s="765">
        <v>1.9921800000000001</v>
      </c>
      <c r="BW89" s="765">
        <v>2.00021</v>
      </c>
      <c r="BX89" s="765">
        <v>2.00651</v>
      </c>
      <c r="BY89" s="765">
        <v>2.0132400000000001</v>
      </c>
      <c r="BZ89" s="765">
        <v>2.0213000000000001</v>
      </c>
      <c r="CA89" s="765">
        <v>2.0306600000000001</v>
      </c>
      <c r="CB89" s="765">
        <v>2.03986</v>
      </c>
      <c r="CC89" s="765">
        <v>2.04806</v>
      </c>
      <c r="CD89" s="765">
        <v>2.0552800000000002</v>
      </c>
      <c r="CE89" s="765">
        <v>2.0621800000000001</v>
      </c>
      <c r="CF89" s="765">
        <v>2.0679500000000002</v>
      </c>
      <c r="CG89" s="765">
        <v>2.0732599999999999</v>
      </c>
      <c r="CH89" s="765">
        <v>2.07856</v>
      </c>
      <c r="CI89" s="767">
        <v>2.0847600000000002</v>
      </c>
      <c r="CJ89" s="765">
        <v>2.0922800000000001</v>
      </c>
      <c r="CK89" s="768">
        <v>2.0922800000000001</v>
      </c>
      <c r="CL89" s="765">
        <v>2.1042399999999999</v>
      </c>
      <c r="CM89" s="765">
        <v>2.1086999999999998</v>
      </c>
      <c r="CN89" s="769">
        <v>2.1109290322580647</v>
      </c>
      <c r="CO89" s="769">
        <v>2.1157550000000005</v>
      </c>
      <c r="CP89" s="765">
        <v>2.1250800000000001</v>
      </c>
      <c r="CQ89" s="765">
        <v>2.1332800000000001</v>
      </c>
      <c r="CR89" s="765">
        <v>2.1409099999999999</v>
      </c>
      <c r="CS89" s="770">
        <v>2.1474099999999998</v>
      </c>
      <c r="CT89" s="771">
        <v>2.1535700000000002</v>
      </c>
      <c r="CU89" s="770">
        <v>2.15977</v>
      </c>
      <c r="CV89" s="770">
        <v>2.1659700000000002</v>
      </c>
      <c r="CW89" s="770">
        <v>2.17259</v>
      </c>
      <c r="CX89" s="770">
        <v>2.1796199999999999</v>
      </c>
      <c r="CY89" s="770">
        <v>2.1862599999999999</v>
      </c>
      <c r="CZ89" s="770">
        <v>2.1925599999999998</v>
      </c>
      <c r="DA89" s="770">
        <v>2.1986599999999998</v>
      </c>
      <c r="DB89" s="770">
        <v>2.2037100000000001</v>
      </c>
      <c r="DC89" s="770">
        <v>2.2068099999999999</v>
      </c>
      <c r="DD89" s="770">
        <v>2.2098200000000001</v>
      </c>
      <c r="DE89" s="770">
        <v>2.21407</v>
      </c>
      <c r="DF89" s="879"/>
      <c r="DG89" s="879"/>
      <c r="DH89" s="310"/>
      <c r="DI89" s="310"/>
      <c r="DJ89" s="310"/>
      <c r="DK89" s="310"/>
      <c r="DL89" s="310"/>
      <c r="DM89" s="529"/>
      <c r="DN89" s="729"/>
      <c r="DO89" s="458"/>
      <c r="DP89" s="785"/>
      <c r="DQ89" s="269"/>
    </row>
    <row r="90" spans="1:121" ht="7.5" customHeight="1" x14ac:dyDescent="0.2">
      <c r="A90" s="204"/>
      <c r="B90" s="439"/>
      <c r="C90" s="19"/>
      <c r="D90" s="756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57"/>
      <c r="BW90" s="757"/>
      <c r="BX90" s="757"/>
      <c r="BY90" s="445"/>
      <c r="BZ90" s="656"/>
      <c r="CA90" s="656"/>
      <c r="CB90" s="609"/>
      <c r="CC90" s="656"/>
      <c r="CD90" s="656"/>
      <c r="CE90" s="609"/>
      <c r="CF90" s="656"/>
      <c r="CG90" s="609"/>
      <c r="CH90" s="609"/>
      <c r="CI90" s="626"/>
      <c r="CJ90" s="609"/>
      <c r="CK90" s="626"/>
      <c r="CL90" s="609"/>
      <c r="CM90" s="656"/>
      <c r="CN90" s="656"/>
      <c r="CO90" s="656"/>
      <c r="CP90" s="609"/>
      <c r="CQ90" s="609"/>
      <c r="CR90" s="656"/>
      <c r="CS90" s="609"/>
      <c r="CT90" s="656"/>
      <c r="CU90" s="609"/>
      <c r="CV90" s="837"/>
      <c r="CW90" s="837"/>
      <c r="CX90" s="837"/>
      <c r="CY90" s="794"/>
      <c r="CZ90" s="794"/>
      <c r="DA90" s="837"/>
      <c r="DB90" s="837"/>
      <c r="DC90" s="837"/>
      <c r="DD90" s="837"/>
      <c r="DE90" s="758"/>
      <c r="DF90" s="837"/>
      <c r="DG90" s="837"/>
      <c r="DH90" s="758"/>
      <c r="DI90" s="758"/>
      <c r="DJ90" s="758"/>
      <c r="DK90" s="758"/>
      <c r="DL90" s="758"/>
      <c r="DM90" s="524"/>
      <c r="DN90" s="713"/>
      <c r="DO90" s="458"/>
      <c r="DP90" s="785"/>
      <c r="DQ90" s="269"/>
    </row>
    <row r="91" spans="1:121" ht="12.75" customHeight="1" thickBot="1" x14ac:dyDescent="0.25">
      <c r="A91" s="204"/>
      <c r="B91" s="895"/>
      <c r="C91" s="781" t="s">
        <v>187</v>
      </c>
      <c r="D91" s="782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3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4">
        <v>2232.481405132653</v>
      </c>
      <c r="CJ91" s="582">
        <v>1974.48059843586</v>
      </c>
      <c r="CK91" s="784">
        <v>2105.7754171734696</v>
      </c>
      <c r="CL91" s="640">
        <v>1922.6725021763846</v>
      </c>
      <c r="CM91" s="640">
        <v>2132.0103277288626</v>
      </c>
      <c r="CN91" s="640">
        <v>2279.93837003207</v>
      </c>
      <c r="CO91" s="640">
        <v>2215.0520155247814</v>
      </c>
      <c r="CP91" s="640">
        <v>2052.3189872521862</v>
      </c>
      <c r="CQ91" s="640">
        <v>2082.9988126239068</v>
      </c>
      <c r="CR91" s="666">
        <v>1729.7286034110787</v>
      </c>
      <c r="CS91" s="640">
        <v>1635.7504012259476</v>
      </c>
      <c r="CT91" s="666">
        <v>1461.3539239766765</v>
      </c>
      <c r="CU91" s="806">
        <v>1532.86762846793</v>
      </c>
      <c r="CV91" s="806">
        <v>1654.1983506151603</v>
      </c>
      <c r="CW91" s="806">
        <v>1630.0918793236151</v>
      </c>
      <c r="CX91" s="806">
        <v>1743.4768376370262</v>
      </c>
      <c r="CY91" s="807">
        <v>1757.3066597370569</v>
      </c>
      <c r="CZ91" s="807">
        <v>1675.8152266544953</v>
      </c>
      <c r="DA91" s="806">
        <v>1662.2347640379</v>
      </c>
      <c r="DB91" s="806">
        <v>1351.5887669826529</v>
      </c>
      <c r="DC91" s="806">
        <v>1211.6122606512374</v>
      </c>
      <c r="DD91" s="806">
        <v>1152.4621778297333</v>
      </c>
      <c r="DE91" s="808">
        <v>1083.2151444587359</v>
      </c>
      <c r="DF91" s="806">
        <v>1120.6303623646254</v>
      </c>
      <c r="DG91" s="806">
        <v>1159.0282262413382</v>
      </c>
      <c r="DH91" s="876">
        <v>1159.0282262413382</v>
      </c>
      <c r="DI91" s="876">
        <v>1159.0282262413382</v>
      </c>
      <c r="DJ91" s="808">
        <v>1159.0282262413382</v>
      </c>
      <c r="DK91" s="808">
        <v>1159.0282262413382</v>
      </c>
      <c r="DL91" s="808">
        <v>1143.6283117344708</v>
      </c>
      <c r="DM91" s="331">
        <v>-15.39991450686739</v>
      </c>
      <c r="DN91" s="712">
        <v>-1.3286919298599376</v>
      </c>
      <c r="DO91" s="458"/>
      <c r="DP91" s="785"/>
      <c r="DQ91" s="269"/>
    </row>
    <row r="92" spans="1:121" x14ac:dyDescent="0.2">
      <c r="A92" s="204"/>
      <c r="B92" s="895"/>
      <c r="C92" s="26" t="s">
        <v>14</v>
      </c>
      <c r="D92" s="717"/>
      <c r="E92" s="772"/>
      <c r="F92" s="772"/>
      <c r="G92" s="772"/>
      <c r="H92" s="772"/>
      <c r="I92" s="772"/>
      <c r="J92" s="772"/>
      <c r="K92" s="772"/>
      <c r="L92" s="772"/>
      <c r="M92" s="773"/>
      <c r="N92" s="774"/>
      <c r="O92" s="774"/>
      <c r="P92" s="775"/>
      <c r="Q92" s="774"/>
      <c r="R92" s="774"/>
      <c r="S92" s="776"/>
      <c r="T92" s="776"/>
      <c r="U92" s="776"/>
      <c r="V92" s="776"/>
      <c r="W92" s="776"/>
      <c r="X92" s="776"/>
      <c r="Y92" s="776"/>
      <c r="Z92" s="776"/>
      <c r="AA92" s="776"/>
      <c r="AB92" s="776"/>
      <c r="AC92" s="776"/>
      <c r="AD92" s="776"/>
      <c r="AE92" s="776"/>
      <c r="AF92" s="776"/>
      <c r="AG92" s="776"/>
      <c r="AH92" s="776"/>
      <c r="AI92" s="776"/>
      <c r="AJ92" s="776"/>
      <c r="AK92" s="776"/>
      <c r="AL92" s="776"/>
      <c r="AM92" s="776"/>
      <c r="AN92" s="776"/>
      <c r="AO92" s="776"/>
      <c r="AP92" s="776"/>
      <c r="AQ92" s="776"/>
      <c r="AR92" s="776"/>
      <c r="AS92" s="776"/>
      <c r="AT92" s="776"/>
      <c r="AU92" s="776"/>
      <c r="AV92" s="777"/>
      <c r="AW92" s="776"/>
      <c r="AX92" s="776"/>
      <c r="AY92" s="776"/>
      <c r="AZ92" s="776"/>
      <c r="BA92" s="776"/>
      <c r="BB92" s="776"/>
      <c r="BC92" s="776"/>
      <c r="BD92" s="776"/>
      <c r="BE92" s="776"/>
      <c r="BF92" s="776"/>
      <c r="BG92" s="776"/>
      <c r="BH92" s="776"/>
      <c r="BI92" s="776"/>
      <c r="BJ92" s="778"/>
      <c r="BK92" s="776"/>
      <c r="BL92" s="777"/>
      <c r="BM92" s="776"/>
      <c r="BN92" s="625"/>
      <c r="BO92" s="625"/>
      <c r="BP92" s="625"/>
      <c r="BQ92" s="625"/>
      <c r="BR92" s="625"/>
      <c r="BS92" s="779"/>
      <c r="BT92" s="625"/>
      <c r="BU92" s="625"/>
      <c r="BV92" s="780"/>
      <c r="BW92" s="780"/>
      <c r="BX92" s="780"/>
      <c r="BY92" s="625"/>
      <c r="BZ92" s="780"/>
      <c r="CA92" s="780"/>
      <c r="CB92" s="625"/>
      <c r="CC92" s="780"/>
      <c r="CD92" s="780"/>
      <c r="CE92" s="625"/>
      <c r="CF92" s="780"/>
      <c r="CG92" s="625"/>
      <c r="CH92" s="625"/>
      <c r="CI92" s="779"/>
      <c r="CJ92" s="625"/>
      <c r="CK92" s="780"/>
      <c r="CL92" s="780"/>
      <c r="CM92" s="780"/>
      <c r="CN92" s="780"/>
      <c r="CO92" s="780"/>
      <c r="CP92" s="625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59"/>
      <c r="DF92" s="381"/>
      <c r="DG92" s="381"/>
      <c r="DH92" s="359"/>
      <c r="DI92" s="359"/>
      <c r="DJ92" s="359"/>
      <c r="DK92" s="359"/>
      <c r="DL92" s="359"/>
      <c r="DM92" s="526"/>
      <c r="DN92" s="361"/>
      <c r="DO92" s="458"/>
      <c r="DP92" s="785"/>
    </row>
    <row r="93" spans="1:121" ht="12.75" customHeight="1" x14ac:dyDescent="0.2">
      <c r="A93" s="204"/>
      <c r="B93" s="895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7">
        <v>162.88445954558773</v>
      </c>
      <c r="CP93" s="667">
        <v>164.87580184759466</v>
      </c>
      <c r="CQ93" s="667">
        <v>164.086112747382</v>
      </c>
      <c r="CR93" s="667">
        <v>164.14097392796833</v>
      </c>
      <c r="CS93" s="667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308">
        <v>169.68833859817698</v>
      </c>
      <c r="DF93" s="881"/>
      <c r="DG93" s="881"/>
      <c r="DH93" s="360"/>
      <c r="DI93" s="360"/>
      <c r="DJ93" s="360"/>
      <c r="DK93" s="360"/>
      <c r="DL93" s="360"/>
      <c r="DM93" s="527"/>
      <c r="DN93" s="672"/>
      <c r="DO93" s="458"/>
      <c r="DP93" s="785"/>
    </row>
    <row r="94" spans="1:121" x14ac:dyDescent="0.2">
      <c r="A94" s="204"/>
      <c r="B94" s="895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8">
        <v>0.38868691871951633</v>
      </c>
      <c r="CP94" s="668">
        <v>1.2225489819976287</v>
      </c>
      <c r="CQ94" s="668">
        <v>-0.47895997554729952</v>
      </c>
      <c r="CR94" s="668">
        <v>3.3434383731667516E-2</v>
      </c>
      <c r="CS94" s="668">
        <v>0.12665088960615023</v>
      </c>
      <c r="CT94" s="708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513">
        <v>0.79063856039844893</v>
      </c>
      <c r="DF94" s="881"/>
      <c r="DG94" s="881"/>
      <c r="DH94" s="360"/>
      <c r="DI94" s="360"/>
      <c r="DJ94" s="360"/>
      <c r="DK94" s="360"/>
      <c r="DL94" s="360"/>
      <c r="DM94" s="527"/>
      <c r="DN94" s="672"/>
      <c r="DO94" s="458"/>
      <c r="DP94" s="785"/>
    </row>
    <row r="95" spans="1:121" x14ac:dyDescent="0.2">
      <c r="A95" s="204"/>
      <c r="B95" s="895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8">
        <v>1.5242488172805491</v>
      </c>
      <c r="CP95" s="668">
        <v>2.7654324876769554</v>
      </c>
      <c r="CQ95" s="668">
        <v>2.2732271973629148</v>
      </c>
      <c r="CR95" s="668">
        <v>2.3074216205988263</v>
      </c>
      <c r="CS95" s="668">
        <v>2.4369948802143382</v>
      </c>
      <c r="CT95" s="708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513">
        <v>1.6942780713324224</v>
      </c>
      <c r="DF95" s="881"/>
      <c r="DG95" s="881"/>
      <c r="DH95" s="360"/>
      <c r="DI95" s="360"/>
      <c r="DJ95" s="360"/>
      <c r="DK95" s="360"/>
      <c r="DL95" s="360"/>
      <c r="DM95" s="527"/>
      <c r="DN95" s="672"/>
      <c r="DO95" s="458"/>
      <c r="DP95" s="785"/>
    </row>
    <row r="96" spans="1:121" x14ac:dyDescent="0.2">
      <c r="A96" s="204"/>
      <c r="B96" s="895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8">
        <v>4.1260050855985275</v>
      </c>
      <c r="CP96" s="668">
        <v>5.0150907181293558</v>
      </c>
      <c r="CQ96" s="668">
        <v>4.1558328482327767</v>
      </c>
      <c r="CR96" s="668">
        <v>3.5628652639903002</v>
      </c>
      <c r="CS96" s="668">
        <v>3.4863423799978088</v>
      </c>
      <c r="CT96" s="708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513">
        <v>3.2488686984145865</v>
      </c>
      <c r="DF96" s="881"/>
      <c r="DG96" s="881"/>
      <c r="DH96" s="360"/>
      <c r="DI96" s="360"/>
      <c r="DJ96" s="360"/>
      <c r="DK96" s="360"/>
      <c r="DL96" s="360"/>
      <c r="DM96" s="527"/>
      <c r="DN96" s="672"/>
      <c r="DO96" s="458"/>
      <c r="DP96" s="785"/>
    </row>
    <row r="97" spans="1:120" x14ac:dyDescent="0.2">
      <c r="A97" s="204"/>
      <c r="B97" s="895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7">
        <v>291.7775917247609</v>
      </c>
      <c r="CP97" s="667">
        <v>292.62703216389184</v>
      </c>
      <c r="CQ97" s="667">
        <v>293.11145444390951</v>
      </c>
      <c r="CR97" s="667">
        <v>293.87569353746113</v>
      </c>
      <c r="CS97" s="667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308">
        <v>299.98318769402869</v>
      </c>
      <c r="DF97" s="881"/>
      <c r="DG97" s="881"/>
      <c r="DH97" s="360"/>
      <c r="DI97" s="360"/>
      <c r="DJ97" s="360"/>
      <c r="DK97" s="360"/>
      <c r="DL97" s="360"/>
      <c r="DM97" s="527"/>
      <c r="DN97" s="672"/>
      <c r="DO97" s="458"/>
      <c r="DP97" s="785"/>
    </row>
    <row r="98" spans="1:120" x14ac:dyDescent="0.2">
      <c r="A98" s="204"/>
      <c r="B98" s="895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69">
        <v>2.8589910423626769E-2</v>
      </c>
      <c r="CP98" s="669">
        <v>0.29112600255205329</v>
      </c>
      <c r="CQ98" s="669">
        <v>0.16554255990484421</v>
      </c>
      <c r="CR98" s="669">
        <v>0.26073327465196811</v>
      </c>
      <c r="CS98" s="669">
        <v>0.3425300593248719</v>
      </c>
      <c r="CT98" s="709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477">
        <v>0.27223711928694067</v>
      </c>
      <c r="DF98" s="881"/>
      <c r="DG98" s="881"/>
      <c r="DH98" s="360"/>
      <c r="DI98" s="360"/>
      <c r="DJ98" s="360"/>
      <c r="DK98" s="360"/>
      <c r="DL98" s="360"/>
      <c r="DM98" s="527"/>
      <c r="DN98" s="672"/>
      <c r="DO98" s="458"/>
      <c r="DP98" s="785"/>
    </row>
    <row r="99" spans="1:120" x14ac:dyDescent="0.2">
      <c r="A99" s="204"/>
      <c r="B99" s="895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69">
        <v>0.46814274572857251</v>
      </c>
      <c r="CP99" s="669">
        <v>0.76063163354251895</v>
      </c>
      <c r="CQ99" s="669">
        <v>0.92743336252496533</v>
      </c>
      <c r="CR99" s="669">
        <v>1.1905847645532708</v>
      </c>
      <c r="CS99" s="669">
        <v>1.5371929345784796</v>
      </c>
      <c r="CT99" s="709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477">
        <v>0.89539225250911958</v>
      </c>
      <c r="DF99" s="881"/>
      <c r="DG99" s="881"/>
      <c r="DH99" s="360"/>
      <c r="DI99" s="360"/>
      <c r="DJ99" s="360"/>
      <c r="DK99" s="360"/>
      <c r="DL99" s="360"/>
      <c r="DM99" s="527"/>
      <c r="DN99" s="672"/>
      <c r="DO99" s="458"/>
      <c r="DP99" s="785"/>
    </row>
    <row r="100" spans="1:120" x14ac:dyDescent="0.2">
      <c r="A100" s="204"/>
      <c r="B100" s="895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69">
        <v>1.8267615798093217</v>
      </c>
      <c r="CP100" s="669">
        <v>2.2653301062257603</v>
      </c>
      <c r="CQ100" s="669">
        <v>2.141908220999067</v>
      </c>
      <c r="CR100" s="669">
        <v>2.0565018389795853</v>
      </c>
      <c r="CS100" s="669">
        <v>2.3129063497678404</v>
      </c>
      <c r="CT100" s="709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477">
        <v>1.7298025222958646</v>
      </c>
      <c r="DF100" s="881"/>
      <c r="DG100" s="881"/>
      <c r="DH100" s="360"/>
      <c r="DI100" s="360"/>
      <c r="DJ100" s="360"/>
      <c r="DK100" s="360"/>
      <c r="DL100" s="360"/>
      <c r="DM100" s="527"/>
      <c r="DN100" s="672"/>
      <c r="DO100" s="458"/>
      <c r="DP100" s="785"/>
    </row>
    <row r="101" spans="1:120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4">
        <v>4.2853453240845253E-2</v>
      </c>
      <c r="BZ101" s="604">
        <v>4.4383283980336502E-2</v>
      </c>
      <c r="CA101" s="604">
        <v>4.203094679416406E-2</v>
      </c>
      <c r="CB101" s="604">
        <v>3.4512734410182599E-2</v>
      </c>
      <c r="CC101" s="604">
        <v>3.7773129859308099E-2</v>
      </c>
      <c r="CD101" s="604">
        <v>4.7615394860087798E-2</v>
      </c>
      <c r="CE101" s="604">
        <v>4.68982840530206E-2</v>
      </c>
      <c r="CF101" s="604">
        <v>4.2186411608441499E-2</v>
      </c>
      <c r="CG101" s="604">
        <v>4.4984868864181203E-2</v>
      </c>
      <c r="CH101" s="604">
        <v>0.13513335047549699</v>
      </c>
      <c r="CI101" s="604">
        <v>5.1186143639449497E-2</v>
      </c>
      <c r="CJ101" s="604">
        <v>5.3067819436330502E-2</v>
      </c>
      <c r="CK101" s="604">
        <v>4.4936376145731698E-2</v>
      </c>
      <c r="CL101" s="604">
        <v>4.81657999959944E-2</v>
      </c>
      <c r="CM101" s="604">
        <v>3.9774837245712603E-2</v>
      </c>
      <c r="CN101" s="604">
        <v>4.9879819837173399E-2</v>
      </c>
      <c r="CO101" s="604">
        <v>4.1972912066355797E-2</v>
      </c>
      <c r="CP101" s="604">
        <v>3.3568362058726701E-2</v>
      </c>
      <c r="CQ101" s="604">
        <v>3.90634713935087E-2</v>
      </c>
      <c r="CR101" s="604">
        <v>3.5824127036355603E-2</v>
      </c>
      <c r="CS101" s="604">
        <v>4.3341734817974077E-2</v>
      </c>
      <c r="CT101" s="604">
        <v>0.10609669029496301</v>
      </c>
      <c r="CU101" s="604">
        <v>3.3818117636257902E-2</v>
      </c>
      <c r="CV101" s="604">
        <v>4.1956233368625903E-2</v>
      </c>
      <c r="CW101" s="604">
        <v>4.2019251072139802E-2</v>
      </c>
      <c r="CX101" s="604">
        <v>0.12754786091292999</v>
      </c>
      <c r="CY101" s="604">
        <v>0.171595664051724</v>
      </c>
      <c r="CZ101" s="604">
        <v>2.6216836927249399E-2</v>
      </c>
      <c r="DA101" s="604">
        <v>2.5194403310242801E-2</v>
      </c>
      <c r="DB101" s="604">
        <v>0.31897715264598497</v>
      </c>
      <c r="DC101" s="604">
        <v>0.59585573343568998</v>
      </c>
      <c r="DD101" s="604">
        <v>0.153706181093508</v>
      </c>
      <c r="DE101" s="604">
        <v>0.36855679919083301</v>
      </c>
      <c r="DF101" s="881"/>
      <c r="DG101" s="881"/>
      <c r="DH101" s="360"/>
      <c r="DI101" s="360"/>
      <c r="DJ101" s="360"/>
      <c r="DK101" s="360"/>
      <c r="DL101" s="360"/>
      <c r="DM101" s="527"/>
      <c r="DN101" s="672"/>
      <c r="DO101" s="458"/>
      <c r="DP101" s="785"/>
    </row>
    <row r="102" spans="1:120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4">
        <v>2.1672148590234919E-2</v>
      </c>
      <c r="BZ102" s="604">
        <v>-1.2326019265260599</v>
      </c>
      <c r="CA102" s="604">
        <v>-0.65582104137934527</v>
      </c>
      <c r="CB102" s="604">
        <v>-1.0006090706553701</v>
      </c>
      <c r="CC102" s="604">
        <v>-0.95324630455274595</v>
      </c>
      <c r="CD102" s="604">
        <v>-0.62682071609900802</v>
      </c>
      <c r="CE102" s="604">
        <v>-0.98869336040044997</v>
      </c>
      <c r="CF102" s="604">
        <v>-0.64642876752474299</v>
      </c>
      <c r="CG102" s="604">
        <v>-1.13644368930228</v>
      </c>
      <c r="CH102" s="604">
        <v>-0.99725818259972498</v>
      </c>
      <c r="CI102" s="604">
        <v>-1.1282064071114499</v>
      </c>
      <c r="CJ102" s="604">
        <v>-0.95119334443738401</v>
      </c>
      <c r="CK102" s="604">
        <v>-0.88480910837910298</v>
      </c>
      <c r="CL102" s="604">
        <v>-1.0723445680786099</v>
      </c>
      <c r="CM102" s="604">
        <v>-1.15944197734531</v>
      </c>
      <c r="CN102" s="604">
        <v>-0.60827965970972098</v>
      </c>
      <c r="CO102" s="604">
        <v>-1.0926898875295701</v>
      </c>
      <c r="CP102" s="604">
        <v>-1.21597737916685</v>
      </c>
      <c r="CQ102" s="604">
        <v>-0.69430000149592896</v>
      </c>
      <c r="CR102" s="604">
        <v>-1.10155349460174</v>
      </c>
      <c r="CS102" s="604">
        <v>-0.76474108753898895</v>
      </c>
      <c r="CT102" s="710">
        <v>-1.0555930425434199</v>
      </c>
      <c r="CU102" s="710">
        <v>-0.83628337220137405</v>
      </c>
      <c r="CV102" s="710">
        <v>-0.82682469688589699</v>
      </c>
      <c r="CW102" s="604">
        <v>-1.15845197921818</v>
      </c>
      <c r="CX102" s="604">
        <v>-0.96741809396407896</v>
      </c>
      <c r="CY102" s="604">
        <v>-0.65166007258184999</v>
      </c>
      <c r="CZ102" s="604">
        <v>-0.61513645208460799</v>
      </c>
      <c r="DA102" s="604">
        <v>0.39082282761284698</v>
      </c>
      <c r="DB102" s="604">
        <v>-0.38174796949282902</v>
      </c>
      <c r="DC102" s="604">
        <v>2.0454742559428099E-2</v>
      </c>
      <c r="DD102" s="604">
        <v>-0.60470138186433697</v>
      </c>
      <c r="DE102" s="604">
        <v>0.634563226632467</v>
      </c>
      <c r="DF102" s="881"/>
      <c r="DG102" s="881"/>
      <c r="DH102" s="360"/>
      <c r="DI102" s="360"/>
      <c r="DJ102" s="360"/>
      <c r="DK102" s="360"/>
      <c r="DL102" s="360"/>
      <c r="DM102" s="527"/>
      <c r="DN102" s="672"/>
      <c r="DO102" s="458"/>
      <c r="DP102" s="785"/>
    </row>
    <row r="103" spans="1:120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4">
        <v>1.4797140166454872</v>
      </c>
      <c r="BZ103" s="604">
        <v>0.20715606288316801</v>
      </c>
      <c r="CA103" s="604">
        <v>0.79234483265302125</v>
      </c>
      <c r="CB103" s="604">
        <v>0.44253073881027899</v>
      </c>
      <c r="CC103" s="604">
        <v>0.49058392424385699</v>
      </c>
      <c r="CD103" s="604">
        <v>0.82176790319982795</v>
      </c>
      <c r="CE103" s="604">
        <v>0.45462014746542101</v>
      </c>
      <c r="CF103" s="604">
        <v>0.801874020120666</v>
      </c>
      <c r="CG103" s="604">
        <v>0.30471602368166001</v>
      </c>
      <c r="CH103" s="604">
        <v>0.44593047363060401</v>
      </c>
      <c r="CI103" s="604">
        <v>0.31307338287234399</v>
      </c>
      <c r="CJ103" s="604">
        <v>0.49266681089151299</v>
      </c>
      <c r="CK103" s="604">
        <v>0.56001874718387901</v>
      </c>
      <c r="CL103" s="604">
        <v>0.369749534427532</v>
      </c>
      <c r="CM103" s="604">
        <v>0.28138248362632701</v>
      </c>
      <c r="CN103" s="604">
        <v>0.84057923737905804</v>
      </c>
      <c r="CO103" s="604">
        <v>0.34910763597581701</v>
      </c>
      <c r="CP103" s="604">
        <v>0.22402295058291</v>
      </c>
      <c r="CQ103" s="604">
        <v>0.75330495475048398</v>
      </c>
      <c r="CR103" s="604">
        <v>0.34011482180347902</v>
      </c>
      <c r="CS103" s="604">
        <v>0.68183703071845503</v>
      </c>
      <c r="CT103" s="710">
        <v>0.386745251297059</v>
      </c>
      <c r="CU103" s="710">
        <v>0.609251855609097</v>
      </c>
      <c r="CV103" s="710">
        <v>0.61884841248893996</v>
      </c>
      <c r="CW103" s="604">
        <v>0.282386913213025</v>
      </c>
      <c r="CX103" s="604">
        <v>0.47620554898103901</v>
      </c>
      <c r="CY103" s="604">
        <v>0.79656645697234196</v>
      </c>
      <c r="CZ103" s="604">
        <v>0.83362249176254299</v>
      </c>
      <c r="DA103" s="604">
        <v>1.8542459009016701</v>
      </c>
      <c r="DB103" s="604">
        <v>1.07041313882358</v>
      </c>
      <c r="DC103" s="604">
        <v>1.47847886417107</v>
      </c>
      <c r="DD103" s="604">
        <v>0.84420967670906799</v>
      </c>
      <c r="DE103" s="604">
        <v>2.1015393669623701</v>
      </c>
      <c r="DF103" s="881"/>
      <c r="DG103" s="881"/>
      <c r="DH103" s="360"/>
      <c r="DI103" s="360"/>
      <c r="DJ103" s="360"/>
      <c r="DK103" s="360"/>
      <c r="DL103" s="360"/>
      <c r="DM103" s="527"/>
      <c r="DN103" s="672"/>
      <c r="DO103" s="458"/>
      <c r="DP103" s="785"/>
    </row>
    <row r="104" spans="1:120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5">
        <v>-1.3945438664896281</v>
      </c>
      <c r="BZ104" s="605">
        <v>-1.39303601607685</v>
      </c>
      <c r="CA104" s="605">
        <v>-1.3953545553149538</v>
      </c>
      <c r="CB104" s="605">
        <v>-1.4027647474060601</v>
      </c>
      <c r="CC104" s="605">
        <v>-1.3995511967191001</v>
      </c>
      <c r="CD104" s="605">
        <v>-1.3898503435718099</v>
      </c>
      <c r="CE104" s="605">
        <v>-1.39055715106269</v>
      </c>
      <c r="CF104" s="605">
        <v>-1.3952013241905199</v>
      </c>
      <c r="CG104" s="605">
        <v>-1.39244307465398</v>
      </c>
      <c r="CH104" s="605">
        <v>-1.30358982984741</v>
      </c>
      <c r="CI104" s="605">
        <v>-1.3863308986542</v>
      </c>
      <c r="CJ104" s="605">
        <v>-1.3844762584291299</v>
      </c>
      <c r="CK104" s="605">
        <v>-1.39249087063796</v>
      </c>
      <c r="CL104" s="605">
        <v>-1.3893078465556701</v>
      </c>
      <c r="CM104" s="605">
        <v>-1.39757824949632</v>
      </c>
      <c r="CN104" s="605">
        <v>-1.38761845343635</v>
      </c>
      <c r="CO104" s="605">
        <v>-1.39541175621045</v>
      </c>
      <c r="CP104" s="605">
        <v>-1.40369555118923</v>
      </c>
      <c r="CQ104" s="605">
        <v>-1.39827939457479</v>
      </c>
      <c r="CR104" s="605">
        <v>-1.40147219662796</v>
      </c>
      <c r="CS104" s="605">
        <v>-1.3940626004523899</v>
      </c>
      <c r="CT104" s="711">
        <v>-1.33220929663457</v>
      </c>
      <c r="CU104" s="711">
        <v>-1.40344938405391</v>
      </c>
      <c r="CV104" s="711">
        <v>-1.39542819527173</v>
      </c>
      <c r="CW104" s="605">
        <v>-1.3953660829949801</v>
      </c>
      <c r="CX104" s="605">
        <v>-1.3110663324909699</v>
      </c>
      <c r="CY104" s="605">
        <v>-1.2676514000869601</v>
      </c>
      <c r="CZ104" s="605">
        <v>-1.4109414509596401</v>
      </c>
      <c r="DA104" s="605">
        <v>-1.4119491944384699</v>
      </c>
      <c r="DB104" s="605">
        <v>-1.12238746161616</v>
      </c>
      <c r="DC104" s="605">
        <v>-0.84948702135505505</v>
      </c>
      <c r="DD104" s="605">
        <v>-1.28528385024402</v>
      </c>
      <c r="DE104" s="605">
        <v>-1.07352016631478</v>
      </c>
      <c r="DF104" s="882"/>
      <c r="DG104" s="882"/>
      <c r="DH104" s="877"/>
      <c r="DI104" s="877"/>
      <c r="DJ104" s="670"/>
      <c r="DK104" s="670"/>
      <c r="DL104" s="670"/>
      <c r="DM104" s="527"/>
      <c r="DN104" s="672"/>
      <c r="DO104" s="458"/>
      <c r="DP104" s="785"/>
    </row>
    <row r="105" spans="1:120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59"/>
      <c r="DF105" s="381"/>
      <c r="DG105" s="381"/>
      <c r="DH105" s="359"/>
      <c r="DI105" s="359"/>
      <c r="DJ105" s="359"/>
      <c r="DK105" s="359"/>
      <c r="DL105" s="359"/>
      <c r="DM105" s="528"/>
      <c r="DN105" s="460"/>
      <c r="DO105" s="458"/>
      <c r="DP105" s="785"/>
    </row>
    <row r="106" spans="1:120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2">
        <v>2.5</v>
      </c>
      <c r="CM106" s="622">
        <v>2.5</v>
      </c>
      <c r="CN106" s="659">
        <v>2.5</v>
      </c>
      <c r="CO106" s="659">
        <v>2.5</v>
      </c>
      <c r="CP106" s="688">
        <v>2.5</v>
      </c>
      <c r="CQ106" s="688">
        <v>2.5</v>
      </c>
      <c r="CR106" s="659">
        <v>2.5</v>
      </c>
      <c r="CS106" s="688">
        <v>2.5</v>
      </c>
      <c r="CT106" s="622">
        <v>2.5</v>
      </c>
      <c r="CU106" s="688">
        <v>2.5</v>
      </c>
      <c r="CV106" s="688">
        <v>2.5</v>
      </c>
      <c r="CW106" s="688">
        <v>2.5</v>
      </c>
      <c r="CX106" s="688">
        <v>2.5</v>
      </c>
      <c r="CY106" s="659">
        <v>2.5</v>
      </c>
      <c r="CZ106" s="659">
        <v>2.5</v>
      </c>
      <c r="DA106" s="688">
        <v>1.5</v>
      </c>
      <c r="DB106" s="688">
        <v>1.5</v>
      </c>
      <c r="DC106" s="688">
        <v>2.5</v>
      </c>
      <c r="DD106" s="688">
        <v>2.5</v>
      </c>
      <c r="DE106" s="664">
        <v>2.5</v>
      </c>
      <c r="DF106" s="688">
        <v>2.5</v>
      </c>
      <c r="DG106" s="688">
        <v>2.5</v>
      </c>
      <c r="DH106" s="664">
        <v>2.5</v>
      </c>
      <c r="DI106" s="664">
        <v>2.5</v>
      </c>
      <c r="DJ106" s="664">
        <v>2.5</v>
      </c>
      <c r="DK106" s="664">
        <v>2.5</v>
      </c>
      <c r="DL106" s="664">
        <v>2.5</v>
      </c>
      <c r="DM106" s="331" t="s">
        <v>3</v>
      </c>
      <c r="DN106" s="701"/>
      <c r="DO106" s="458"/>
      <c r="DP106" s="785"/>
    </row>
    <row r="107" spans="1:120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3">
        <v>4</v>
      </c>
      <c r="CM107" s="623">
        <v>4</v>
      </c>
      <c r="CN107" s="623">
        <v>4</v>
      </c>
      <c r="CO107" s="623">
        <v>4</v>
      </c>
      <c r="CP107" s="689">
        <v>4</v>
      </c>
      <c r="CQ107" s="689">
        <v>4</v>
      </c>
      <c r="CR107" s="623">
        <v>4</v>
      </c>
      <c r="CS107" s="689">
        <v>4</v>
      </c>
      <c r="CT107" s="623">
        <v>4</v>
      </c>
      <c r="CU107" s="689">
        <v>4</v>
      </c>
      <c r="CV107" s="689">
        <v>4</v>
      </c>
      <c r="CW107" s="689">
        <v>4</v>
      </c>
      <c r="CX107" s="689">
        <v>4</v>
      </c>
      <c r="CY107" s="623">
        <v>4</v>
      </c>
      <c r="CZ107" s="623">
        <v>4</v>
      </c>
      <c r="DA107" s="689">
        <v>4</v>
      </c>
      <c r="DB107" s="689">
        <v>4</v>
      </c>
      <c r="DC107" s="689">
        <v>4</v>
      </c>
      <c r="DD107" s="689">
        <v>4</v>
      </c>
      <c r="DE107" s="671">
        <v>4</v>
      </c>
      <c r="DF107" s="689">
        <v>4</v>
      </c>
      <c r="DG107" s="689">
        <v>4</v>
      </c>
      <c r="DH107" s="878">
        <v>4</v>
      </c>
      <c r="DI107" s="878">
        <v>4</v>
      </c>
      <c r="DJ107" s="671">
        <v>4</v>
      </c>
      <c r="DK107" s="671">
        <v>4</v>
      </c>
      <c r="DL107" s="671">
        <v>4</v>
      </c>
      <c r="DM107" s="529" t="s">
        <v>3</v>
      </c>
      <c r="DN107" s="461"/>
      <c r="DO107" s="458"/>
      <c r="DP107" s="785"/>
    </row>
    <row r="108" spans="1:120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79"/>
      <c r="DN108" s="279"/>
      <c r="DO108" s="346"/>
      <c r="DP108" s="263"/>
    </row>
    <row r="109" spans="1:120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894"/>
      <c r="DN109" s="894"/>
      <c r="DO109" s="346"/>
      <c r="DP109" s="263"/>
    </row>
    <row r="110" spans="1:120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0"/>
      <c r="DN110" s="281"/>
      <c r="DO110" s="346"/>
      <c r="DP110" s="263"/>
    </row>
    <row r="111" spans="1:120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0"/>
      <c r="DN111" s="281"/>
      <c r="DO111" s="346"/>
      <c r="DP111" s="263"/>
    </row>
    <row r="112" spans="1:120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0"/>
      <c r="DN112" s="281"/>
      <c r="DO112" s="346"/>
      <c r="DP112" s="263"/>
    </row>
    <row r="113" spans="3:120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0"/>
      <c r="DN113" s="279"/>
      <c r="DO113" s="346"/>
      <c r="DP113" s="263"/>
    </row>
    <row r="114" spans="3:120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J114" s="658"/>
      <c r="DK114" s="658"/>
      <c r="DL114" s="658"/>
      <c r="DM114" s="279"/>
      <c r="DN114" s="279"/>
      <c r="DO114" s="346"/>
      <c r="DP114" s="263"/>
    </row>
    <row r="115" spans="3:120" ht="13.5" customHeight="1" x14ac:dyDescent="0.25">
      <c r="C115" s="6">
        <v>2</v>
      </c>
      <c r="D115" s="1" t="s">
        <v>35</v>
      </c>
      <c r="DJ115" s="657"/>
      <c r="DK115" s="657"/>
      <c r="DL115" s="657"/>
      <c r="DM115" s="279"/>
      <c r="DN115" s="279"/>
      <c r="DO115" s="346"/>
      <c r="DP115" s="263"/>
    </row>
    <row r="116" spans="3:120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657"/>
      <c r="DK116" s="657"/>
      <c r="DL116" s="657"/>
      <c r="DM116" s="279"/>
      <c r="DN116" s="279"/>
      <c r="DO116" s="346"/>
      <c r="DP116" s="263"/>
    </row>
    <row r="117" spans="3:120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657"/>
      <c r="DK117" s="657"/>
      <c r="DL117" s="657"/>
      <c r="DM117" s="279"/>
      <c r="DN117" s="279"/>
      <c r="DO117" s="346"/>
      <c r="DP117" s="263"/>
    </row>
    <row r="118" spans="3:120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657"/>
      <c r="DK118" s="657"/>
      <c r="DL118" s="657"/>
      <c r="DM118" s="279"/>
      <c r="DN118" s="279"/>
      <c r="DO118" s="346"/>
      <c r="DP118" s="263"/>
    </row>
    <row r="119" spans="3:120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82"/>
      <c r="DK119" s="282"/>
      <c r="DL119" s="282"/>
      <c r="DM119" s="282"/>
      <c r="DN119" s="282"/>
      <c r="DO119" s="346"/>
      <c r="DP119" s="263"/>
    </row>
    <row r="120" spans="3:120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346"/>
      <c r="DP120" s="263"/>
    </row>
    <row r="121" spans="3:120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346"/>
      <c r="DP121" s="263"/>
    </row>
    <row r="122" spans="3:120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346"/>
      <c r="DP122" s="263"/>
    </row>
    <row r="123" spans="3:120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346"/>
      <c r="DP123" s="263"/>
    </row>
    <row r="124" spans="3:120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346"/>
      <c r="DP124" s="263"/>
    </row>
    <row r="125" spans="3:120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346"/>
      <c r="DP125" s="263"/>
    </row>
    <row r="126" spans="3:120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346"/>
      <c r="DP126" s="263"/>
    </row>
    <row r="127" spans="3:120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346"/>
      <c r="DP127" s="263"/>
    </row>
    <row r="128" spans="3:120" ht="12.6" customHeight="1" x14ac:dyDescent="0.25">
      <c r="C128" s="887">
        <v>14</v>
      </c>
      <c r="D128" s="888" t="s">
        <v>234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</row>
    <row r="129" spans="3:118" ht="12.6" customHeight="1" x14ac:dyDescent="0.25">
      <c r="C129" s="887"/>
      <c r="D129" s="888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</row>
    <row r="130" spans="3:118" ht="14.25" x14ac:dyDescent="0.25">
      <c r="C130" s="6">
        <v>15</v>
      </c>
      <c r="D130" s="1" t="s">
        <v>235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</row>
    <row r="131" spans="3:118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</row>
    <row r="132" spans="3:118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</row>
    <row r="133" spans="3:118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</row>
    <row r="134" spans="3:118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</row>
    <row r="135" spans="3:118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</row>
    <row r="136" spans="3:118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</row>
    <row r="137" spans="3:118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</row>
    <row r="138" spans="3:118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</row>
    <row r="139" spans="3:118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</row>
    <row r="140" spans="3:118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</row>
    <row r="141" spans="3:118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</row>
    <row r="142" spans="3:118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</row>
    <row r="143" spans="3:118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</row>
    <row r="144" spans="3:118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</row>
    <row r="145" spans="3:118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</row>
    <row r="146" spans="3:118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</row>
    <row r="147" spans="3:118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</row>
    <row r="148" spans="3:118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</row>
    <row r="149" spans="3:118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</row>
    <row r="150" spans="3:118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</row>
    <row r="151" spans="3:118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</row>
    <row r="152" spans="3:118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</row>
    <row r="153" spans="3:118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</row>
    <row r="154" spans="3:118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</row>
    <row r="155" spans="3:118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</row>
    <row r="156" spans="3:118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</row>
    <row r="157" spans="3:118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</row>
    <row r="158" spans="3:118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</row>
    <row r="159" spans="3:118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</row>
    <row r="160" spans="3:118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</row>
    <row r="161" spans="3:118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</row>
    <row r="162" spans="3:118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</row>
    <row r="163" spans="3:118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</row>
    <row r="164" spans="3:118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</row>
    <row r="165" spans="3:118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</row>
    <row r="166" spans="3:118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</row>
    <row r="167" spans="3:118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</row>
    <row r="168" spans="3:118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</row>
    <row r="169" spans="3:118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</row>
    <row r="170" spans="3:118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</row>
    <row r="171" spans="3:118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</row>
    <row r="172" spans="3:118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</row>
    <row r="173" spans="3:118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</row>
    <row r="174" spans="3:118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</row>
    <row r="175" spans="3:118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</row>
    <row r="176" spans="3:118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</row>
    <row r="177" spans="3:118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</row>
    <row r="178" spans="3:118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</row>
    <row r="179" spans="3:118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</row>
    <row r="180" spans="3:118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</row>
    <row r="181" spans="3:118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</row>
    <row r="182" spans="3:118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</row>
    <row r="183" spans="3:118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</row>
    <row r="184" spans="3:118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</row>
    <row r="185" spans="3:118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</row>
    <row r="186" spans="3:118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</row>
    <row r="187" spans="3:118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</row>
    <row r="188" spans="3:118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</row>
    <row r="189" spans="3:118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</row>
    <row r="190" spans="3:118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</row>
    <row r="191" spans="3:118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</row>
    <row r="192" spans="3:118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</row>
    <row r="193" spans="3:118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</row>
    <row r="194" spans="3:118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</row>
    <row r="195" spans="3:118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</row>
    <row r="196" spans="3:118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</row>
    <row r="197" spans="3:118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</row>
    <row r="198" spans="3:118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</row>
    <row r="199" spans="3:118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</row>
    <row r="200" spans="3:118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</row>
    <row r="201" spans="3:118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</row>
    <row r="202" spans="3:118" x14ac:dyDescent="0.2">
      <c r="E202" s="132"/>
      <c r="F202" s="132"/>
      <c r="G202" s="132"/>
      <c r="H202" s="132"/>
      <c r="I202" s="132"/>
      <c r="J202" s="132"/>
      <c r="K202" s="132"/>
    </row>
    <row r="203" spans="3:118" x14ac:dyDescent="0.2">
      <c r="E203" s="132"/>
      <c r="F203" s="132"/>
      <c r="G203" s="132"/>
      <c r="H203" s="132"/>
      <c r="I203" s="132"/>
      <c r="J203" s="132"/>
      <c r="K203" s="132"/>
    </row>
    <row r="204" spans="3:118" x14ac:dyDescent="0.2">
      <c r="E204" s="132"/>
      <c r="F204" s="132"/>
      <c r="G204" s="132"/>
      <c r="H204" s="132"/>
      <c r="I204" s="132"/>
      <c r="J204" s="132"/>
      <c r="K204" s="132"/>
    </row>
    <row r="205" spans="3:118" x14ac:dyDescent="0.2">
      <c r="E205" s="132"/>
      <c r="F205" s="132"/>
      <c r="G205" s="132"/>
      <c r="H205" s="132"/>
      <c r="I205" s="132"/>
      <c r="J205" s="132"/>
      <c r="K205" s="132"/>
    </row>
    <row r="206" spans="3:118" x14ac:dyDescent="0.2">
      <c r="E206" s="132"/>
      <c r="F206" s="132"/>
      <c r="G206" s="132"/>
      <c r="H206" s="132"/>
      <c r="I206" s="132"/>
      <c r="J206" s="132"/>
      <c r="K206" s="132"/>
    </row>
    <row r="207" spans="3:118" x14ac:dyDescent="0.2">
      <c r="E207" s="132"/>
      <c r="F207" s="132"/>
      <c r="G207" s="132"/>
      <c r="H207" s="132"/>
      <c r="I207" s="132"/>
      <c r="J207" s="132"/>
      <c r="K207" s="132"/>
    </row>
    <row r="208" spans="3:118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2">
    <mergeCell ref="DH3:DL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E3:DE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M109:DN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G176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L6" sqref="DL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7" width="8.85546875" customWidth="1"/>
    <col min="118" max="118" width="9.5703125" customWidth="1"/>
    <col min="119" max="137" width="11.42578125" style="200"/>
  </cols>
  <sheetData>
    <row r="2" spans="3:129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3:12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8"/>
      <c r="DN3" s="8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3:129" ht="13.5" customHeight="1" x14ac:dyDescent="0.25">
      <c r="C4" s="15"/>
      <c r="D4" s="898" t="str">
        <f>+entero!D3</f>
        <v>V   A   R   I   A   B   L   E   S     b/</v>
      </c>
      <c r="E4" s="900" t="str">
        <f>+entero!E3</f>
        <v>2008                          A  fines de Dic*</v>
      </c>
      <c r="F4" s="900" t="str">
        <f>+entero!F3</f>
        <v>2009                          A  fines de Ene*</v>
      </c>
      <c r="G4" s="900" t="str">
        <f>+entero!G3</f>
        <v>2009                          A  fines de Feb*</v>
      </c>
      <c r="H4" s="900" t="str">
        <f>+entero!H3</f>
        <v>2009                          A  fines de Mar*</v>
      </c>
      <c r="I4" s="900" t="str">
        <f>+entero!I3</f>
        <v>2009                          A  fines de Abr*</v>
      </c>
      <c r="J4" s="900" t="str">
        <f>+entero!J3</f>
        <v>2009                          A  fines de May*</v>
      </c>
      <c r="K4" s="900" t="str">
        <f>+entero!K3</f>
        <v>2009                          A  fines de Jun*</v>
      </c>
      <c r="L4" s="900" t="str">
        <f>+entero!L3</f>
        <v>2009                          A  fines de Jul*</v>
      </c>
      <c r="M4" s="900" t="str">
        <f>+entero!M3</f>
        <v>2009                          A  fines de Ago*</v>
      </c>
      <c r="N4" s="900" t="str">
        <f>+entero!N3</f>
        <v>2009                          A  fines de Sep*</v>
      </c>
      <c r="O4" s="900" t="str">
        <f>+entero!O3</f>
        <v>2009                          A  fines de Oct*</v>
      </c>
      <c r="P4" s="900" t="str">
        <f>+entero!P3</f>
        <v>2009                          A  fines de Nov*</v>
      </c>
      <c r="Q4" s="900" t="str">
        <f>+entero!Q3</f>
        <v>2009                          A  fines de Dic*</v>
      </c>
      <c r="R4" s="900" t="str">
        <f>+entero!R3</f>
        <v>2010                          A  fines de Ene*</v>
      </c>
      <c r="S4" s="900" t="str">
        <f>+entero!S3</f>
        <v>2010                          A  fines de Feb*</v>
      </c>
      <c r="T4" s="900" t="str">
        <f>+entero!T3</f>
        <v>2010                          A  fines de Mar*</v>
      </c>
      <c r="U4" s="900" t="str">
        <f>+entero!U3</f>
        <v>2010                          A  fines de Abr*</v>
      </c>
      <c r="V4" s="900" t="str">
        <f>+entero!V3</f>
        <v>2010                          A  fines de May*</v>
      </c>
      <c r="W4" s="900" t="str">
        <f>+entero!W3</f>
        <v>2010                          A  fines de Jun*</v>
      </c>
      <c r="X4" s="900" t="str">
        <f>+entero!X3</f>
        <v>2010                          A  fines de Jul*</v>
      </c>
      <c r="Y4" s="900" t="str">
        <f>+entero!Y3</f>
        <v>2010                          A  fines de Ago*</v>
      </c>
      <c r="Z4" s="900" t="str">
        <f>+entero!Z3</f>
        <v>2010                          A  fines de Sep*</v>
      </c>
      <c r="AA4" s="900" t="str">
        <f>+entero!AA3</f>
        <v>2010                          A  fines de Oct*</v>
      </c>
      <c r="AB4" s="900" t="str">
        <f>+entero!AB3</f>
        <v>2010                          A  fines de Nov*</v>
      </c>
      <c r="AC4" s="900" t="str">
        <f>+entero!AC3</f>
        <v>2010                          A  fines de Dic*</v>
      </c>
      <c r="AD4" s="900" t="str">
        <f>+entero!AD3</f>
        <v>2011                          A  fines de Ene*</v>
      </c>
      <c r="AE4" s="900" t="str">
        <f>+entero!AE3</f>
        <v>2011                          A  fines de Feb*</v>
      </c>
      <c r="AF4" s="900" t="str">
        <f>+entero!AF3</f>
        <v>2011                          A  fines de Mar*</v>
      </c>
      <c r="AG4" s="900" t="str">
        <f>+entero!AG3</f>
        <v>2011                          A  fines de Abr*</v>
      </c>
      <c r="AH4" s="900" t="str">
        <f>+entero!AH3</f>
        <v>2011                          A  fines de May*</v>
      </c>
      <c r="AI4" s="900" t="str">
        <f>+entero!AI3</f>
        <v>2011                          A  fines de Jun*</v>
      </c>
      <c r="AJ4" s="900" t="str">
        <f>+entero!AJ3</f>
        <v>2011                          A  fines de Jul*</v>
      </c>
      <c r="AK4" s="900" t="str">
        <f>+entero!AK3</f>
        <v>2011                          A  fines de Ago*</v>
      </c>
      <c r="AL4" s="900" t="str">
        <f>+entero!AL3</f>
        <v>2011                          A  fines de Sep*</v>
      </c>
      <c r="AM4" s="900" t="str">
        <f>+entero!AM3</f>
        <v>2011                          A  fines de Oct*</v>
      </c>
      <c r="AN4" s="900" t="str">
        <f>+entero!AN3</f>
        <v>2011                          A  fines de Nov*</v>
      </c>
      <c r="AO4" s="900" t="str">
        <f>+entero!AO3</f>
        <v>2011                          A  fines de Dic*</v>
      </c>
      <c r="AP4" s="900" t="str">
        <f>+entero!AP3</f>
        <v>2012                          A  fines de Ene*</v>
      </c>
      <c r="AQ4" s="900" t="str">
        <f>+entero!AQ3</f>
        <v>2012                          A  fines de Feb*</v>
      </c>
      <c r="AR4" s="900" t="str">
        <f>+entero!AR3</f>
        <v>2012                          A  fines de Mar*</v>
      </c>
      <c r="AS4" s="900" t="str">
        <f>+entero!AS3</f>
        <v>2012                          A  fines de Abr*</v>
      </c>
      <c r="AT4" s="900" t="str">
        <f>+entero!AT3</f>
        <v>2012                          A  fines de May*</v>
      </c>
      <c r="AU4" s="900" t="str">
        <f>+entero!AU3</f>
        <v>2012                          A  fines de Jun*</v>
      </c>
      <c r="AV4" s="900" t="str">
        <f>+entero!AV3</f>
        <v>2012                          A  fines de Jul*</v>
      </c>
      <c r="AW4" s="900" t="str">
        <f>+entero!AW3</f>
        <v>2012                          A  fines de Ago*</v>
      </c>
      <c r="AX4" s="900" t="str">
        <f>+entero!AX3</f>
        <v>2012                          A  fines de Sep*</v>
      </c>
      <c r="AY4" s="900" t="str">
        <f>+entero!AY3</f>
        <v>2012                          A  fines de Oct*</v>
      </c>
      <c r="AZ4" s="900" t="str">
        <f>+entero!AZ3</f>
        <v>2012                          A  fines de Nov*</v>
      </c>
      <c r="BA4" s="900" t="str">
        <f>+entero!BA3</f>
        <v>2012                          A  fines de Dic*</v>
      </c>
      <c r="BB4" s="900" t="str">
        <f>+entero!BB3</f>
        <v>2013                          A  fines de Ene*</v>
      </c>
      <c r="BC4" s="900" t="str">
        <f>+entero!BC3</f>
        <v>2013                          A  fines de Feb*</v>
      </c>
      <c r="BD4" s="900" t="str">
        <f>+entero!BD3</f>
        <v>2013                          A  fines de Mar*</v>
      </c>
      <c r="BE4" s="900" t="str">
        <f>+entero!BE3</f>
        <v>2013                          A  fines de Abr*</v>
      </c>
      <c r="BF4" s="900" t="str">
        <f>+entero!BF3</f>
        <v>2013                          A  fines de May*</v>
      </c>
      <c r="BG4" s="900" t="str">
        <f>+entero!BG3</f>
        <v>2013                          A  fines de Jun*</v>
      </c>
      <c r="BH4" s="900" t="str">
        <f>+entero!BH3</f>
        <v>2013                          A  fines de Jul*</v>
      </c>
      <c r="BI4" s="900" t="str">
        <f>+entero!BI3</f>
        <v>2013                          A  fines de Ago*</v>
      </c>
      <c r="BJ4" s="900" t="str">
        <f>+entero!BJ3</f>
        <v>2013                          A  fines de Sep*</v>
      </c>
      <c r="BK4" s="900" t="str">
        <f>+entero!BK3</f>
        <v>2013                          A  fines de Oct*</v>
      </c>
      <c r="BL4" s="900" t="str">
        <f>+entero!BL3</f>
        <v>2013                          A  fines de Nov*</v>
      </c>
      <c r="BM4" s="900" t="str">
        <f>+entero!BM3</f>
        <v>2013                          A  fines de Dic*</v>
      </c>
      <c r="BN4" s="900" t="str">
        <f>+entero!BN3</f>
        <v>2014                          A  fines de Ene*</v>
      </c>
      <c r="BO4" s="900" t="str">
        <f>+entero!BO3</f>
        <v>2014                          A  fines de Feb*</v>
      </c>
      <c r="BP4" s="900" t="str">
        <f>+entero!BP3</f>
        <v>2014                          A  fines de Mar*</v>
      </c>
      <c r="BQ4" s="900" t="str">
        <f>+entero!BQ3</f>
        <v>2014                          A  fines de Abr*</v>
      </c>
      <c r="BR4" s="900" t="str">
        <f>+entero!BR3</f>
        <v>2014                          A  fines de May*</v>
      </c>
      <c r="BS4" s="900" t="str">
        <f>+entero!BS3</f>
        <v>2014                          A  fines de Jun*</v>
      </c>
      <c r="BT4" s="900" t="str">
        <f>+entero!BT3</f>
        <v>2014                          A  fines de Jul*</v>
      </c>
      <c r="BU4" s="900" t="str">
        <f>+entero!BU3</f>
        <v>2014                          A  fines de Ago*</v>
      </c>
      <c r="BV4" s="900" t="str">
        <f>+entero!BV3</f>
        <v>2014                          A  fines de Sep*</v>
      </c>
      <c r="BW4" s="900" t="str">
        <f>+entero!BW3</f>
        <v>2014                          A  fines de Oct*</v>
      </c>
      <c r="BX4" s="900" t="str">
        <f>+entero!BX3</f>
        <v>2014                          A  fines de Nov*</v>
      </c>
      <c r="BY4" s="900" t="str">
        <f>+entero!BY3</f>
        <v>2014                          A  fines de Dic*</v>
      </c>
      <c r="BZ4" s="900" t="str">
        <f>+entero!BZ3</f>
        <v>2015                         A  fines de Ene*</v>
      </c>
      <c r="CA4" s="900" t="str">
        <f>+entero!CA3</f>
        <v>2015                         A  fines de Feb*</v>
      </c>
      <c r="CB4" s="900" t="str">
        <f>+entero!CB3</f>
        <v>2015                         A  fines de Mar*</v>
      </c>
      <c r="CC4" s="900" t="str">
        <f>+entero!CC3</f>
        <v xml:space="preserve">2015                         A  fines de Abr* </v>
      </c>
      <c r="CD4" s="900" t="str">
        <f>+entero!CD3</f>
        <v xml:space="preserve">2015                         A  fines de May* </v>
      </c>
      <c r="CE4" s="900" t="str">
        <f>+entero!CE3</f>
        <v xml:space="preserve">2015                         A  fines de Jun* </v>
      </c>
      <c r="CF4" s="900" t="str">
        <f>+entero!CF3</f>
        <v xml:space="preserve">2015                         A  fines de Jul* </v>
      </c>
      <c r="CG4" s="900" t="str">
        <f>+entero!CG3</f>
        <v xml:space="preserve">2015                         A  fines de Ago* </v>
      </c>
      <c r="CH4" s="900" t="str">
        <f>+entero!CH3</f>
        <v xml:space="preserve">2015                         A  fines de Sep* </v>
      </c>
      <c r="CI4" s="900" t="str">
        <f>+entero!CI3</f>
        <v xml:space="preserve">2015                         A  fines de Oct* </v>
      </c>
      <c r="CJ4" s="900" t="str">
        <f>+entero!CJ3</f>
        <v xml:space="preserve">2015                         A  fines de Nov* </v>
      </c>
      <c r="CK4" s="900" t="str">
        <f>+entero!CK3</f>
        <v xml:space="preserve">2015                         A  fines de Dic* </v>
      </c>
      <c r="CL4" s="900" t="str">
        <f>+entero!CL3</f>
        <v xml:space="preserve">2016                         A  fines de Ene* </v>
      </c>
      <c r="CM4" s="900" t="str">
        <f>+entero!CM3</f>
        <v xml:space="preserve">2016                         A  fines de Feb* </v>
      </c>
      <c r="CN4" s="900" t="str">
        <f>+entero!CN3</f>
        <v xml:space="preserve">2016                         A  fines de Mar* </v>
      </c>
      <c r="CO4" s="900" t="str">
        <f>+entero!CO3</f>
        <v xml:space="preserve">2016                         A  fines de Abr* </v>
      </c>
      <c r="CP4" s="900" t="str">
        <f>+entero!CP3</f>
        <v xml:space="preserve">2016                         A  fines de May* </v>
      </c>
      <c r="CQ4" s="900" t="str">
        <f>+entero!CQ3</f>
        <v xml:space="preserve">2016                         A  fines de Jun* </v>
      </c>
      <c r="CR4" s="900" t="str">
        <f>+entero!CR3</f>
        <v xml:space="preserve">2016                         A  fines de Jul* </v>
      </c>
      <c r="CS4" s="900" t="str">
        <f>+entero!CS3</f>
        <v xml:space="preserve">2016                         A  fines de Ago* </v>
      </c>
      <c r="CT4" s="900" t="str">
        <f>+entero!CT3</f>
        <v xml:space="preserve">2016                         A  fines de Sep* </v>
      </c>
      <c r="CU4" s="900" t="str">
        <f>+entero!CU3</f>
        <v xml:space="preserve">2016                         A  fines de Oct* </v>
      </c>
      <c r="CV4" s="900" t="str">
        <f>+entero!CV3</f>
        <v xml:space="preserve">2016                         A  fines de Nov* </v>
      </c>
      <c r="CW4" s="900" t="str">
        <f>+entero!CW3</f>
        <v>2016                         A  fines de Dic* 15</v>
      </c>
      <c r="CX4" s="900" t="str">
        <f>+entero!CX3</f>
        <v xml:space="preserve">2017                         A  fines de Ene* </v>
      </c>
      <c r="CY4" s="900" t="str">
        <f>+entero!CY3</f>
        <v xml:space="preserve">2017                         A  fines de Feb* </v>
      </c>
      <c r="CZ4" s="900" t="str">
        <f>+entero!CZ3</f>
        <v xml:space="preserve">2017                         A  fines de Mar* </v>
      </c>
      <c r="DA4" s="900" t="str">
        <f>+entero!DA3</f>
        <v xml:space="preserve">2017                         A  fines de Abr* </v>
      </c>
      <c r="DB4" s="900" t="str">
        <f>+entero!DB3</f>
        <v xml:space="preserve">2017                         A  fines de May* </v>
      </c>
      <c r="DC4" s="900" t="str">
        <f>+entero!DC3</f>
        <v xml:space="preserve">2017                         A  fines de Jun* </v>
      </c>
      <c r="DD4" s="900" t="str">
        <f>+entero!DD3</f>
        <v xml:space="preserve">2017                         A  fines de Jul* </v>
      </c>
      <c r="DE4" s="900" t="str">
        <f>+entero!DE3</f>
        <v xml:space="preserve">2017                         A  fines de Ago* </v>
      </c>
      <c r="DF4" s="909" t="str">
        <f>+entero!DF3</f>
        <v>Semana 1°</v>
      </c>
      <c r="DG4" s="909" t="str">
        <f>+entero!DG3</f>
        <v>Semana 2°</v>
      </c>
      <c r="DH4" s="911" t="str">
        <f>+entero!DH3</f>
        <v>Semana 3°</v>
      </c>
      <c r="DI4" s="912"/>
      <c r="DJ4" s="912"/>
      <c r="DK4" s="912"/>
      <c r="DL4" s="913"/>
      <c r="DM4" s="915" t="s">
        <v>27</v>
      </c>
      <c r="DN4" s="916"/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3:129" ht="23.25" customHeight="1" thickBot="1" x14ac:dyDescent="0.25">
      <c r="C5" s="20"/>
      <c r="D5" s="917"/>
      <c r="E5" s="914"/>
      <c r="F5" s="914"/>
      <c r="G5" s="914"/>
      <c r="H5" s="914"/>
      <c r="I5" s="914"/>
      <c r="J5" s="914"/>
      <c r="K5" s="914"/>
      <c r="L5" s="914"/>
      <c r="M5" s="914"/>
      <c r="N5" s="914"/>
      <c r="O5" s="914"/>
      <c r="P5" s="914"/>
      <c r="Q5" s="914"/>
      <c r="R5" s="914"/>
      <c r="S5" s="914"/>
      <c r="T5" s="914"/>
      <c r="U5" s="914"/>
      <c r="V5" s="914"/>
      <c r="W5" s="914"/>
      <c r="X5" s="914"/>
      <c r="Y5" s="914"/>
      <c r="Z5" s="914"/>
      <c r="AA5" s="914"/>
      <c r="AB5" s="914"/>
      <c r="AC5" s="914"/>
      <c r="AD5" s="914"/>
      <c r="AE5" s="914"/>
      <c r="AF5" s="914"/>
      <c r="AG5" s="914"/>
      <c r="AH5" s="914"/>
      <c r="AI5" s="914"/>
      <c r="AJ5" s="914"/>
      <c r="AK5" s="914"/>
      <c r="AL5" s="914"/>
      <c r="AM5" s="914"/>
      <c r="AN5" s="914"/>
      <c r="AO5" s="914"/>
      <c r="AP5" s="914"/>
      <c r="AQ5" s="914"/>
      <c r="AR5" s="914"/>
      <c r="AS5" s="914"/>
      <c r="AT5" s="914"/>
      <c r="AU5" s="914"/>
      <c r="AV5" s="914"/>
      <c r="AW5" s="914"/>
      <c r="AX5" s="914"/>
      <c r="AY5" s="914"/>
      <c r="AZ5" s="914"/>
      <c r="BA5" s="914"/>
      <c r="BB5" s="914"/>
      <c r="BC5" s="914"/>
      <c r="BD5" s="914"/>
      <c r="BE5" s="914"/>
      <c r="BF5" s="914"/>
      <c r="BG5" s="914"/>
      <c r="BH5" s="914"/>
      <c r="BI5" s="914"/>
      <c r="BJ5" s="914"/>
      <c r="BK5" s="914"/>
      <c r="BL5" s="914"/>
      <c r="BM5" s="914"/>
      <c r="BN5" s="914"/>
      <c r="BO5" s="914"/>
      <c r="BP5" s="914"/>
      <c r="BQ5" s="914"/>
      <c r="BR5" s="914"/>
      <c r="BS5" s="914"/>
      <c r="BT5" s="914"/>
      <c r="BU5" s="914"/>
      <c r="BV5" s="914"/>
      <c r="BW5" s="914"/>
      <c r="BX5" s="914"/>
      <c r="BY5" s="914"/>
      <c r="BZ5" s="914"/>
      <c r="CA5" s="914"/>
      <c r="CB5" s="914"/>
      <c r="CC5" s="914"/>
      <c r="CD5" s="914"/>
      <c r="CE5" s="914"/>
      <c r="CF5" s="914"/>
      <c r="CG5" s="914"/>
      <c r="CH5" s="914"/>
      <c r="CI5" s="914"/>
      <c r="CJ5" s="914"/>
      <c r="CK5" s="914"/>
      <c r="CL5" s="914"/>
      <c r="CM5" s="914"/>
      <c r="CN5" s="914"/>
      <c r="CO5" s="914"/>
      <c r="CP5" s="914"/>
      <c r="CQ5" s="914"/>
      <c r="CR5" s="914"/>
      <c r="CS5" s="914"/>
      <c r="CT5" s="914"/>
      <c r="CU5" s="914"/>
      <c r="CV5" s="914"/>
      <c r="CW5" s="914"/>
      <c r="CX5" s="914"/>
      <c r="CY5" s="914"/>
      <c r="CZ5" s="914"/>
      <c r="DA5" s="914"/>
      <c r="DB5" s="914"/>
      <c r="DC5" s="914"/>
      <c r="DD5" s="914"/>
      <c r="DE5" s="914"/>
      <c r="DF5" s="910"/>
      <c r="DG5" s="910"/>
      <c r="DH5" s="864">
        <f>+entero!DH4</f>
        <v>42989</v>
      </c>
      <c r="DI5" s="856">
        <f>+entero!DI4</f>
        <v>42990</v>
      </c>
      <c r="DJ5" s="856">
        <f>+entero!DJ4</f>
        <v>42991</v>
      </c>
      <c r="DK5" s="856">
        <f>+entero!DK4</f>
        <v>42992</v>
      </c>
      <c r="DL5" s="856">
        <f>+entero!DL4</f>
        <v>42993</v>
      </c>
      <c r="DM5" s="78" t="s">
        <v>13</v>
      </c>
      <c r="DN5" s="94" t="s">
        <v>195</v>
      </c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3:129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3"/>
      <c r="CA6" s="607"/>
      <c r="CB6" s="608"/>
      <c r="CC6" s="611"/>
      <c r="CD6" s="615"/>
      <c r="CE6" s="616"/>
      <c r="CF6" s="617"/>
      <c r="CG6" s="618"/>
      <c r="CH6" s="619"/>
      <c r="CI6" s="620"/>
      <c r="CJ6" s="621"/>
      <c r="CK6" s="627"/>
      <c r="CL6" s="651"/>
      <c r="CM6" s="654"/>
      <c r="CN6" s="665"/>
      <c r="CO6" s="348"/>
      <c r="CP6" s="681"/>
      <c r="CQ6" s="690"/>
      <c r="CR6" s="691"/>
      <c r="CS6" s="692"/>
      <c r="CT6" s="795"/>
      <c r="CU6" s="795"/>
      <c r="CV6" s="834"/>
      <c r="CW6" s="838"/>
      <c r="CX6" s="847"/>
      <c r="CY6" s="848"/>
      <c r="CZ6" s="849"/>
      <c r="DA6" s="852"/>
      <c r="DB6" s="858"/>
      <c r="DC6" s="861"/>
      <c r="DD6" s="862"/>
      <c r="DE6" s="885"/>
      <c r="DF6" s="862"/>
      <c r="DG6" s="886"/>
      <c r="DH6" s="883"/>
      <c r="DI6" s="844"/>
      <c r="DJ6" s="844"/>
      <c r="DK6" s="844"/>
      <c r="DL6" s="844"/>
      <c r="DM6" s="827"/>
      <c r="DN6" s="828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3:129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10452.235888740001</v>
      </c>
      <c r="DF7" s="522">
        <f>+entero!DF7</f>
        <v>10444.413440850001</v>
      </c>
      <c r="DG7" s="522">
        <f>+entero!DG7</f>
        <v>10438.51407476</v>
      </c>
      <c r="DH7" s="531">
        <f>+entero!DH7</f>
        <v>10477.521243969999</v>
      </c>
      <c r="DI7" s="532">
        <f>+entero!DI7</f>
        <v>10415.114560319998</v>
      </c>
      <c r="DJ7" s="532">
        <f>+entero!DJ7</f>
        <v>10413.77332649</v>
      </c>
      <c r="DK7" s="532">
        <f>+entero!DK7</f>
        <v>10385.871452649999</v>
      </c>
      <c r="DL7" s="532">
        <f>+entero!DL7</f>
        <v>10362.114218410003</v>
      </c>
      <c r="DM7" s="531">
        <f>+entero!DM7</f>
        <v>-76.399856349997208</v>
      </c>
      <c r="DN7" s="566">
        <f>+entero!DN7</f>
        <v>-0.73190356216245034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3:129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8380.7059343500005</v>
      </c>
      <c r="DF8" s="522">
        <f>+entero!DF8</f>
        <v>8353.7473356900009</v>
      </c>
      <c r="DG8" s="522">
        <f>+entero!DG8</f>
        <v>8310.7694067100001</v>
      </c>
      <c r="DH8" s="531">
        <f>+entero!DH8</f>
        <v>8351.1163368199996</v>
      </c>
      <c r="DI8" s="532">
        <f>+entero!DI8</f>
        <v>8316.97985634</v>
      </c>
      <c r="DJ8" s="532">
        <f>+entero!DJ8</f>
        <v>8310.5472035000003</v>
      </c>
      <c r="DK8" s="532">
        <f>+entero!DK8</f>
        <v>8294.3135642699999</v>
      </c>
      <c r="DL8" s="532">
        <f>+entero!DL8</f>
        <v>8263.8465244899999</v>
      </c>
      <c r="DM8" s="531">
        <f>+entero!DM8</f>
        <v>-46.922882220000247</v>
      </c>
      <c r="DN8" s="566">
        <f>+entero!DN8</f>
        <v>-0.564603346858783</v>
      </c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3:129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236.58927219</v>
      </c>
      <c r="DF9" s="522">
        <f>+entero!DF9</f>
        <v>235.78020040000001</v>
      </c>
      <c r="DG9" s="522">
        <f>+entero!DG9</f>
        <v>237.60019488</v>
      </c>
      <c r="DH9" s="531">
        <f>+entero!DH9</f>
        <v>238.66449961999999</v>
      </c>
      <c r="DI9" s="532">
        <f>+entero!DI9</f>
        <v>237.88378705000002</v>
      </c>
      <c r="DJ9" s="532">
        <f>+entero!DJ9</f>
        <v>237.24153419000001</v>
      </c>
      <c r="DK9" s="532">
        <f>+entero!DK9</f>
        <v>237.54180825999998</v>
      </c>
      <c r="DL9" s="532">
        <f>+entero!DL9</f>
        <v>236.78445034000001</v>
      </c>
      <c r="DM9" s="531">
        <f>+entero!DM9</f>
        <v>-0.81574453999999719</v>
      </c>
      <c r="DN9" s="566">
        <f>+entero!DN9</f>
        <v>-0.34332654500219828</v>
      </c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3:129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1798.01992251</v>
      </c>
      <c r="DF10" s="522">
        <f>+entero!DF10</f>
        <v>1818.09140415</v>
      </c>
      <c r="DG10" s="522">
        <f>+entero!DG10</f>
        <v>1853.0659547099999</v>
      </c>
      <c r="DH10" s="531">
        <f>+entero!DH10</f>
        <v>1850.4957998</v>
      </c>
      <c r="DI10" s="532">
        <f>+entero!DI10</f>
        <v>1823.1281426999999</v>
      </c>
      <c r="DJ10" s="532">
        <f>+entero!DJ10</f>
        <v>1828.9620408600001</v>
      </c>
      <c r="DK10" s="532">
        <f>+entero!DK10</f>
        <v>1816.94667314</v>
      </c>
      <c r="DL10" s="532">
        <f>+entero!DL10</f>
        <v>1824.53202551</v>
      </c>
      <c r="DM10" s="531">
        <f>+entero!DM10</f>
        <v>-28.533929199999875</v>
      </c>
      <c r="DN10" s="566">
        <f>+entero!DN10</f>
        <v>-1.5398226451397656</v>
      </c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3:129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36.920759689999997</v>
      </c>
      <c r="DF11" s="522">
        <f>+entero!DF11</f>
        <v>36.79450061</v>
      </c>
      <c r="DG11" s="522">
        <f>+entero!DG11</f>
        <v>37.078518459999998</v>
      </c>
      <c r="DH11" s="531">
        <f>+entero!DH11</f>
        <v>37.244607730000006</v>
      </c>
      <c r="DI11" s="532">
        <f>+entero!DI11</f>
        <v>37.122774230000005</v>
      </c>
      <c r="DJ11" s="532">
        <f>+entero!DJ11</f>
        <v>37.022547939999995</v>
      </c>
      <c r="DK11" s="532">
        <f>+entero!DK11</f>
        <v>37.069406979999997</v>
      </c>
      <c r="DL11" s="532">
        <f>+entero!DL11</f>
        <v>36.951218070000003</v>
      </c>
      <c r="DM11" s="531">
        <f>+entero!DM11</f>
        <v>-0.12730038999999493</v>
      </c>
      <c r="DN11" s="566">
        <f>+entero!DN11</f>
        <v>-0.34332652783126694</v>
      </c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3:129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10452.191524710001</v>
      </c>
      <c r="DF12" s="522">
        <f>+entero!DF12</f>
        <v>10444.368996950001</v>
      </c>
      <c r="DG12" s="522">
        <f>+entero!DG12</f>
        <v>10435.49068182</v>
      </c>
      <c r="DH12" s="531">
        <f>+entero!DH12</f>
        <v>10477.521243969999</v>
      </c>
      <c r="DI12" s="532">
        <f>+entero!DI12</f>
        <v>10415.114560319998</v>
      </c>
      <c r="DJ12" s="532">
        <f>+entero!DJ12</f>
        <v>10413.77332649</v>
      </c>
      <c r="DK12" s="532">
        <f>+entero!DK12</f>
        <v>10385.871452649999</v>
      </c>
      <c r="DL12" s="532">
        <f>+entero!DL12</f>
        <v>10362.113793490002</v>
      </c>
      <c r="DM12" s="531">
        <f>+entero!DM12</f>
        <v>-73.37688832999811</v>
      </c>
      <c r="DN12" s="566">
        <f>+entero!DN12</f>
        <v>-0.70314746634607683</v>
      </c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3:129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2389.2932448935862</v>
      </c>
      <c r="DF13" s="522">
        <f>+entero!DF13</f>
        <v>2405.902997895043</v>
      </c>
      <c r="DG13" s="522">
        <f>+entero!DG13</f>
        <v>2444.3272512711369</v>
      </c>
      <c r="DH13" s="531">
        <f>+entero!DH13</f>
        <v>2447.0948657521867</v>
      </c>
      <c r="DI13" s="532">
        <f>+entero!DI13</f>
        <v>2461.274064978134</v>
      </c>
      <c r="DJ13" s="532">
        <f>+entero!DJ13</f>
        <v>2469.9372182099128</v>
      </c>
      <c r="DK13" s="532">
        <f>+entero!DK13</f>
        <v>2481.7567186603496</v>
      </c>
      <c r="DL13" s="532">
        <f>+entero!DL13</f>
        <v>2470.6189497696796</v>
      </c>
      <c r="DM13" s="531">
        <f>+entero!DM13</f>
        <v>26.291698498542701</v>
      </c>
      <c r="DN13" s="566">
        <f>+entero!DN13</f>
        <v>1.0756210521676302</v>
      </c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3:129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1437.7932687599998</v>
      </c>
      <c r="DF14" s="522">
        <f>+entero!DF14</f>
        <v>1437.8627392400001</v>
      </c>
      <c r="DG14" s="522">
        <f>+entero!DG14</f>
        <v>1437.2954632599999</v>
      </c>
      <c r="DH14" s="531">
        <f>+entero!DH14</f>
        <v>1437.2738389000003</v>
      </c>
      <c r="DI14" s="532">
        <f>+entero!DI14</f>
        <v>1464.2178969500003</v>
      </c>
      <c r="DJ14" s="532">
        <f>+entero!DJ14</f>
        <v>1463.9141266699999</v>
      </c>
      <c r="DK14" s="532">
        <f>+entero!DK14</f>
        <v>1464.05325812</v>
      </c>
      <c r="DL14" s="532">
        <f>+entero!DL14</f>
        <v>1464.4393477799997</v>
      </c>
      <c r="DM14" s="531">
        <f>+entero!DM14</f>
        <v>27.143884519999801</v>
      </c>
      <c r="DN14" s="566">
        <f>+entero!DN14</f>
        <v>1.8885389409379671</v>
      </c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3:129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588.56301455690004</v>
      </c>
      <c r="DF15" s="522">
        <f>+entero!DF15</f>
        <v>588.58795156969995</v>
      </c>
      <c r="DG15" s="522">
        <f>+entero!DG15</f>
        <v>588.76259444289997</v>
      </c>
      <c r="DH15" s="531">
        <f>+entero!DH15</f>
        <v>588.80273353289999</v>
      </c>
      <c r="DI15" s="532">
        <f>+entero!DI15</f>
        <v>588.82767641739997</v>
      </c>
      <c r="DJ15" s="532">
        <f>+entero!DJ15</f>
        <v>588.87574435839997</v>
      </c>
      <c r="DK15" s="532">
        <f>+entero!DK15</f>
        <v>588.88912406839995</v>
      </c>
      <c r="DL15" s="532">
        <f>+entero!DL15</f>
        <v>588.93720830409995</v>
      </c>
      <c r="DM15" s="531">
        <f>+entero!DM15</f>
        <v>0.17461386119998679</v>
      </c>
      <c r="DN15" s="566">
        <f>+entero!DN15</f>
        <v>2.9657770865210153E-2</v>
      </c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3:129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734.09019755690008</v>
      </c>
      <c r="DF16" s="522">
        <f>+entero!DF16</f>
        <v>734.11930969485002</v>
      </c>
      <c r="DG16" s="522">
        <f>+entero!DG16</f>
        <v>734.32315714038202</v>
      </c>
      <c r="DH16" s="531">
        <f>+entero!DH16</f>
        <v>734.37341347038193</v>
      </c>
      <c r="DI16" s="532">
        <f>+entero!DI16</f>
        <v>734.40426016604999</v>
      </c>
      <c r="DJ16" s="532">
        <f>+entero!DJ16</f>
        <v>734.45796498819993</v>
      </c>
      <c r="DK16" s="532">
        <f>+entero!DK16</f>
        <v>734.54533676819995</v>
      </c>
      <c r="DL16" s="532">
        <f>+entero!DL16</f>
        <v>734.5258716704999</v>
      </c>
      <c r="DM16" s="531">
        <f>+entero!DM16</f>
        <v>0.20271453011787344</v>
      </c>
      <c r="DN16" s="566">
        <f>+entero!DN16</f>
        <v>2.7605629503413276E-2</v>
      </c>
      <c r="DO16" s="202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2:129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14164.137981717386</v>
      </c>
      <c r="DF17" s="522">
        <f>+entero!DF17</f>
        <v>14172.979256109593</v>
      </c>
      <c r="DG17" s="522">
        <f>+entero!DG17</f>
        <v>14202.903684674418</v>
      </c>
      <c r="DH17" s="531">
        <f>+entero!DH17</f>
        <v>14247.792256725468</v>
      </c>
      <c r="DI17" s="532">
        <f>+entero!DI17</f>
        <v>14199.620561881582</v>
      </c>
      <c r="DJ17" s="532">
        <f>+entero!DJ17</f>
        <v>14207.044254046512</v>
      </c>
      <c r="DK17" s="532">
        <f>+entero!DK17</f>
        <v>14191.06263214695</v>
      </c>
      <c r="DL17" s="532">
        <f>+entero!DL17</f>
        <v>14156.19582323428</v>
      </c>
      <c r="DM17" s="531">
        <f>+entero!DM17</f>
        <v>-46.707861440138004</v>
      </c>
      <c r="DN17" s="566">
        <f>+entero!DN17</f>
        <v>-0.32886135453088494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2:129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1.8</v>
      </c>
      <c r="DF18" s="522">
        <f>+entero!DF18</f>
        <v>0</v>
      </c>
      <c r="DG18" s="522">
        <f>+entero!DG18</f>
        <v>0</v>
      </c>
      <c r="DH18" s="531">
        <f>+entero!DH18</f>
        <v>0</v>
      </c>
      <c r="DI18" s="532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825"/>
      <c r="DN18" s="601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2:129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31">
        <f>+entero!DH19</f>
        <v>0</v>
      </c>
      <c r="DI19" s="532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825"/>
      <c r="DN19" s="601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2:129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31">
        <f>+entero!DH20</f>
        <v>0</v>
      </c>
      <c r="DI20" s="532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825"/>
      <c r="DN20" s="601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2:129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31">
        <f>+entero!DH21</f>
        <v>0</v>
      </c>
      <c r="DI21" s="532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825"/>
      <c r="DN21" s="601"/>
      <c r="DP21" s="203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2:129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31">
        <f>+entero!DE22</f>
        <v>28.7</v>
      </c>
      <c r="DF22" s="522">
        <f>+entero!DF22</f>
        <v>0</v>
      </c>
      <c r="DG22" s="522">
        <f>+entero!DG22</f>
        <v>10.4</v>
      </c>
      <c r="DH22" s="531">
        <f>+entero!DH22</f>
        <v>3</v>
      </c>
      <c r="DI22" s="532">
        <f>+entero!DI22</f>
        <v>0</v>
      </c>
      <c r="DJ22" s="532">
        <f>+entero!DJ22</f>
        <v>0</v>
      </c>
      <c r="DK22" s="532">
        <f>+entero!DK22</f>
        <v>0</v>
      </c>
      <c r="DL22" s="532">
        <f>+entero!DL22</f>
        <v>0</v>
      </c>
      <c r="DM22" s="825"/>
      <c r="DN22" s="601"/>
      <c r="DP22" s="203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2:129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3"/>
      <c r="CY23" s="843"/>
      <c r="CZ23" s="843"/>
      <c r="DA23" s="58"/>
      <c r="DB23" s="843"/>
      <c r="DC23" s="843"/>
      <c r="DD23" s="843"/>
      <c r="DE23" s="843"/>
      <c r="DF23" s="58"/>
      <c r="DG23" s="843"/>
      <c r="DH23" s="843"/>
      <c r="DI23" s="845"/>
      <c r="DJ23" s="845"/>
      <c r="DK23" s="845"/>
      <c r="DL23" s="845"/>
      <c r="DM23" s="826"/>
      <c r="DN23" s="829"/>
      <c r="DP23" s="203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2:12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2:129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2"/>
      <c r="DN25" s="48">
        <f ca="1">NOW()</f>
        <v>42997.835851157404</v>
      </c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2:129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2"/>
      <c r="DN26" s="4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2:129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2"/>
      <c r="DN27" s="4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2:129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2"/>
      <c r="DN28" s="45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2:129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2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2:129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2:129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4"/>
      <c r="DN31" s="4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2:129" ht="12" customHeight="1" x14ac:dyDescent="0.25">
      <c r="C32" s="887">
        <v>4</v>
      </c>
      <c r="D32" s="889" t="s">
        <v>234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ht="11.25" customHeight="1" x14ac:dyDescent="0.25">
      <c r="A33" s="197"/>
      <c r="B33" s="197"/>
      <c r="C33" s="887"/>
      <c r="D33" s="889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</sheetData>
  <mergeCells count="110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M4:DN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F4:DF5"/>
    <mergeCell ref="DH4:DL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E4:DE5"/>
    <mergeCell ref="DG4:DG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A179"/>
  <sheetViews>
    <sheetView zoomScaleNormal="100" workbookViewId="0">
      <pane xSplit="40" ySplit="4" topLeftCell="DG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6" width="9.42578125" customWidth="1"/>
    <col min="117" max="117" width="9.28515625" customWidth="1"/>
    <col min="118" max="118" width="9.85546875" customWidth="1"/>
    <col min="119" max="131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09" t="str">
        <f>+entero!DG3</f>
        <v>Semana 2°</v>
      </c>
      <c r="DH3" s="911" t="str">
        <f>+entero!DH3</f>
        <v>Semana 3°</v>
      </c>
      <c r="DI3" s="912"/>
      <c r="DJ3" s="912"/>
      <c r="DK3" s="912"/>
      <c r="DL3" s="913"/>
      <c r="DM3" s="915" t="s">
        <v>27</v>
      </c>
      <c r="DN3" s="916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6.2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910"/>
      <c r="DH4" s="855">
        <f>+entero!DH4</f>
        <v>42989</v>
      </c>
      <c r="DI4" s="855">
        <f>+entero!DI4</f>
        <v>42990</v>
      </c>
      <c r="DJ4" s="855">
        <f>+entero!DJ4</f>
        <v>42991</v>
      </c>
      <c r="DK4" s="855">
        <f>+entero!DK4</f>
        <v>42992</v>
      </c>
      <c r="DL4" s="855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37"/>
      <c r="DI5" s="37"/>
      <c r="DJ5" s="37"/>
      <c r="DK5" s="37"/>
      <c r="DL5" s="37"/>
      <c r="DM5" s="70"/>
      <c r="DN5" s="38"/>
      <c r="DO5" s="204"/>
      <c r="DP5" s="205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895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48305.382136724707</v>
      </c>
      <c r="BW6" s="530">
        <f>+entero!BW24</f>
        <v>51843.43906314332</v>
      </c>
      <c r="BX6" s="530">
        <f>+entero!BX24</f>
        <v>52751.707843056443</v>
      </c>
      <c r="BY6" s="530">
        <f>+entero!BY24</f>
        <v>61256.800381815308</v>
      </c>
      <c r="BZ6" s="530">
        <f>+entero!BZ24</f>
        <v>58118.611381419993</v>
      </c>
      <c r="CA6" s="530">
        <f>+entero!CA24</f>
        <v>56149.437725975207</v>
      </c>
      <c r="CB6" s="530">
        <f>+entero!CB24</f>
        <v>53168.353856128393</v>
      </c>
      <c r="CC6" s="530">
        <f>+entero!CC24</f>
        <v>52657.881866565527</v>
      </c>
      <c r="CD6" s="530">
        <f>+entero!CD24</f>
        <v>52892.309277199347</v>
      </c>
      <c r="CE6" s="530">
        <f>+entero!CE24</f>
        <v>55576.847906729046</v>
      </c>
      <c r="CF6" s="530">
        <f>+entero!CF24</f>
        <v>54704.039467584022</v>
      </c>
      <c r="CG6" s="530">
        <f>+entero!CG24</f>
        <v>54681.517672292954</v>
      </c>
      <c r="CH6" s="530">
        <f>+entero!CH24</f>
        <v>57953.789509191731</v>
      </c>
      <c r="CI6" s="530">
        <f>+entero!CI24</f>
        <v>60037.29318046612</v>
      </c>
      <c r="CJ6" s="530">
        <f>+entero!CJ24</f>
        <v>61589.850563890606</v>
      </c>
      <c r="CK6" s="530">
        <f>+entero!CK24</f>
        <v>71566.553777586814</v>
      </c>
      <c r="CL6" s="530">
        <f>+entero!CL24</f>
        <v>66595.033799124838</v>
      </c>
      <c r="CM6" s="530">
        <f>+entero!CM24</f>
        <v>63175.544665872658</v>
      </c>
      <c r="CN6" s="530">
        <f>+entero!CN24</f>
        <v>59674.575930174418</v>
      </c>
      <c r="CO6" s="530">
        <f>+entero!CO24</f>
        <v>57933.897321517827</v>
      </c>
      <c r="CP6" s="530">
        <f>+entero!CP24</f>
        <v>58038.480422681801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59464.875018305596</v>
      </c>
      <c r="DF6" s="530">
        <f>+entero!DF24</f>
        <v>60840.979659488141</v>
      </c>
      <c r="DG6" s="530">
        <f>+entero!DG24</f>
        <v>61224.121912884941</v>
      </c>
      <c r="DH6" s="810">
        <f>+entero!DH24</f>
        <v>61158.346007515298</v>
      </c>
      <c r="DI6" s="810">
        <f>+entero!DI24</f>
        <v>60879.556791465184</v>
      </c>
      <c r="DJ6" s="810">
        <f>+entero!DJ24</f>
        <v>61006.673498120057</v>
      </c>
      <c r="DK6" s="810">
        <f>+entero!DK24</f>
        <v>60838.902154731535</v>
      </c>
      <c r="DL6" s="810">
        <f>+entero!DL24</f>
        <v>60992.892912118201</v>
      </c>
      <c r="DM6" s="809">
        <f>+entero!DM24</f>
        <v>-231.22900076673977</v>
      </c>
      <c r="DN6" s="830">
        <f>+entero!DN24</f>
        <v>-0.37767630395051377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895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36020.29927055</v>
      </c>
      <c r="BW7" s="530">
        <f>+entero!BW25</f>
        <v>36636.916671539999</v>
      </c>
      <c r="BX7" s="530">
        <f>+entero!BX25</f>
        <v>37663.86396078</v>
      </c>
      <c r="BY7" s="530">
        <f>+entero!BY25</f>
        <v>41371.515351379996</v>
      </c>
      <c r="BZ7" s="530">
        <f>+entero!BZ25</f>
        <v>40506.033192499999</v>
      </c>
      <c r="CA7" s="530">
        <f>+entero!CA25</f>
        <v>39262.991807869999</v>
      </c>
      <c r="CB7" s="530">
        <f>+entero!CB25</f>
        <v>38283.96615778</v>
      </c>
      <c r="CC7" s="530">
        <f>+entero!CC25</f>
        <v>37850.323657679997</v>
      </c>
      <c r="CD7" s="530">
        <f>+entero!CD25</f>
        <v>38148.541673379994</v>
      </c>
      <c r="CE7" s="530">
        <f>+entero!CE25</f>
        <v>38359.647042080003</v>
      </c>
      <c r="CF7" s="530">
        <f>+entero!CF25</f>
        <v>38372.521949379996</v>
      </c>
      <c r="CG7" s="530">
        <f>+entero!CG25</f>
        <v>38105.396707079999</v>
      </c>
      <c r="CH7" s="530">
        <f>+entero!CH25</f>
        <v>37894.315809970001</v>
      </c>
      <c r="CI7" s="530">
        <f>+entero!CI25</f>
        <v>38141.613873480004</v>
      </c>
      <c r="CJ7" s="530">
        <f>+entero!CJ25</f>
        <v>38648.379029690004</v>
      </c>
      <c r="CK7" s="530">
        <f>+entero!CK25</f>
        <v>42923.038548690005</v>
      </c>
      <c r="CL7" s="530">
        <f>+entero!CL25</f>
        <v>41389.473878190001</v>
      </c>
      <c r="CM7" s="530">
        <f>+entero!CM25</f>
        <v>40258.307510389997</v>
      </c>
      <c r="CN7" s="530">
        <f>+entero!CN25</f>
        <v>39151.185397690002</v>
      </c>
      <c r="CO7" s="530">
        <f>+entero!CO25</f>
        <v>39269.468627790004</v>
      </c>
      <c r="CP7" s="530">
        <f>+entero!CP25</f>
        <v>39189.592521589999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40841.309307910007</v>
      </c>
      <c r="DF7" s="530">
        <f>+entero!DF25</f>
        <v>40949.641623110001</v>
      </c>
      <c r="DG7" s="530">
        <f>+entero!DG25</f>
        <v>41597.139599510003</v>
      </c>
      <c r="DH7" s="810">
        <f>+entero!DH25</f>
        <v>41683.37101381</v>
      </c>
      <c r="DI7" s="810">
        <f>+entero!DI25</f>
        <v>41641.980434410005</v>
      </c>
      <c r="DJ7" s="810">
        <f>+entero!DJ25</f>
        <v>41611.610333910001</v>
      </c>
      <c r="DK7" s="810">
        <f>+entero!DK25</f>
        <v>41550.52534321</v>
      </c>
      <c r="DL7" s="810">
        <f>+entero!DL25</f>
        <v>41557.32667101</v>
      </c>
      <c r="DM7" s="809">
        <f>+entero!DM25</f>
        <v>-39.812928500003181</v>
      </c>
      <c r="DN7" s="830">
        <f>+entero!DN25</f>
        <v>-9.5710736082610381E-2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x14ac:dyDescent="0.2">
      <c r="A8" s="3"/>
      <c r="B8" s="895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-68744.612766179111</v>
      </c>
      <c r="BW8" s="530">
        <f>+entero!BW26</f>
        <v>-68916.057885444578</v>
      </c>
      <c r="BX8" s="530">
        <f>+entero!BX26</f>
        <v>-68511.081671989712</v>
      </c>
      <c r="BY8" s="530">
        <f>+entero!BY26</f>
        <v>-62371.181571876186</v>
      </c>
      <c r="BZ8" s="530">
        <f>+entero!BZ26</f>
        <v>-62991.898781180244</v>
      </c>
      <c r="CA8" s="530">
        <f>+entero!CA26</f>
        <v>-64621.504459789583</v>
      </c>
      <c r="CB8" s="530">
        <f>+entero!CB26</f>
        <v>-64393.307691634778</v>
      </c>
      <c r="CC8" s="530">
        <f>+entero!CC26</f>
        <v>-63958.757084868026</v>
      </c>
      <c r="CD8" s="530">
        <f>+entero!CD26</f>
        <v>-62334.519483329743</v>
      </c>
      <c r="CE8" s="530">
        <f>+entero!CE26</f>
        <v>-62536.810570389527</v>
      </c>
      <c r="CF8" s="530">
        <f>+entero!CF26</f>
        <v>-61001.96543023803</v>
      </c>
      <c r="CG8" s="530">
        <f>+entero!CG26</f>
        <v>-60353.853098806503</v>
      </c>
      <c r="CH8" s="530">
        <f>+entero!CH26</f>
        <v>-59701.351525934311</v>
      </c>
      <c r="CI8" s="530">
        <f>+entero!CI26</f>
        <v>-57673.077465773837</v>
      </c>
      <c r="CJ8" s="530">
        <f>+entero!CJ26</f>
        <v>-54156.628833257717</v>
      </c>
      <c r="CK8" s="530">
        <f>+entero!CK26</f>
        <v>-46640.435887305335</v>
      </c>
      <c r="CL8" s="530">
        <f>+entero!CL26</f>
        <v>-46544.133787802115</v>
      </c>
      <c r="CM8" s="530">
        <f>+entero!CM26</f>
        <v>-47463.14076422833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-41245.249449274765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-30860.724551664298</v>
      </c>
      <c r="DF8" s="530">
        <f>+entero!DF26</f>
        <v>-30698.729696106318</v>
      </c>
      <c r="DG8" s="530">
        <f>+entero!DG26</f>
        <v>-29990.326477909035</v>
      </c>
      <c r="DH8" s="810">
        <f>+entero!DH26</f>
        <v>-30192.424719940063</v>
      </c>
      <c r="DI8" s="810">
        <f>+entero!DI26</f>
        <v>-29805.705449476038</v>
      </c>
      <c r="DJ8" s="810">
        <f>+entero!DJ26</f>
        <v>-29826.874685931707</v>
      </c>
      <c r="DK8" s="810">
        <f>+entero!DK26</f>
        <v>-29696.552822065576</v>
      </c>
      <c r="DL8" s="810">
        <f>+entero!DL26</f>
        <v>-29526.773952376254</v>
      </c>
      <c r="DM8" s="809">
        <f>+entero!DM26</f>
        <v>463.55252553278115</v>
      </c>
      <c r="DN8" s="830">
        <f>+entero!DN26</f>
        <v>-1.5456734886638679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x14ac:dyDescent="0.2">
      <c r="A9" s="3"/>
      <c r="B9" s="895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-42349.181198990605</v>
      </c>
      <c r="BW9" s="530">
        <f>+entero!BW27</f>
        <v>-40838.065709731833</v>
      </c>
      <c r="BX9" s="530">
        <f>+entero!BX27</f>
        <v>-40093.649966347883</v>
      </c>
      <c r="BY9" s="530">
        <f>+entero!BY27</f>
        <v>-29328.915759721393</v>
      </c>
      <c r="BZ9" s="530">
        <f>+entero!BZ27</f>
        <v>-31461.852360015266</v>
      </c>
      <c r="CA9" s="530">
        <f>+entero!CA27</f>
        <v>-31891.980872479322</v>
      </c>
      <c r="CB9" s="530">
        <f>+entero!CB27</f>
        <v>-31100.461763368094</v>
      </c>
      <c r="CC9" s="530">
        <f>+entero!CC27</f>
        <v>-33126.363105549004</v>
      </c>
      <c r="CD9" s="530">
        <f>+entero!CD27</f>
        <v>-31763.446206964381</v>
      </c>
      <c r="CE9" s="530">
        <f>+entero!CE27</f>
        <v>-31746.886380987838</v>
      </c>
      <c r="CF9" s="530">
        <f>+entero!CF27</f>
        <v>-33903.953379198727</v>
      </c>
      <c r="CG9" s="530">
        <f>+entero!CG27</f>
        <v>-34604.179077711262</v>
      </c>
      <c r="CH9" s="530">
        <f>+entero!CH27</f>
        <v>-33442.229593978205</v>
      </c>
      <c r="CI9" s="530">
        <f>+entero!CI27</f>
        <v>-31437.801849881685</v>
      </c>
      <c r="CJ9" s="530">
        <f>+entero!CJ27</f>
        <v>-29994.733169060746</v>
      </c>
      <c r="CK9" s="530">
        <f>+entero!CK27</f>
        <v>-15862.082772082074</v>
      </c>
      <c r="CL9" s="530">
        <f>+entero!CL27</f>
        <v>-20011.825010876411</v>
      </c>
      <c r="CM9" s="530">
        <f>+entero!CM27</f>
        <v>-20263.734654778789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-18301.957266816651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-12367.107188315655</v>
      </c>
      <c r="DF9" s="530">
        <f>+entero!DF27</f>
        <v>-10260.76266594807</v>
      </c>
      <c r="DG9" s="530">
        <f>+entero!DG27</f>
        <v>-9043.4379777568029</v>
      </c>
      <c r="DH9" s="810">
        <f>+entero!DH27</f>
        <v>-9459.7217903482633</v>
      </c>
      <c r="DI9" s="810">
        <f>+entero!DI27</f>
        <v>-9412.4504884450726</v>
      </c>
      <c r="DJ9" s="810">
        <f>+entero!DJ27</f>
        <v>-9259.8617316890923</v>
      </c>
      <c r="DK9" s="810">
        <f>+entero!DK27</f>
        <v>-9397.2501219039168</v>
      </c>
      <c r="DL9" s="810">
        <f>+entero!DL27</f>
        <v>-9180.4665741029494</v>
      </c>
      <c r="DM9" s="809">
        <f>+entero!DM27</f>
        <v>-137.02859634614651</v>
      </c>
      <c r="DN9" s="830">
        <f>+entero!DN27</f>
        <v>1.5152268051506601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895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1455.511738355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1459.122102502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5573.0120549231997</v>
      </c>
      <c r="BN10" s="530">
        <f>+entero!BN28</f>
        <v>5575.2324228890002</v>
      </c>
      <c r="BO10" s="530">
        <f>+entero!BO28</f>
        <v>5575.7902906360005</v>
      </c>
      <c r="BP10" s="530">
        <f>+entero!BP28</f>
        <v>5732.2215220583994</v>
      </c>
      <c r="BQ10" s="530">
        <f>+entero!BQ28</f>
        <v>6387.6393860655999</v>
      </c>
      <c r="BR10" s="530">
        <f>+entero!BR28</f>
        <v>6720.5717864904</v>
      </c>
      <c r="BS10" s="530">
        <f>+entero!BS28</f>
        <v>6402.3115020688001</v>
      </c>
      <c r="BT10" s="530">
        <f>+entero!BT28</f>
        <v>7008.4402740528003</v>
      </c>
      <c r="BU10" s="530">
        <f>+entero!BU28</f>
        <v>6174.7879282787999</v>
      </c>
      <c r="BV10" s="530">
        <f>+entero!BV28</f>
        <v>5572.7175188295996</v>
      </c>
      <c r="BW10" s="530">
        <f>+entero!BW28</f>
        <v>6032.0038579862003</v>
      </c>
      <c r="BX10" s="530">
        <f>+entero!BX28</f>
        <v>5550.5131906986007</v>
      </c>
      <c r="BY10" s="530">
        <f>+entero!BY28</f>
        <v>5614.7077047839994</v>
      </c>
      <c r="BZ10" s="530">
        <f>+entero!BZ28</f>
        <v>5520.3519819792009</v>
      </c>
      <c r="CA10" s="530">
        <f>+entero!CA28</f>
        <v>5515.2189933064001</v>
      </c>
      <c r="CB10" s="530">
        <f>+entero!CB28</f>
        <v>5515.5993681549999</v>
      </c>
      <c r="CC10" s="530">
        <f>+entero!CC28</f>
        <v>6006.9863481479997</v>
      </c>
      <c r="CD10" s="530">
        <f>+entero!CD28</f>
        <v>5515.1043655202002</v>
      </c>
      <c r="CE10" s="530">
        <f>+entero!CE28</f>
        <v>5514.9757570049997</v>
      </c>
      <c r="CF10" s="530">
        <f>+entero!CF28</f>
        <v>5513.6795435652002</v>
      </c>
      <c r="CG10" s="530">
        <f>+entero!CG28</f>
        <v>5513.5700385094005</v>
      </c>
      <c r="CH10" s="530">
        <f>+entero!CH28</f>
        <v>5517.9591603192002</v>
      </c>
      <c r="CI10" s="530">
        <f>+entero!CI28</f>
        <v>5517.3650404956006</v>
      </c>
      <c r="CJ10" s="530">
        <f>+entero!CJ28</f>
        <v>5517.1263421548001</v>
      </c>
      <c r="CK10" s="530">
        <f>+entero!CK28</f>
        <v>5516.9044176325997</v>
      </c>
      <c r="CL10" s="530">
        <f>+entero!CL28</f>
        <v>5515.2090533657993</v>
      </c>
      <c r="CM10" s="530">
        <f>+entero!CM28</f>
        <v>5623.4534891457997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5515.4821652390001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7451.6532210639998</v>
      </c>
      <c r="DF10" s="530">
        <f>+entero!DF28</f>
        <v>7282.476207213399</v>
      </c>
      <c r="DG10" s="530">
        <f>+entero!DG28</f>
        <v>7323.9549153772005</v>
      </c>
      <c r="DH10" s="810">
        <f>+entero!DH28</f>
        <v>7390.7667594364002</v>
      </c>
      <c r="DI10" s="810">
        <f>+entero!DI28</f>
        <v>7235.1908636879998</v>
      </c>
      <c r="DJ10" s="810">
        <f>+entero!DJ28</f>
        <v>7235.2016022121998</v>
      </c>
      <c r="DK10" s="810">
        <f>+entero!DK28</f>
        <v>7248.8611133410004</v>
      </c>
      <c r="DL10" s="810">
        <f>+entero!DL28</f>
        <v>7235.1608438931999</v>
      </c>
      <c r="DM10" s="809">
        <f>+entero!DM28</f>
        <v>-88.794071484000597</v>
      </c>
      <c r="DN10" s="830">
        <f>+entero!DN28</f>
        <v>-1.2123787285687748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895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812"/>
      <c r="DI11" s="812"/>
      <c r="DJ11" s="812"/>
      <c r="DK11" s="812"/>
      <c r="DL11" s="812"/>
      <c r="DM11" s="811"/>
      <c r="DN11" s="831"/>
      <c r="DO11" s="20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895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66880.152161504113</v>
      </c>
      <c r="DF12" s="530">
        <f>+entero!DF30</f>
        <v>67859.590582994104</v>
      </c>
      <c r="DG12" s="530">
        <f>+entero!DG30</f>
        <v>68120.501475284109</v>
      </c>
      <c r="DH12" s="810">
        <f>+entero!DH30</f>
        <v>68055.297678824107</v>
      </c>
      <c r="DI12" s="810">
        <f>+entero!DI30</f>
        <v>67793.681873454116</v>
      </c>
      <c r="DJ12" s="810">
        <f>+entero!DJ30</f>
        <v>67532.813329864119</v>
      </c>
      <c r="DK12" s="810">
        <f>+entero!DK30</f>
        <v>67666.071004674101</v>
      </c>
      <c r="DL12" s="810">
        <f>+entero!DL30</f>
        <v>67264.506571884107</v>
      </c>
      <c r="DM12" s="809">
        <f>+entero!DM30</f>
        <v>-855.99490340000193</v>
      </c>
      <c r="DN12" s="830">
        <f>+entero!DN30</f>
        <v>-1.256589257069074</v>
      </c>
      <c r="DO12" s="20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895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116485.04609415538</v>
      </c>
      <c r="DF13" s="530">
        <f>+entero!DF31</f>
        <v>118033.74281454537</v>
      </c>
      <c r="DG13" s="530">
        <f>+entero!DG31</f>
        <v>118733.63175795537</v>
      </c>
      <c r="DH13" s="810">
        <f>+entero!DH31</f>
        <v>118243.89651741539</v>
      </c>
      <c r="DI13" s="810">
        <f>+entero!DI31</f>
        <v>118000.75769106539</v>
      </c>
      <c r="DJ13" s="810">
        <f>+entero!DJ31</f>
        <v>117885.45604696538</v>
      </c>
      <c r="DK13" s="810">
        <f>+entero!DK31</f>
        <v>117990.16774639538</v>
      </c>
      <c r="DL13" s="810">
        <f>+entero!DL31</f>
        <v>117662.62243786539</v>
      </c>
      <c r="DM13" s="809">
        <f>+entero!DM31</f>
        <v>-1071.0093200899864</v>
      </c>
      <c r="DN13" s="830">
        <f>+entero!DN31</f>
        <v>-0.90202691876998253</v>
      </c>
      <c r="DO13" s="20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895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194414.84970891295</v>
      </c>
      <c r="DF14" s="530">
        <f>+entero!DF32</f>
        <v>195846.05374081293</v>
      </c>
      <c r="DG14" s="530">
        <f>+entero!DG32</f>
        <v>196919.87273177292</v>
      </c>
      <c r="DH14" s="810">
        <f>+entero!DH32</f>
        <v>196376.2240755829</v>
      </c>
      <c r="DI14" s="810">
        <f>+entero!DI32</f>
        <v>196233.10725942295</v>
      </c>
      <c r="DJ14" s="810">
        <f>+entero!DJ32</f>
        <v>196046.11292311296</v>
      </c>
      <c r="DK14" s="810">
        <f>+entero!DK32</f>
        <v>196049.86924407296</v>
      </c>
      <c r="DL14" s="810">
        <f>+entero!DL32</f>
        <v>195860.10271864291</v>
      </c>
      <c r="DM14" s="809">
        <f>+entero!DM32</f>
        <v>-1059.770013130008</v>
      </c>
      <c r="DN14" s="830">
        <f>+entero!DN32</f>
        <v>-0.53817321656181027</v>
      </c>
      <c r="DO14" s="20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895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814"/>
      <c r="DI15" s="814"/>
      <c r="DJ15" s="814"/>
      <c r="DK15" s="814"/>
      <c r="DL15" s="814"/>
      <c r="DM15" s="813"/>
      <c r="DN15" s="815"/>
      <c r="DO15" s="20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895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89.361437103703594</v>
      </c>
      <c r="DF16" s="534">
        <f>+entero!DF34</f>
        <v>89.175994981185369</v>
      </c>
      <c r="DG16" s="534">
        <f>+entero!DG34</f>
        <v>88.925856099198825</v>
      </c>
      <c r="DH16" s="817">
        <f>+entero!DH34</f>
        <v>88.908892543439734</v>
      </c>
      <c r="DI16" s="817">
        <f>+entero!DI34</f>
        <v>88.833362798717317</v>
      </c>
      <c r="DJ16" s="817">
        <f>+entero!DJ34</f>
        <v>88.791482171359462</v>
      </c>
      <c r="DK16" s="817">
        <f>+entero!DK34</f>
        <v>88.904140688275348</v>
      </c>
      <c r="DL16" s="817">
        <f>+entero!DL34</f>
        <v>88.898483058163634</v>
      </c>
      <c r="DM16" s="816">
        <f>+entero!DM34</f>
        <v>-2.7373041035190226E-2</v>
      </c>
      <c r="DN16" s="818">
        <f>+entero!DN34</f>
        <v>-3.0781869566320896E-2</v>
      </c>
      <c r="DO16" s="20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895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83.954506415067215</v>
      </c>
      <c r="DF17" s="534">
        <f>+entero!DF35</f>
        <v>83.991956647522926</v>
      </c>
      <c r="DG17" s="534">
        <f>+entero!DG35</f>
        <v>83.909916767627465</v>
      </c>
      <c r="DH17" s="817">
        <f>+entero!DH35</f>
        <v>83.825336266682612</v>
      </c>
      <c r="DI17" s="817">
        <f>+entero!DI35</f>
        <v>83.784985614552127</v>
      </c>
      <c r="DJ17" s="817">
        <f>+entero!DJ35</f>
        <v>83.755372815528347</v>
      </c>
      <c r="DK17" s="817">
        <f>+entero!DK35</f>
        <v>83.816090649886277</v>
      </c>
      <c r="DL17" s="817">
        <f>+entero!DL35</f>
        <v>83.818735668892714</v>
      </c>
      <c r="DM17" s="816">
        <f>+entero!DM35</f>
        <v>-9.1181098734750776E-2</v>
      </c>
      <c r="DN17" s="818">
        <f>+entero!DN35</f>
        <v>-0.10866546201834248</v>
      </c>
      <c r="DO17" s="204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thickBot="1" x14ac:dyDescent="0.25">
      <c r="A18" s="3"/>
      <c r="B18" s="895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87.839525500860887</v>
      </c>
      <c r="DF18" s="536">
        <f>+entero!DF36</f>
        <v>87.865015946696417</v>
      </c>
      <c r="DG18" s="536">
        <f>+entero!DG36</f>
        <v>87.869404476098993</v>
      </c>
      <c r="DH18" s="846">
        <f>+entero!DH36</f>
        <v>87.830434397651985</v>
      </c>
      <c r="DI18" s="846">
        <f>+entero!DI36</f>
        <v>87.810235306986712</v>
      </c>
      <c r="DJ18" s="846">
        <f>+entero!DJ36</f>
        <v>87.791940027187181</v>
      </c>
      <c r="DK18" s="846">
        <f>+entero!DK36</f>
        <v>87.822125156758389</v>
      </c>
      <c r="DL18" s="846">
        <f>+entero!DL36</f>
        <v>87.841796164413353</v>
      </c>
      <c r="DM18" s="819">
        <f>+entero!DM36</f>
        <v>-2.7608311685639819E-2</v>
      </c>
      <c r="DN18" s="820">
        <f>+entero!DN36</f>
        <v>-3.1419709568136778E-2</v>
      </c>
      <c r="DO18" s="20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4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2"/>
      <c r="DN20" s="48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2"/>
      <c r="DN21" s="45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4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4"/>
      <c r="DN25" s="4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4"/>
      <c r="DN26" s="4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4"/>
      <c r="DN27" s="4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4"/>
      <c r="DN28" s="4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4"/>
      <c r="DN29" s="4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4"/>
      <c r="DN30" s="4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5"/>
      <c r="DN31" s="5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5"/>
      <c r="DN32" s="5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</row>
    <row r="160" spans="3:118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</row>
    <row r="161" spans="3:118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</row>
    <row r="162" spans="3:118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</row>
    <row r="163" spans="3:118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</row>
    <row r="164" spans="3:118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</row>
    <row r="165" spans="3:118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</row>
    <row r="166" spans="3:118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</row>
    <row r="167" spans="3:118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</row>
    <row r="168" spans="3:118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</row>
    <row r="169" spans="3:118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</sheetData>
  <mergeCells count="111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M3:DN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F3:DF4"/>
    <mergeCell ref="DH3:DL3"/>
    <mergeCell ref="DC3:DC4"/>
    <mergeCell ref="CT3:CT4"/>
    <mergeCell ref="CU3:CU4"/>
    <mergeCell ref="CX3:CX4"/>
    <mergeCell ref="DB3:DB4"/>
    <mergeCell ref="CY3:CY4"/>
    <mergeCell ref="CV3:CV4"/>
    <mergeCell ref="CW3:CW4"/>
    <mergeCell ref="DE3:DE4"/>
    <mergeCell ref="DG3:DG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Y171"/>
  <sheetViews>
    <sheetView topLeftCell="C1" zoomScaleNormal="100" workbookViewId="0">
      <pane xSplit="38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3" width="8.85546875" customWidth="1"/>
    <col min="114" max="116" width="9.42578125" customWidth="1"/>
    <col min="117" max="117" width="8.28515625" customWidth="1"/>
    <col min="118" max="118" width="10.140625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8.7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09" t="str">
        <f>+entero!DG3</f>
        <v>Semana 2°</v>
      </c>
      <c r="DH3" s="920" t="str">
        <f>+entero!DH3</f>
        <v>Semana 3°</v>
      </c>
      <c r="DI3" s="921"/>
      <c r="DJ3" s="921"/>
      <c r="DK3" s="921"/>
      <c r="DL3" s="922"/>
      <c r="DM3" s="915" t="s">
        <v>27</v>
      </c>
      <c r="DN3" s="916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18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910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33"/>
      <c r="DI5" s="33"/>
      <c r="DJ5" s="33"/>
      <c r="DK5" s="33"/>
      <c r="DL5" s="33"/>
      <c r="DM5" s="79"/>
      <c r="DN5" s="52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2445.2902333862967</v>
      </c>
      <c r="DF6" s="537">
        <f>+entero!DF38</f>
        <v>2483.5161138527692</v>
      </c>
      <c r="DG6" s="537">
        <f>+entero!DG38</f>
        <v>2518.1850730364426</v>
      </c>
      <c r="DH6" s="539">
        <f>+entero!DH38</f>
        <v>2518.1850730364426</v>
      </c>
      <c r="DI6" s="539">
        <f>+entero!DI38</f>
        <v>2518.1850730364426</v>
      </c>
      <c r="DJ6" s="539">
        <f>+entero!DJ38</f>
        <v>2518.1850730364426</v>
      </c>
      <c r="DK6" s="539">
        <f>+entero!DK38</f>
        <v>2518.1850730364426</v>
      </c>
      <c r="DL6" s="539">
        <f>+entero!DL38</f>
        <v>2491.7351284300285</v>
      </c>
      <c r="DM6" s="538">
        <f>+entero!DM38</f>
        <v>-26.449944606414192</v>
      </c>
      <c r="DN6" s="565">
        <f>+entero!DN38</f>
        <v>-1.0503574534543869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1865.3020408163268</v>
      </c>
      <c r="DF7" s="522">
        <f>+entero!DF39</f>
        <v>1866.1165510204085</v>
      </c>
      <c r="DG7" s="522">
        <f>+entero!DG39</f>
        <v>1866.9444023323617</v>
      </c>
      <c r="DH7" s="532">
        <f>+entero!DH39</f>
        <v>1866.9444023323617</v>
      </c>
      <c r="DI7" s="532">
        <f>+entero!DI39</f>
        <v>1866.9444023323617</v>
      </c>
      <c r="DJ7" s="532">
        <f>+entero!DJ39</f>
        <v>1866.9444023323617</v>
      </c>
      <c r="DK7" s="532">
        <f>+entero!DK39</f>
        <v>1866.9444023323617</v>
      </c>
      <c r="DL7" s="532">
        <f>+entero!DL39</f>
        <v>1866.31661516035</v>
      </c>
      <c r="DM7" s="531">
        <f>+entero!DM39</f>
        <v>-0.62778717201172185</v>
      </c>
      <c r="DN7" s="566">
        <f>+entero!DN39</f>
        <v>-3.362645246571816E-2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12795.972000000002</v>
      </c>
      <c r="DF8" s="522">
        <f>+entero!DF40</f>
        <v>12801.559540000002</v>
      </c>
      <c r="DG8" s="522">
        <f>+entero!DG40</f>
        <v>12807.238600000002</v>
      </c>
      <c r="DH8" s="532">
        <f>+entero!DH40</f>
        <v>12807.238600000002</v>
      </c>
      <c r="DI8" s="532">
        <f>+entero!DI40</f>
        <v>12807.238600000002</v>
      </c>
      <c r="DJ8" s="532">
        <f>+entero!DJ40</f>
        <v>12807.238600000002</v>
      </c>
      <c r="DK8" s="532">
        <f>+entero!DK40</f>
        <v>12807.238600000002</v>
      </c>
      <c r="DL8" s="532">
        <f>+entero!DL40</f>
        <v>12802.931980000001</v>
      </c>
      <c r="DM8" s="531">
        <f>+entero!DM40</f>
        <v>-4.3066200000012032</v>
      </c>
      <c r="DN8" s="566">
        <f>+entero!DN40</f>
        <v>-3.3626452465729262E-2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3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1">
        <f>+entero!DM41</f>
        <v>0</v>
      </c>
      <c r="DN9" s="601" t="e">
        <f>+entero!DN41</f>
        <v>#DIV/0!</v>
      </c>
      <c r="DO9" s="3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579.98819256997001</v>
      </c>
      <c r="DF10" s="522">
        <f>+entero!DF42</f>
        <v>617.39956283236063</v>
      </c>
      <c r="DG10" s="522">
        <f>+entero!DG42</f>
        <v>651.24067070408091</v>
      </c>
      <c r="DH10" s="532">
        <f>+entero!DH42</f>
        <v>651.24067070408091</v>
      </c>
      <c r="DI10" s="532">
        <f>+entero!DI42</f>
        <v>651.24067070408091</v>
      </c>
      <c r="DJ10" s="532">
        <f>+entero!DJ42</f>
        <v>651.24067070408091</v>
      </c>
      <c r="DK10" s="532">
        <f>+entero!DK42</f>
        <v>651.24067070408091</v>
      </c>
      <c r="DL10" s="532">
        <f>+entero!DL42</f>
        <v>625.41851326967844</v>
      </c>
      <c r="DM10" s="531">
        <f>+entero!DM42</f>
        <v>-25.82215743440247</v>
      </c>
      <c r="DN10" s="566">
        <f>+entero!DN42</f>
        <v>-3.9650713777573454</v>
      </c>
      <c r="DO10" s="3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3978.7190010299946</v>
      </c>
      <c r="DF11" s="522">
        <f>+entero!DF43</f>
        <v>4235.3610010299944</v>
      </c>
      <c r="DG11" s="522">
        <f>+entero!DG43</f>
        <v>4467.511001029995</v>
      </c>
      <c r="DH11" s="532">
        <f>+entero!DH43</f>
        <v>4467.511001029995</v>
      </c>
      <c r="DI11" s="532">
        <f>+entero!DI43</f>
        <v>4467.511001029995</v>
      </c>
      <c r="DJ11" s="532">
        <f>+entero!DJ43</f>
        <v>4467.511001029995</v>
      </c>
      <c r="DK11" s="532">
        <f>+entero!DK43</f>
        <v>4467.511001029995</v>
      </c>
      <c r="DL11" s="532">
        <f>+entero!DL43</f>
        <v>4290.3710010299947</v>
      </c>
      <c r="DM11" s="531">
        <f>+entero!DM43</f>
        <v>-177.14000000000033</v>
      </c>
      <c r="DN11" s="566">
        <f>+entero!DN43</f>
        <v>-3.9650713777573343</v>
      </c>
      <c r="DO11" s="3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3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1">
        <f>+entero!DM45</f>
        <v>0</v>
      </c>
      <c r="DN12" s="601" t="e">
        <f>+entero!DN45</f>
        <v>#DIV/0!</v>
      </c>
      <c r="DO12" s="3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47.481129737609329</v>
      </c>
      <c r="DF13" s="56">
        <f>+entero!DF46</f>
        <v>22.819322157434403</v>
      </c>
      <c r="DG13" s="56">
        <f>+entero!DG46</f>
        <v>22.852303206997203</v>
      </c>
      <c r="DH13" s="9">
        <f>+entero!DH46</f>
        <v>23.552011661807697</v>
      </c>
      <c r="DI13" s="9">
        <f>+entero!DI46</f>
        <v>0.88921282798833812</v>
      </c>
      <c r="DJ13" s="9">
        <f>+entero!DJ46</f>
        <v>0.88921282798833812</v>
      </c>
      <c r="DK13" s="9">
        <f>+entero!DK46</f>
        <v>2.889212827988338</v>
      </c>
      <c r="DL13" s="9">
        <f>+entero!DL46</f>
        <v>0.88921282798833812</v>
      </c>
      <c r="DM13" s="12">
        <f>+entero!DM46</f>
        <v>-21.963090379008865</v>
      </c>
      <c r="DN13" s="566">
        <f>+entero!DN46</f>
        <v>-96.108869990329609</v>
      </c>
      <c r="DO13" s="3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24.85131195335277</v>
      </c>
      <c r="DF14" s="56">
        <f>+entero!DF47</f>
        <v>0.18950437317784255</v>
      </c>
      <c r="DG14" s="56">
        <f>+entero!DG47</f>
        <v>0.18950437317784255</v>
      </c>
      <c r="DH14" s="9">
        <f>+entero!DH47</f>
        <v>0.88921282798833812</v>
      </c>
      <c r="DI14" s="9">
        <f>+entero!DI47</f>
        <v>0.88921282798833812</v>
      </c>
      <c r="DJ14" s="9">
        <f>+entero!DJ47</f>
        <v>0.88921282798833812</v>
      </c>
      <c r="DK14" s="9">
        <f>+entero!DK47</f>
        <v>2.889212827988338</v>
      </c>
      <c r="DL14" s="9">
        <f>+entero!DL47</f>
        <v>0.88921282798833812</v>
      </c>
      <c r="DM14" s="12">
        <f>+entero!DM47</f>
        <v>0.69970845481049559</v>
      </c>
      <c r="DN14" s="566">
        <f>+entero!DN47</f>
        <v>369.23076923076923</v>
      </c>
      <c r="DO14" s="3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81.3</v>
      </c>
      <c r="DF15" s="56">
        <f>+entero!DF48</f>
        <v>1.3</v>
      </c>
      <c r="DG15" s="56">
        <f>+entero!DG48</f>
        <v>1.3</v>
      </c>
      <c r="DH15" s="9">
        <f>+entero!DH48</f>
        <v>6.1</v>
      </c>
      <c r="DI15" s="9">
        <f>+entero!DI48</f>
        <v>6.1</v>
      </c>
      <c r="DJ15" s="9">
        <f>+entero!DJ48</f>
        <v>6.1</v>
      </c>
      <c r="DK15" s="9">
        <f>+entero!DK48</f>
        <v>6.1</v>
      </c>
      <c r="DL15" s="9">
        <f>+entero!DL48</f>
        <v>6.1</v>
      </c>
      <c r="DM15" s="12">
        <f>+entero!DM48</f>
        <v>4.8</v>
      </c>
      <c r="DN15" s="566">
        <f>+entero!DN48</f>
        <v>369.23076923076917</v>
      </c>
      <c r="DO15" s="3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13</v>
      </c>
      <c r="DF16" s="56">
        <f>+entero!DF49</f>
        <v>0</v>
      </c>
      <c r="DG16" s="56">
        <f>+entero!DG49</f>
        <v>0</v>
      </c>
      <c r="DH16" s="9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2</v>
      </c>
      <c r="DL16" s="9">
        <f>+entero!DL49</f>
        <v>0</v>
      </c>
      <c r="DM16" s="12">
        <f>+entero!DM49</f>
        <v>0</v>
      </c>
      <c r="DN16" s="601" t="e">
        <f>+entero!DN49</f>
        <v>#DIV/0!</v>
      </c>
      <c r="DO16" s="3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22.629817784256559</v>
      </c>
      <c r="DF17" s="56">
        <f>+entero!DF50</f>
        <v>22.629817784256559</v>
      </c>
      <c r="DG17" s="56">
        <f>+entero!DG50</f>
        <v>22.662798833819359</v>
      </c>
      <c r="DH17" s="9">
        <f>+entero!DH50</f>
        <v>22.662798833819359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0</v>
      </c>
      <c r="DM17" s="12">
        <f>+entero!DM50</f>
        <v>-22.662798833819359</v>
      </c>
      <c r="DN17" s="566">
        <f>+entero!DN50</f>
        <v>-100</v>
      </c>
      <c r="DO17" s="3" t="s">
        <v>3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155.24055000000001</v>
      </c>
      <c r="DF18" s="56">
        <f>+entero!DF51</f>
        <v>155.24055000000001</v>
      </c>
      <c r="DG18" s="56">
        <f>+entero!DG51</f>
        <v>155.4668000000008</v>
      </c>
      <c r="DH18" s="9">
        <f>+entero!DH51</f>
        <v>155.4668000000008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0</v>
      </c>
      <c r="DM18" s="12">
        <f>+entero!DM51</f>
        <v>-155.4668000000008</v>
      </c>
      <c r="DN18" s="566">
        <f>+entero!DN51</f>
        <v>-100</v>
      </c>
      <c r="DO18" s="3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821">
        <f>+entero!DH52</f>
        <v>0</v>
      </c>
      <c r="DI19" s="821">
        <f>+entero!DI52</f>
        <v>0</v>
      </c>
      <c r="DJ19" s="821">
        <f>+entero!DJ52</f>
        <v>0</v>
      </c>
      <c r="DK19" s="821">
        <f>+entero!DK52</f>
        <v>0</v>
      </c>
      <c r="DL19" s="821">
        <f>+entero!DL52</f>
        <v>0</v>
      </c>
      <c r="DM19" s="30">
        <f>+entero!DM52</f>
        <v>0</v>
      </c>
      <c r="DN19" s="602" t="e">
        <f>+entero!DN52</f>
        <v>#DIV/0!</v>
      </c>
      <c r="DO19" s="3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56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56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2"/>
      <c r="DN22" s="45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2"/>
      <c r="DN23" s="45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2"/>
      <c r="DN24" s="4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1:12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1:12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1:12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1:12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1:12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1:12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1:12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1:12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1:12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1:12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1:12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</sheetData>
  <mergeCells count="110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M3:DN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F3:DF4"/>
    <mergeCell ref="DH3:DL3"/>
    <mergeCell ref="DE3:DE4"/>
    <mergeCell ref="DG3:D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Y188"/>
  <sheetViews>
    <sheetView zoomScaleNormal="100" workbookViewId="0">
      <pane xSplit="40" ySplit="4" topLeftCell="DG5" activePane="bottomRight" state="frozen"/>
      <selection pane="topRight" activeCell="AO1" sqref="AO1"/>
      <selection pane="bottomLeft" activeCell="A5" sqref="A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3" width="10.140625" customWidth="1"/>
    <col min="114" max="116" width="9.5703125" customWidth="1"/>
    <col min="117" max="117" width="9" customWidth="1"/>
    <col min="118" max="118" width="10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09" t="str">
        <f>+entero!DG3</f>
        <v>Semana 2°</v>
      </c>
      <c r="DH3" s="920" t="str">
        <f>+entero!DH3</f>
        <v>Semana 3°</v>
      </c>
      <c r="DI3" s="921"/>
      <c r="DJ3" s="921"/>
      <c r="DK3" s="921"/>
      <c r="DL3" s="922"/>
      <c r="DM3" s="915" t="s">
        <v>27</v>
      </c>
      <c r="DN3" s="916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910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51"/>
      <c r="DI5" s="51"/>
      <c r="DJ5" s="51"/>
      <c r="DK5" s="51"/>
      <c r="DL5" s="51"/>
      <c r="DM5" s="79"/>
      <c r="DN5" s="52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24443.616398477105</v>
      </c>
      <c r="DF6" s="430">
        <f>+entero!DF54</f>
        <v>24616.213387775933</v>
      </c>
      <c r="DG6" s="430">
        <f>+entero!DG54</f>
        <v>24642.749822821115</v>
      </c>
      <c r="DH6" s="541">
        <f>+entero!DH54</f>
        <v>24566.316945942119</v>
      </c>
      <c r="DI6" s="541">
        <f>+entero!DI54</f>
        <v>24568.191163748241</v>
      </c>
      <c r="DJ6" s="541">
        <f>+entero!DJ54</f>
        <v>24546.245663433368</v>
      </c>
      <c r="DK6" s="541">
        <f>+entero!DK54</f>
        <v>24554.796952096636</v>
      </c>
      <c r="DL6" s="541">
        <f>+entero!DL54</f>
        <v>24531.649131086433</v>
      </c>
      <c r="DM6" s="540">
        <f>+entero!DM54</f>
        <v>-111.10069173468219</v>
      </c>
      <c r="DN6" s="832">
        <f>+entero!DN54</f>
        <v>-0.45084535018812266</v>
      </c>
      <c r="DO6" s="197"/>
      <c r="DP6" s="197"/>
      <c r="DQ6" s="197"/>
      <c r="DR6" s="197"/>
      <c r="DS6" s="197"/>
      <c r="DT6" s="197"/>
      <c r="DU6" s="197"/>
      <c r="DV6" s="197"/>
      <c r="DW6" s="197"/>
      <c r="DX6" s="197"/>
    </row>
    <row r="7" spans="1:128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85.287382425856293</v>
      </c>
      <c r="DF7" s="569">
        <f>+entero!DF55</f>
        <v>85.257010706865302</v>
      </c>
      <c r="DG7" s="569">
        <f>+entero!DG55</f>
        <v>85.085808434040729</v>
      </c>
      <c r="DH7" s="571">
        <f>+entero!DH55</f>
        <v>85.022817696914245</v>
      </c>
      <c r="DI7" s="571">
        <f>+entero!DI55</f>
        <v>85.024377277236965</v>
      </c>
      <c r="DJ7" s="571">
        <f>+entero!DJ55</f>
        <v>84.992598924308538</v>
      </c>
      <c r="DK7" s="571">
        <f>+entero!DK55</f>
        <v>85.03744372663418</v>
      </c>
      <c r="DL7" s="571">
        <f>+entero!DL55</f>
        <v>85.056008311548439</v>
      </c>
      <c r="DM7" s="570">
        <f>+entero!DM55</f>
        <v>-2.9800122492289915E-2</v>
      </c>
      <c r="DN7" s="572">
        <f>+entero!DN55</f>
        <v>0</v>
      </c>
      <c r="DO7" s="197"/>
      <c r="DP7" s="197"/>
      <c r="DQ7" s="197"/>
      <c r="DR7" s="197"/>
      <c r="DS7" s="197"/>
      <c r="DT7" s="197"/>
      <c r="DU7" s="197"/>
      <c r="DV7" s="197"/>
      <c r="DW7" s="197"/>
      <c r="DX7" s="197"/>
    </row>
    <row r="8" spans="1:128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23287.064702808013</v>
      </c>
      <c r="DF8" s="430">
        <f>+entero!DF56</f>
        <v>23471.493200048535</v>
      </c>
      <c r="DG8" s="430">
        <f>+entero!DG56</f>
        <v>23504.842173192847</v>
      </c>
      <c r="DH8" s="541">
        <f>+entero!DH56</f>
        <v>23425.379882255533</v>
      </c>
      <c r="DI8" s="541">
        <f>+entero!DI56</f>
        <v>23426.260941256991</v>
      </c>
      <c r="DJ8" s="541">
        <f>+entero!DJ56</f>
        <v>23403.416013915874</v>
      </c>
      <c r="DK8" s="541">
        <f>+entero!DK56</f>
        <v>23411.404318701592</v>
      </c>
      <c r="DL8" s="541">
        <f>+entero!DL56</f>
        <v>23399.494971539782</v>
      </c>
      <c r="DM8" s="540">
        <f>+entero!DM56</f>
        <v>-105.34720165306499</v>
      </c>
      <c r="DN8" s="832">
        <f>+entero!DN56</f>
        <v>-0.4481936142213816</v>
      </c>
      <c r="DO8" s="431"/>
      <c r="DP8" s="197"/>
      <c r="DQ8" s="197"/>
      <c r="DR8" s="197"/>
      <c r="DS8" s="197"/>
      <c r="DT8" s="197"/>
      <c r="DU8" s="197"/>
      <c r="DV8" s="197"/>
      <c r="DW8" s="197"/>
      <c r="DX8" s="197"/>
    </row>
    <row r="9" spans="1:128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84.790732196406907</v>
      </c>
      <c r="DF9" s="569">
        <f>+entero!DF57</f>
        <v>84.817731481146694</v>
      </c>
      <c r="DG9" s="569">
        <f>+entero!DG57</f>
        <v>84.696947132609012</v>
      </c>
      <c r="DH9" s="571">
        <f>+entero!DH57</f>
        <v>84.62818198642735</v>
      </c>
      <c r="DI9" s="571">
        <f>+entero!DI57</f>
        <v>84.617146787828574</v>
      </c>
      <c r="DJ9" s="571">
        <f>+entero!DJ57</f>
        <v>84.580249306627934</v>
      </c>
      <c r="DK9" s="571">
        <f>+entero!DK57</f>
        <v>84.62311990210209</v>
      </c>
      <c r="DL9" s="571">
        <f>+entero!DL57</f>
        <v>84.660929561401872</v>
      </c>
      <c r="DM9" s="570">
        <f>+entero!DM57</f>
        <v>-3.6017571207139554E-2</v>
      </c>
      <c r="DN9" s="572">
        <f>+entero!DN57</f>
        <v>0</v>
      </c>
      <c r="DO9" s="431"/>
      <c r="DP9" s="197"/>
      <c r="DQ9" s="197"/>
      <c r="DR9" s="197"/>
      <c r="DS9" s="197"/>
      <c r="DT9" s="197"/>
      <c r="DU9" s="197"/>
      <c r="DV9" s="197"/>
      <c r="DW9" s="197"/>
      <c r="DX9" s="197"/>
    </row>
    <row r="10" spans="1:128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6"/>
      <c r="DI10" s="86"/>
      <c r="DJ10" s="86"/>
      <c r="DK10" s="86"/>
      <c r="DL10" s="86"/>
      <c r="DM10" s="303"/>
      <c r="DN10" s="304"/>
      <c r="DO10" s="431"/>
      <c r="DP10" s="197"/>
      <c r="DQ10" s="197"/>
      <c r="DR10" s="197"/>
      <c r="DS10" s="197"/>
      <c r="DT10" s="197"/>
      <c r="DU10" s="197"/>
      <c r="DV10" s="197"/>
      <c r="DW10" s="197"/>
      <c r="DX10" s="197"/>
    </row>
    <row r="11" spans="1:128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4696.0009203868958</v>
      </c>
      <c r="DF11" s="430">
        <f>+entero!DF59</f>
        <v>4814.5743723781497</v>
      </c>
      <c r="DG11" s="430">
        <f>+entero!DG59</f>
        <v>4729.4236226842731</v>
      </c>
      <c r="DH11" s="541">
        <f>+entero!DH59</f>
        <v>4719.7054803956435</v>
      </c>
      <c r="DI11" s="541">
        <f>+entero!DI59</f>
        <v>4703.3126342644473</v>
      </c>
      <c r="DJ11" s="541">
        <f>+entero!DJ59</f>
        <v>4669.6988720428735</v>
      </c>
      <c r="DK11" s="541">
        <f>+entero!DK59</f>
        <v>4696.5649252032235</v>
      </c>
      <c r="DL11" s="541">
        <f>+entero!DL59</f>
        <v>4653.7812475224655</v>
      </c>
      <c r="DM11" s="540">
        <f>+entero!DM59</f>
        <v>-75.642375161807649</v>
      </c>
      <c r="DN11" s="832">
        <f>+entero!DN59</f>
        <v>-1.599399444765226</v>
      </c>
      <c r="DO11" s="431"/>
      <c r="DP11" s="197"/>
      <c r="DQ11" s="197"/>
      <c r="DR11" s="197"/>
      <c r="DS11" s="197"/>
      <c r="DT11" s="197"/>
      <c r="DU11" s="197"/>
      <c r="DV11" s="197"/>
      <c r="DW11" s="197"/>
      <c r="DX11" s="197"/>
    </row>
    <row r="12" spans="1:128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77.913447651224587</v>
      </c>
      <c r="DF12" s="569">
        <f>+entero!DF60</f>
        <v>77.760900160433181</v>
      </c>
      <c r="DG12" s="569">
        <f>+entero!DG60</f>
        <v>76.748248813290601</v>
      </c>
      <c r="DH12" s="571">
        <f>+entero!DH60</f>
        <v>76.687017554530442</v>
      </c>
      <c r="DI12" s="571">
        <f>+entero!DI60</f>
        <v>76.53699333442033</v>
      </c>
      <c r="DJ12" s="571">
        <f>+entero!DJ60</f>
        <v>76.370744530502648</v>
      </c>
      <c r="DK12" s="571">
        <f>+entero!DK60</f>
        <v>76.696161839365644</v>
      </c>
      <c r="DL12" s="571">
        <f>+entero!DL60</f>
        <v>76.609570000488787</v>
      </c>
      <c r="DM12" s="570">
        <f>+entero!DM60</f>
        <v>-0.13867881280181393</v>
      </c>
      <c r="DN12" s="572">
        <f>+entero!DN60</f>
        <v>0</v>
      </c>
      <c r="DO12" s="431"/>
      <c r="DP12" s="197"/>
      <c r="DQ12" s="197"/>
      <c r="DR12" s="197"/>
      <c r="DS12" s="197"/>
      <c r="DT12" s="197"/>
      <c r="DU12" s="197"/>
      <c r="DV12" s="197"/>
      <c r="DW12" s="197"/>
      <c r="DX12" s="197"/>
    </row>
    <row r="13" spans="1:128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6"/>
      <c r="DI13" s="86"/>
      <c r="DJ13" s="86"/>
      <c r="DK13" s="86"/>
      <c r="DL13" s="86"/>
      <c r="DM13" s="303"/>
      <c r="DN13" s="304"/>
      <c r="DO13" s="431"/>
      <c r="DP13" s="197"/>
      <c r="DQ13" s="197"/>
      <c r="DR13" s="197"/>
      <c r="DS13" s="197"/>
      <c r="DT13" s="197"/>
      <c r="DU13" s="197"/>
      <c r="DV13" s="197"/>
      <c r="DW13" s="197"/>
      <c r="DX13" s="197"/>
    </row>
    <row r="14" spans="1:128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7231.034100969574</v>
      </c>
      <c r="DF14" s="430">
        <f>+entero!DF62</f>
        <v>7314.0163602844432</v>
      </c>
      <c r="DG14" s="430">
        <f>+entero!DG62</f>
        <v>7378.0073298354619</v>
      </c>
      <c r="DH14" s="541">
        <f>+entero!DH62</f>
        <v>7316.1222796780276</v>
      </c>
      <c r="DI14" s="541">
        <f>+entero!DI62</f>
        <v>7318.8157168529551</v>
      </c>
      <c r="DJ14" s="541">
        <f>+entero!DJ62</f>
        <v>7340.0353815016424</v>
      </c>
      <c r="DK14" s="541">
        <f>+entero!DK62</f>
        <v>7335.8741606007688</v>
      </c>
      <c r="DL14" s="541">
        <f>+entero!DL62</f>
        <v>7346.6641204054331</v>
      </c>
      <c r="DM14" s="540">
        <f>+entero!DM62</f>
        <v>-31.343209430028764</v>
      </c>
      <c r="DN14" s="832">
        <f>+entero!DN62</f>
        <v>-0.4248194401119898</v>
      </c>
      <c r="DO14" s="431"/>
      <c r="DP14" s="197"/>
      <c r="DQ14" s="197"/>
      <c r="DR14" s="197"/>
      <c r="DS14" s="197"/>
      <c r="DT14" s="197"/>
      <c r="DU14" s="197"/>
      <c r="DV14" s="197"/>
      <c r="DW14" s="197"/>
      <c r="DX14" s="197"/>
    </row>
    <row r="15" spans="1:128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76.664573537200795</v>
      </c>
      <c r="DF15" s="569">
        <f>+entero!DF63</f>
        <v>76.98064298814306</v>
      </c>
      <c r="DG15" s="569">
        <f>+entero!DG63</f>
        <v>77.158935337948364</v>
      </c>
      <c r="DH15" s="571">
        <f>+entero!DH63</f>
        <v>76.932078760243897</v>
      </c>
      <c r="DI15" s="571">
        <f>+entero!DI63</f>
        <v>76.968255677047026</v>
      </c>
      <c r="DJ15" s="571">
        <f>+entero!DJ63</f>
        <v>77.000958058254511</v>
      </c>
      <c r="DK15" s="571">
        <f>+entero!DK63</f>
        <v>76.974669194475737</v>
      </c>
      <c r="DL15" s="571">
        <f>+entero!DL63</f>
        <v>77.038984168702967</v>
      </c>
      <c r="DM15" s="570">
        <f>+entero!DM63</f>
        <v>-0.11995116924539673</v>
      </c>
      <c r="DN15" s="572">
        <f>+entero!DN63</f>
        <v>0</v>
      </c>
      <c r="DO15" s="431"/>
      <c r="DP15" s="197"/>
      <c r="DQ15" s="197"/>
      <c r="DR15" s="197"/>
      <c r="DS15" s="197"/>
      <c r="DT15" s="197"/>
      <c r="DU15" s="197"/>
      <c r="DV15" s="197"/>
      <c r="DW15" s="197"/>
      <c r="DX15" s="197"/>
    </row>
    <row r="16" spans="1:128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6"/>
      <c r="DI16" s="86"/>
      <c r="DJ16" s="86"/>
      <c r="DK16" s="86"/>
      <c r="DL16" s="86"/>
      <c r="DM16" s="303"/>
      <c r="DN16" s="304"/>
      <c r="DO16" s="431"/>
      <c r="DP16" s="197"/>
      <c r="DQ16" s="197"/>
      <c r="DR16" s="197"/>
      <c r="DS16" s="197"/>
      <c r="DT16" s="197"/>
      <c r="DU16" s="197"/>
      <c r="DV16" s="197"/>
      <c r="DW16" s="197"/>
      <c r="DX16" s="197"/>
    </row>
    <row r="17" spans="1:128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10498.031802319239</v>
      </c>
      <c r="DF17" s="430">
        <f>+entero!DF65</f>
        <v>10495.218350951889</v>
      </c>
      <c r="DG17" s="430">
        <f>+entero!DG65</f>
        <v>10559.026527081625</v>
      </c>
      <c r="DH17" s="541">
        <f>+entero!DH65</f>
        <v>10550.796509737604</v>
      </c>
      <c r="DI17" s="541">
        <f>+entero!DI65</f>
        <v>10563.934235430026</v>
      </c>
      <c r="DJ17" s="541">
        <f>+entero!DJ65</f>
        <v>10553.372503517485</v>
      </c>
      <c r="DK17" s="541">
        <f>+entero!DK65</f>
        <v>10541.121326693872</v>
      </c>
      <c r="DL17" s="541">
        <f>+entero!DL65</f>
        <v>10541.70837646938</v>
      </c>
      <c r="DM17" s="540">
        <f>+entero!DM65</f>
        <v>-17.318150612245518</v>
      </c>
      <c r="DN17" s="832">
        <f>+entero!DN65</f>
        <v>-0.16401275787903957</v>
      </c>
      <c r="DO17" s="431"/>
      <c r="DP17" s="197"/>
      <c r="DQ17" s="197"/>
      <c r="DR17" s="197"/>
      <c r="DS17" s="197"/>
      <c r="DT17" s="197"/>
      <c r="DU17" s="197"/>
      <c r="DV17" s="197"/>
      <c r="DW17" s="197"/>
      <c r="DX17" s="197"/>
    </row>
    <row r="18" spans="1:128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94.803647691904402</v>
      </c>
      <c r="DF18" s="569">
        <f>+entero!DF66</f>
        <v>94.804692484903185</v>
      </c>
      <c r="DG18" s="569">
        <f>+entero!DG66</f>
        <v>94.831785984995307</v>
      </c>
      <c r="DH18" s="571">
        <f>+entero!DH66</f>
        <v>94.846233200620816</v>
      </c>
      <c r="DI18" s="571">
        <f>+entero!DI66</f>
        <v>94.852059363620413</v>
      </c>
      <c r="DJ18" s="571">
        <f>+entero!DJ66</f>
        <v>94.849828201061243</v>
      </c>
      <c r="DK18" s="571">
        <f>+entero!DK66</f>
        <v>94.845498985441154</v>
      </c>
      <c r="DL18" s="571">
        <f>+entero!DL66</f>
        <v>94.8485030657409</v>
      </c>
      <c r="DM18" s="570">
        <f>+entero!DM66</f>
        <v>1.6717080745593194E-2</v>
      </c>
      <c r="DN18" s="572">
        <f>+entero!DN66</f>
        <v>0</v>
      </c>
      <c r="DO18" s="431"/>
      <c r="DP18" s="197"/>
      <c r="DQ18" s="197"/>
      <c r="DR18" s="197"/>
      <c r="DS18" s="197"/>
      <c r="DT18" s="197"/>
      <c r="DU18" s="197"/>
      <c r="DV18" s="197"/>
      <c r="DW18" s="197"/>
      <c r="DX18" s="197"/>
    </row>
    <row r="19" spans="1:128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6"/>
      <c r="DI19" s="86"/>
      <c r="DJ19" s="86"/>
      <c r="DK19" s="86"/>
      <c r="DL19" s="86"/>
      <c r="DM19" s="303"/>
      <c r="DN19" s="304"/>
      <c r="DO19" s="431"/>
      <c r="DP19" s="197"/>
      <c r="DQ19" s="197"/>
      <c r="DR19" s="197"/>
      <c r="DS19" s="197"/>
      <c r="DT19" s="197"/>
      <c r="DU19" s="197"/>
      <c r="DV19" s="197"/>
      <c r="DW19" s="197"/>
      <c r="DX19" s="197"/>
    </row>
    <row r="20" spans="1:128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861.99787913230125</v>
      </c>
      <c r="DF20" s="430">
        <f>+entero!DF68</f>
        <v>847.68411643405022</v>
      </c>
      <c r="DG20" s="430">
        <f>+entero!DG68</f>
        <v>838.38469359148496</v>
      </c>
      <c r="DH20" s="541">
        <f>+entero!DH68</f>
        <v>838.75561244425467</v>
      </c>
      <c r="DI20" s="541">
        <f>+entero!DI68</f>
        <v>840.19835470956082</v>
      </c>
      <c r="DJ20" s="541">
        <f>+entero!DJ68</f>
        <v>840.30925685387581</v>
      </c>
      <c r="DK20" s="541">
        <f>+entero!DK68</f>
        <v>837.84390620372994</v>
      </c>
      <c r="DL20" s="541">
        <f>+entero!DL68</f>
        <v>857.34122714250543</v>
      </c>
      <c r="DM20" s="540">
        <f>+entero!DM68</f>
        <v>18.95653355102047</v>
      </c>
      <c r="DN20" s="832">
        <f>+entero!DN68</f>
        <v>2.2610782014416575</v>
      </c>
      <c r="DO20" s="431"/>
      <c r="DP20" s="197"/>
      <c r="DQ20" s="197"/>
      <c r="DR20" s="197"/>
      <c r="DS20" s="197"/>
      <c r="DT20" s="197"/>
      <c r="DU20" s="197"/>
      <c r="DV20" s="197"/>
      <c r="DW20" s="197"/>
      <c r="DX20" s="197"/>
    </row>
    <row r="21" spans="1:128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79.555653459013953</v>
      </c>
      <c r="DF21" s="569">
        <f>+entero!DF69</f>
        <v>80.55895336638676</v>
      </c>
      <c r="DG21" s="569">
        <f>+entero!DG69</f>
        <v>81.923776030454448</v>
      </c>
      <c r="DH21" s="571">
        <f>+entero!DH69</f>
        <v>81.884111106901514</v>
      </c>
      <c r="DI21" s="571">
        <f>+entero!DI69</f>
        <v>81.680810352684219</v>
      </c>
      <c r="DJ21" s="571">
        <f>+entero!DJ69</f>
        <v>81.701016250020061</v>
      </c>
      <c r="DK21" s="571">
        <f>+entero!DK69</f>
        <v>81.69746151011195</v>
      </c>
      <c r="DL21" s="571">
        <f>+entero!DL69</f>
        <v>82.174059357072494</v>
      </c>
      <c r="DM21" s="570">
        <f>+entero!DM69</f>
        <v>0.25028332661804598</v>
      </c>
      <c r="DN21" s="572">
        <f>+entero!DN69</f>
        <v>0</v>
      </c>
      <c r="DO21" s="431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6"/>
      <c r="DI22" s="86"/>
      <c r="DJ22" s="86"/>
      <c r="DK22" s="86"/>
      <c r="DL22" s="86"/>
      <c r="DM22" s="303"/>
      <c r="DN22" s="304"/>
      <c r="DO22" s="431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4392.2217545082403</v>
      </c>
      <c r="DF23" s="430">
        <f>+entero!DF71</f>
        <v>4582.634178621267</v>
      </c>
      <c r="DG23" s="430">
        <f>+entero!DG71</f>
        <v>4538.5273593374677</v>
      </c>
      <c r="DH23" s="541">
        <f>+entero!DH71</f>
        <v>4513.6547104284127</v>
      </c>
      <c r="DI23" s="541">
        <f>+entero!DI71</f>
        <v>4517.8767032143551</v>
      </c>
      <c r="DJ23" s="541">
        <f>+entero!DJ71</f>
        <v>4541.0124841749794</v>
      </c>
      <c r="DK23" s="541">
        <f>+entero!DK71</f>
        <v>4527.2037308969684</v>
      </c>
      <c r="DL23" s="541">
        <f>+entero!DL71</f>
        <v>4553.6716032245713</v>
      </c>
      <c r="DM23" s="540">
        <f>+entero!DM71</f>
        <v>15.144243887103585</v>
      </c>
      <c r="DN23" s="832">
        <f>+entero!DN71</f>
        <v>0.33368189035913876</v>
      </c>
      <c r="DO23" s="431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1687.4815614795921</v>
      </c>
      <c r="DF24" s="430">
        <f>+entero!DF72</f>
        <v>1908.3136565714285</v>
      </c>
      <c r="DG24" s="430">
        <f>+entero!DG72</f>
        <v>1879.4853613760931</v>
      </c>
      <c r="DH24" s="541">
        <f>+entero!DH72</f>
        <v>1861.8042111239063</v>
      </c>
      <c r="DI24" s="541">
        <f>+entero!DI72</f>
        <v>1823.2180298155981</v>
      </c>
      <c r="DJ24" s="541">
        <f>+entero!DJ72</f>
        <v>1835.2889168236152</v>
      </c>
      <c r="DK24" s="541">
        <f>+entero!DK72</f>
        <v>1825.8384184329445</v>
      </c>
      <c r="DL24" s="541">
        <f>+entero!DL72</f>
        <v>1857.6560519183674</v>
      </c>
      <c r="DM24" s="540">
        <f>+entero!DM72</f>
        <v>-21.829309457725685</v>
      </c>
      <c r="DN24" s="832">
        <f>+entero!DN72</f>
        <v>-1.1614514220926409</v>
      </c>
      <c r="DO24" s="431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503.21542142666607</v>
      </c>
      <c r="DF25" s="430">
        <f>+entero!DF73</f>
        <v>503.21956061535417</v>
      </c>
      <c r="DG25" s="430">
        <f>+entero!DG73</f>
        <v>507.7763144747974</v>
      </c>
      <c r="DH25" s="541">
        <f>+entero!DH73</f>
        <v>507.79157180359624</v>
      </c>
      <c r="DI25" s="541">
        <f>+entero!DI73</f>
        <v>518.18435948263414</v>
      </c>
      <c r="DJ25" s="541">
        <f>+entero!DJ73</f>
        <v>518.18955048688053</v>
      </c>
      <c r="DK25" s="541">
        <f>+entero!DK73</f>
        <v>518.19337583673462</v>
      </c>
      <c r="DL25" s="541">
        <f>+entero!DL73</f>
        <v>518.19855740233231</v>
      </c>
      <c r="DM25" s="540">
        <f>+entero!DM73</f>
        <v>10.42224292753491</v>
      </c>
      <c r="DN25" s="832">
        <f>+entero!DN73</f>
        <v>2.0525264039372937</v>
      </c>
      <c r="DO25" s="431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763.73150284198266</v>
      </c>
      <c r="DF26" s="430">
        <f>+entero!DF74</f>
        <v>733.23822219448391</v>
      </c>
      <c r="DG26" s="430">
        <f>+entero!DG74</f>
        <v>713.970220226577</v>
      </c>
      <c r="DH26" s="541">
        <f>+entero!DH74</f>
        <v>706.7850886009096</v>
      </c>
      <c r="DI26" s="541">
        <f>+entero!DI74</f>
        <v>712.25641696612252</v>
      </c>
      <c r="DJ26" s="541">
        <f>+entero!DJ74</f>
        <v>723.6198901944839</v>
      </c>
      <c r="DK26" s="541">
        <f>+entero!DK74</f>
        <v>719.11867850728856</v>
      </c>
      <c r="DL26" s="541">
        <f>+entero!DL74</f>
        <v>713.37764612387173</v>
      </c>
      <c r="DM26" s="540">
        <f>+entero!DM74</f>
        <v>-0.59257410270527089</v>
      </c>
      <c r="DN26" s="832">
        <f>+entero!DN74</f>
        <v>-8.2997033478127147E-2</v>
      </c>
      <c r="DO26" s="431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1437.7932687599998</v>
      </c>
      <c r="DF27" s="430">
        <f>+entero!DF75</f>
        <v>1437.8627392400001</v>
      </c>
      <c r="DG27" s="430">
        <f>+entero!DG75</f>
        <v>1437.2954632599999</v>
      </c>
      <c r="DH27" s="541">
        <f>+entero!DH75</f>
        <v>1437.2738389000003</v>
      </c>
      <c r="DI27" s="541">
        <f>+entero!DI75</f>
        <v>1464.2178969500003</v>
      </c>
      <c r="DJ27" s="541">
        <f>+entero!DJ75</f>
        <v>1463.9141266699999</v>
      </c>
      <c r="DK27" s="541">
        <f>+entero!DK75</f>
        <v>1464.05325812</v>
      </c>
      <c r="DL27" s="541">
        <f>+entero!DL75</f>
        <v>1464.4393477799997</v>
      </c>
      <c r="DM27" s="540">
        <f>+entero!DM75</f>
        <v>27.143884519999801</v>
      </c>
      <c r="DN27" s="832">
        <f>+entero!DN75</f>
        <v>1.8885389409379671</v>
      </c>
      <c r="DO27" s="431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1107.1540092747803</v>
      </c>
      <c r="DF28" s="430">
        <f>+entero!DF76</f>
        <v>1296.4480848181386</v>
      </c>
      <c r="DG28" s="430">
        <f>+entero!DG76</f>
        <v>1240.8929149955061</v>
      </c>
      <c r="DH28" s="541">
        <f>+entero!DH76</f>
        <v>1216.0459750380912</v>
      </c>
      <c r="DI28" s="541">
        <f>+entero!DI76</f>
        <v>1163.5657938501236</v>
      </c>
      <c r="DJ28" s="541">
        <f>+entero!DJ76</f>
        <v>1187.6538386770367</v>
      </c>
      <c r="DK28" s="541">
        <f>+entero!DK76</f>
        <v>1174.2940648077395</v>
      </c>
      <c r="DL28" s="541">
        <f>+entero!DL76</f>
        <v>1195.9629934378802</v>
      </c>
      <c r="DM28" s="540">
        <f>+entero!DM76</f>
        <v>-44.929921557625903</v>
      </c>
      <c r="DN28" s="832">
        <f>+entero!DN76</f>
        <v>-3.6207734780876466</v>
      </c>
      <c r="DO28" s="431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839.5737541827973</v>
      </c>
      <c r="DF29" s="430">
        <f>+entero!DF77</f>
        <v>1059.4289427636547</v>
      </c>
      <c r="DG29" s="430">
        <f>+entero!DG77</f>
        <v>1022.241435298929</v>
      </c>
      <c r="DH29" s="541">
        <f>+entero!DH77</f>
        <v>1004.5763081471817</v>
      </c>
      <c r="DI29" s="541">
        <f>+entero!DI77</f>
        <v>951.56320353400099</v>
      </c>
      <c r="DJ29" s="541">
        <f>+entero!DJ77</f>
        <v>965.40916112255263</v>
      </c>
      <c r="DK29" s="541">
        <f>+entero!DK77</f>
        <v>957.07166119045098</v>
      </c>
      <c r="DL29" s="541">
        <f>+entero!DL77</f>
        <v>987.79872802400848</v>
      </c>
      <c r="DM29" s="540">
        <f>+entero!DM77</f>
        <v>-34.442707274920508</v>
      </c>
      <c r="DN29" s="832">
        <f>+entero!DN77</f>
        <v>-3.3693319489488949</v>
      </c>
      <c r="DO29" s="431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267.58025509198274</v>
      </c>
      <c r="DF30" s="430">
        <f>+entero!DF78</f>
        <v>237.01914205448395</v>
      </c>
      <c r="DG30" s="430">
        <f>+entero!DG78</f>
        <v>218.65147969657701</v>
      </c>
      <c r="DH30" s="541">
        <f>+entero!DH78</f>
        <v>211.46966689090948</v>
      </c>
      <c r="DI30" s="541">
        <f>+entero!DI78</f>
        <v>212.00259031612251</v>
      </c>
      <c r="DJ30" s="541">
        <f>+entero!DJ78</f>
        <v>222.24467755448404</v>
      </c>
      <c r="DK30" s="541">
        <f>+entero!DK78</f>
        <v>217.22240361728862</v>
      </c>
      <c r="DL30" s="541">
        <f>+entero!DL78</f>
        <v>208.1642654138717</v>
      </c>
      <c r="DM30" s="540">
        <f>+entero!DM78</f>
        <v>-10.48721428270531</v>
      </c>
      <c r="DN30" s="832">
        <f>+entero!DN78</f>
        <v>-4.7963152580803197</v>
      </c>
      <c r="DO30" s="431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541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0"/>
      <c r="DN31" s="832"/>
      <c r="DO31" s="431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21501.403237527564</v>
      </c>
      <c r="DF32" s="430">
        <f>+entero!DF80</f>
        <v>21482.364651020274</v>
      </c>
      <c r="DG32" s="430">
        <f>+entero!DG80</f>
        <v>21437.490678581489</v>
      </c>
      <c r="DH32" s="541">
        <f>+entero!DH80</f>
        <v>21399.29234596925</v>
      </c>
      <c r="DI32" s="541">
        <f>+entero!DI80</f>
        <v>21392.399000650013</v>
      </c>
      <c r="DJ32" s="541">
        <f>+entero!DJ80</f>
        <v>21390.259107664588</v>
      </c>
      <c r="DK32" s="541">
        <f>+entero!DK80</f>
        <v>21406.068238352633</v>
      </c>
      <c r="DL32" s="541">
        <f>+entero!DL80</f>
        <v>21413.902473734564</v>
      </c>
      <c r="DM32" s="540">
        <f>+entero!DM80</f>
        <v>-23.588204846924782</v>
      </c>
      <c r="DN32" s="832">
        <f>+entero!DN80</f>
        <v>-0.11003249027877748</v>
      </c>
      <c r="DO32" s="431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6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303">
        <f>+entero!DM81</f>
        <v>0</v>
      </c>
      <c r="DN33" s="304" t="e">
        <f>+entero!DN81</f>
        <v>#DIV/0!</v>
      </c>
      <c r="DO33" s="431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97.467793388785267</v>
      </c>
      <c r="DF34" s="518">
        <f>+entero!DF82</f>
        <v>97.469174028914466</v>
      </c>
      <c r="DG34" s="518">
        <f>+entero!DG82</f>
        <v>97.476630202103237</v>
      </c>
      <c r="DH34" s="520">
        <f>+entero!DH82</f>
        <v>97.477304155122667</v>
      </c>
      <c r="DI34" s="520">
        <f>+entero!DI82</f>
        <v>97.478678518819137</v>
      </c>
      <c r="DJ34" s="520">
        <f>+entero!DJ82</f>
        <v>97.47776070226017</v>
      </c>
      <c r="DK34" s="520">
        <f>+entero!DK82</f>
        <v>97.47962804974199</v>
      </c>
      <c r="DL34" s="520">
        <f>+entero!DL82</f>
        <v>97.487940564056814</v>
      </c>
      <c r="DM34" s="519">
        <f>+entero!DM82</f>
        <v>1.1310361953576376E-2</v>
      </c>
      <c r="DN34" s="521">
        <f>+entero!DN82</f>
        <v>1.1603152396766347E-2</v>
      </c>
      <c r="DO34" s="431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1"/>
      <c r="CY35" s="841"/>
      <c r="CZ35" s="841"/>
      <c r="DA35" s="841"/>
      <c r="DB35" s="841"/>
      <c r="DC35" s="841"/>
      <c r="DD35" s="88"/>
      <c r="DE35" s="841"/>
      <c r="DF35" s="88"/>
      <c r="DG35" s="88"/>
      <c r="DH35" s="88"/>
      <c r="DI35" s="88"/>
      <c r="DJ35" s="88"/>
      <c r="DK35" s="88"/>
      <c r="DL35" s="88"/>
      <c r="DM35" s="87"/>
      <c r="DN35" s="575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4"/>
      <c r="DK36" s="4"/>
      <c r="DL36" s="4"/>
      <c r="DM36" s="4"/>
      <c r="DN36" s="4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2"/>
      <c r="DN37" s="48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2"/>
      <c r="DN38" s="45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2"/>
      <c r="DN39" s="45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2"/>
      <c r="DN40" s="4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2"/>
      <c r="DN41" s="4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7"/>
      <c r="DP88" s="197"/>
      <c r="DQ88" s="197"/>
      <c r="DR88" s="197"/>
      <c r="DS88" s="197"/>
      <c r="DT88" s="197"/>
      <c r="DU88" s="197"/>
      <c r="DV88" s="197"/>
      <c r="DW88" s="197"/>
      <c r="DX88" s="197"/>
    </row>
    <row r="89" spans="1:128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7"/>
      <c r="DP89" s="197"/>
      <c r="DQ89" s="197"/>
      <c r="DR89" s="197"/>
      <c r="DS89" s="197"/>
      <c r="DT89" s="197"/>
      <c r="DU89" s="197"/>
      <c r="DV89" s="197"/>
      <c r="DW89" s="197"/>
      <c r="DX89" s="197"/>
    </row>
    <row r="90" spans="1:128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7"/>
      <c r="DP90" s="197"/>
      <c r="DQ90" s="197"/>
      <c r="DR90" s="197"/>
      <c r="DS90" s="197"/>
      <c r="DT90" s="197"/>
      <c r="DU90" s="197"/>
      <c r="DV90" s="197"/>
      <c r="DW90" s="197"/>
      <c r="DX90" s="197"/>
    </row>
    <row r="91" spans="1:128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7"/>
      <c r="DP91" s="197"/>
      <c r="DQ91" s="197"/>
      <c r="DR91" s="197"/>
      <c r="DS91" s="197"/>
      <c r="DT91" s="197"/>
      <c r="DU91" s="197"/>
      <c r="DV91" s="197"/>
      <c r="DW91" s="197"/>
      <c r="DX91" s="197"/>
    </row>
    <row r="92" spans="1:128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7"/>
      <c r="DP92" s="197"/>
      <c r="DQ92" s="197"/>
      <c r="DR92" s="197"/>
      <c r="DS92" s="197"/>
      <c r="DT92" s="197"/>
      <c r="DU92" s="197"/>
      <c r="DV92" s="197"/>
      <c r="DW92" s="197"/>
      <c r="DX92" s="197"/>
    </row>
    <row r="93" spans="1:128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7"/>
      <c r="DP93" s="197"/>
      <c r="DQ93" s="197"/>
      <c r="DR93" s="197"/>
      <c r="DS93" s="197"/>
      <c r="DT93" s="197"/>
      <c r="DU93" s="197"/>
      <c r="DV93" s="197"/>
      <c r="DW93" s="197"/>
      <c r="DX93" s="197"/>
    </row>
    <row r="94" spans="1:128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7"/>
      <c r="DP94" s="197"/>
      <c r="DQ94" s="197"/>
      <c r="DR94" s="197"/>
      <c r="DS94" s="197"/>
      <c r="DT94" s="197"/>
      <c r="DU94" s="197"/>
      <c r="DV94" s="197"/>
      <c r="DW94" s="197"/>
      <c r="DX94" s="197"/>
    </row>
    <row r="95" spans="1:128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7"/>
      <c r="DP95" s="197"/>
      <c r="DQ95" s="197"/>
      <c r="DR95" s="197"/>
      <c r="DS95" s="197"/>
      <c r="DT95" s="197"/>
      <c r="DU95" s="197"/>
      <c r="DV95" s="197"/>
      <c r="DW95" s="197"/>
      <c r="DX95" s="197"/>
    </row>
    <row r="96" spans="1:128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7"/>
      <c r="DP96" s="197"/>
      <c r="DQ96" s="197"/>
      <c r="DR96" s="197"/>
      <c r="DS96" s="197"/>
      <c r="DT96" s="197"/>
      <c r="DU96" s="197"/>
      <c r="DV96" s="197"/>
      <c r="DW96" s="197"/>
      <c r="DX96" s="197"/>
    </row>
    <row r="97" spans="1:128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7"/>
      <c r="DP97" s="197"/>
      <c r="DQ97" s="197"/>
      <c r="DR97" s="197"/>
      <c r="DS97" s="197"/>
      <c r="DT97" s="197"/>
      <c r="DU97" s="197"/>
      <c r="DV97" s="197"/>
      <c r="DW97" s="197"/>
      <c r="DX97" s="197"/>
    </row>
    <row r="98" spans="1:128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7"/>
      <c r="DP98" s="197"/>
      <c r="DQ98" s="197"/>
      <c r="DR98" s="197"/>
      <c r="DS98" s="197"/>
      <c r="DT98" s="197"/>
      <c r="DU98" s="197"/>
      <c r="DV98" s="197"/>
      <c r="DW98" s="197"/>
      <c r="DX98" s="197"/>
    </row>
    <row r="99" spans="1:128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7"/>
      <c r="DP99" s="197"/>
      <c r="DQ99" s="197"/>
      <c r="DR99" s="197"/>
      <c r="DS99" s="197"/>
      <c r="DT99" s="197"/>
      <c r="DU99" s="197"/>
      <c r="DV99" s="197"/>
      <c r="DW99" s="197"/>
      <c r="DX99" s="197"/>
    </row>
    <row r="100" spans="1:128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7"/>
      <c r="DP100" s="197"/>
      <c r="DQ100" s="197"/>
      <c r="DR100" s="197"/>
      <c r="DS100" s="197"/>
      <c r="DT100" s="197"/>
      <c r="DU100" s="197"/>
      <c r="DV100" s="197"/>
      <c r="DW100" s="197"/>
      <c r="DX100" s="197"/>
    </row>
    <row r="101" spans="1:128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7"/>
      <c r="DP101" s="197"/>
      <c r="DQ101" s="197"/>
      <c r="DR101" s="197"/>
      <c r="DS101" s="197"/>
      <c r="DT101" s="197"/>
      <c r="DU101" s="197"/>
      <c r="DV101" s="197"/>
      <c r="DW101" s="197"/>
      <c r="DX101" s="197"/>
    </row>
    <row r="102" spans="1:12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1:12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1:12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1:12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1:12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1:12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1:12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1:12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1:12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1:12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1:12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</row>
    <row r="175" spans="3:11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</row>
    <row r="176" spans="3:11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</row>
    <row r="177" spans="3:11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</row>
    <row r="178" spans="3:11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</row>
    <row r="179" spans="3:11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</row>
    <row r="180" spans="3:11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</row>
    <row r="181" spans="3:11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</row>
    <row r="182" spans="3:11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</row>
    <row r="183" spans="3:11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</row>
    <row r="184" spans="3:11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</row>
    <row r="185" spans="3:11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</row>
    <row r="186" spans="3:11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</row>
    <row r="187" spans="3:11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</row>
    <row r="188" spans="3:11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</row>
  </sheetData>
  <mergeCells count="110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M3:DN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F3:DF4"/>
    <mergeCell ref="DH3:DL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E3:DE4"/>
    <mergeCell ref="DG3:DG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Y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L5" sqref="DL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3" width="8.140625" customWidth="1"/>
    <col min="114" max="116" width="8" customWidth="1"/>
    <col min="117" max="117" width="8.42578125" bestFit="1" customWidth="1"/>
    <col min="118" max="118" width="10" customWidth="1"/>
    <col min="120" max="129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178" customFormat="1" ht="13.5" customHeight="1" x14ac:dyDescent="0.25">
      <c r="C3" s="179"/>
      <c r="D3" s="929" t="str">
        <f>+entero!D3</f>
        <v>V   A   R   I   A   B   L   E   S     b/</v>
      </c>
      <c r="E3" s="925" t="str">
        <f>+entero!E3</f>
        <v>2008                          A  fines de Dic*</v>
      </c>
      <c r="F3" s="925" t="str">
        <f>+entero!F3</f>
        <v>2009                          A  fines de Ene*</v>
      </c>
      <c r="G3" s="925" t="str">
        <f>+entero!G3</f>
        <v>2009                          A  fines de Feb*</v>
      </c>
      <c r="H3" s="925" t="str">
        <f>+entero!H3</f>
        <v>2009                          A  fines de Mar*</v>
      </c>
      <c r="I3" s="925" t="str">
        <f>+entero!I3</f>
        <v>2009                          A  fines de Abr*</v>
      </c>
      <c r="J3" s="925" t="str">
        <f>+entero!J3</f>
        <v>2009                          A  fines de May*</v>
      </c>
      <c r="K3" s="925" t="str">
        <f>+entero!K3</f>
        <v>2009                          A  fines de Jun*</v>
      </c>
      <c r="L3" s="925" t="str">
        <f>+entero!L3</f>
        <v>2009                          A  fines de Jul*</v>
      </c>
      <c r="M3" s="925" t="str">
        <f>+entero!M3</f>
        <v>2009                          A  fines de Ago*</v>
      </c>
      <c r="N3" s="925" t="str">
        <f>+entero!N3</f>
        <v>2009                          A  fines de Sep*</v>
      </c>
      <c r="O3" s="925" t="str">
        <f>+entero!O3</f>
        <v>2009                          A  fines de Oct*</v>
      </c>
      <c r="P3" s="925" t="str">
        <f>+entero!P3</f>
        <v>2009                          A  fines de Nov*</v>
      </c>
      <c r="Q3" s="925" t="str">
        <f>+entero!Q3</f>
        <v>2009                          A  fines de Dic*</v>
      </c>
      <c r="R3" s="925" t="str">
        <f>+entero!R3</f>
        <v>2010                          A  fines de Ene*</v>
      </c>
      <c r="S3" s="925" t="str">
        <f>+entero!S3</f>
        <v>2010                          A  fines de Feb*</v>
      </c>
      <c r="T3" s="925" t="str">
        <f>+entero!T3</f>
        <v>2010                          A  fines de Mar*</v>
      </c>
      <c r="U3" s="925" t="str">
        <f>+entero!U3</f>
        <v>2010                          A  fines de Abr*</v>
      </c>
      <c r="V3" s="925" t="str">
        <f>+entero!V3</f>
        <v>2010                          A  fines de May*</v>
      </c>
      <c r="W3" s="925" t="str">
        <f>+entero!W3</f>
        <v>2010                          A  fines de Jun*</v>
      </c>
      <c r="X3" s="925" t="str">
        <f>+entero!X3</f>
        <v>2010                          A  fines de Jul*</v>
      </c>
      <c r="Y3" s="925" t="str">
        <f>+entero!Y3</f>
        <v>2010                          A  fines de Ago*</v>
      </c>
      <c r="Z3" s="925" t="str">
        <f>+entero!Z3</f>
        <v>2010                          A  fines de Sep*</v>
      </c>
      <c r="AA3" s="925" t="str">
        <f>+entero!AA3</f>
        <v>2010                          A  fines de Oct*</v>
      </c>
      <c r="AB3" s="925" t="str">
        <f>+entero!AB3</f>
        <v>2010                          A  fines de Nov*</v>
      </c>
      <c r="AC3" s="925" t="str">
        <f>+entero!AC3</f>
        <v>2010                          A  fines de Dic*</v>
      </c>
      <c r="AD3" s="925" t="str">
        <f>+entero!AD3</f>
        <v>2011                          A  fines de Ene*</v>
      </c>
      <c r="AE3" s="925" t="str">
        <f>+entero!AE3</f>
        <v>2011                          A  fines de Feb*</v>
      </c>
      <c r="AF3" s="925" t="str">
        <f>+entero!AF3</f>
        <v>2011                          A  fines de Mar*</v>
      </c>
      <c r="AG3" s="925" t="str">
        <f>+entero!AG3</f>
        <v>2011                          A  fines de Abr*</v>
      </c>
      <c r="AH3" s="925" t="str">
        <f>+entero!AH3</f>
        <v>2011                          A  fines de May*</v>
      </c>
      <c r="AI3" s="925" t="str">
        <f>+entero!AI3</f>
        <v>2011                          A  fines de Jun*</v>
      </c>
      <c r="AJ3" s="925" t="str">
        <f>+entero!AJ3</f>
        <v>2011                          A  fines de Jul*</v>
      </c>
      <c r="AK3" s="925" t="str">
        <f>+entero!AK3</f>
        <v>2011                          A  fines de Ago*</v>
      </c>
      <c r="AL3" s="925" t="str">
        <f>+entero!AL3</f>
        <v>2011                          A  fines de Sep*</v>
      </c>
      <c r="AM3" s="925" t="str">
        <f>+entero!AM3</f>
        <v>2011                          A  fines de Oct*</v>
      </c>
      <c r="AN3" s="925" t="str">
        <f>+entero!AN3</f>
        <v>2011                          A  fines de Nov*</v>
      </c>
      <c r="AO3" s="925" t="str">
        <f>+entero!AO3</f>
        <v>2011                          A  fines de Dic*</v>
      </c>
      <c r="AP3" s="925" t="str">
        <f>+entero!AP3</f>
        <v>2012                          A  fines de Ene*</v>
      </c>
      <c r="AQ3" s="925" t="str">
        <f>+entero!AQ3</f>
        <v>2012                          A  fines de Feb*</v>
      </c>
      <c r="AR3" s="925" t="str">
        <f>+entero!AR3</f>
        <v>2012                          A  fines de Mar*</v>
      </c>
      <c r="AS3" s="925" t="str">
        <f>+entero!AS3</f>
        <v>2012                          A  fines de Abr*</v>
      </c>
      <c r="AT3" s="925" t="str">
        <f>+entero!AT3</f>
        <v>2012                          A  fines de May*</v>
      </c>
      <c r="AU3" s="925" t="str">
        <f>+entero!AU3</f>
        <v>2012                          A  fines de Jun*</v>
      </c>
      <c r="AV3" s="925" t="str">
        <f>+entero!AV3</f>
        <v>2012                          A  fines de Jul*</v>
      </c>
      <c r="AW3" s="925" t="str">
        <f>+entero!AW3</f>
        <v>2012                          A  fines de Ago*</v>
      </c>
      <c r="AX3" s="925" t="str">
        <f>+entero!AX3</f>
        <v>2012                          A  fines de Sep*</v>
      </c>
      <c r="AY3" s="925" t="str">
        <f>+entero!AY3</f>
        <v>2012                          A  fines de Oct*</v>
      </c>
      <c r="AZ3" s="925" t="str">
        <f>+entero!AZ3</f>
        <v>2012                          A  fines de Nov*</v>
      </c>
      <c r="BA3" s="925" t="str">
        <f>+entero!BA3</f>
        <v>2012                          A  fines de Dic*</v>
      </c>
      <c r="BB3" s="925" t="str">
        <f>+entero!BB3</f>
        <v>2013                          A  fines de Ene*</v>
      </c>
      <c r="BC3" s="925" t="str">
        <f>+entero!BC3</f>
        <v>2013                          A  fines de Feb*</v>
      </c>
      <c r="BD3" s="925" t="str">
        <f>+entero!BD3</f>
        <v>2013                          A  fines de Mar*</v>
      </c>
      <c r="BE3" s="925" t="str">
        <f>+entero!BE3</f>
        <v>2013                          A  fines de Abr*</v>
      </c>
      <c r="BF3" s="925" t="str">
        <f>+entero!BF3</f>
        <v>2013                          A  fines de May*</v>
      </c>
      <c r="BG3" s="925" t="str">
        <f>+entero!BG3</f>
        <v>2013                          A  fines de Jun*</v>
      </c>
      <c r="BH3" s="925" t="str">
        <f>+entero!BH3</f>
        <v>2013                          A  fines de Jul*</v>
      </c>
      <c r="BI3" s="925" t="str">
        <f>+entero!BI3</f>
        <v>2013                          A  fines de Ago*</v>
      </c>
      <c r="BJ3" s="925" t="str">
        <f>+entero!BJ3</f>
        <v>2013                          A  fines de Sep*</v>
      </c>
      <c r="BK3" s="925" t="str">
        <f>+entero!BK3</f>
        <v>2013                          A  fines de Oct*</v>
      </c>
      <c r="BL3" s="925" t="str">
        <f>+entero!BL3</f>
        <v>2013                          A  fines de Nov*</v>
      </c>
      <c r="BM3" s="925" t="str">
        <f>+entero!BM3</f>
        <v>2013                          A  fines de Dic*</v>
      </c>
      <c r="BN3" s="925" t="str">
        <f>+entero!BN3</f>
        <v>2014                          A  fines de Ene*</v>
      </c>
      <c r="BO3" s="925" t="str">
        <f>+entero!BO3</f>
        <v>2014                          A  fines de Feb*</v>
      </c>
      <c r="BP3" s="925" t="str">
        <f>+entero!BP3</f>
        <v>2014                          A  fines de Mar*</v>
      </c>
      <c r="BQ3" s="925" t="str">
        <f>+entero!BQ3</f>
        <v>2014                          A  fines de Abr*</v>
      </c>
      <c r="BR3" s="925" t="str">
        <f>+entero!BR3</f>
        <v>2014                          A  fines de May*</v>
      </c>
      <c r="BS3" s="925" t="str">
        <f>+entero!BS3</f>
        <v>2014                          A  fines de Jun*</v>
      </c>
      <c r="BT3" s="925" t="str">
        <f>+entero!BT3</f>
        <v>2014                          A  fines de Jul*</v>
      </c>
      <c r="BU3" s="925" t="str">
        <f>+entero!BU3</f>
        <v>2014                          A  fines de Ago*</v>
      </c>
      <c r="BV3" s="925" t="str">
        <f>+entero!BV3</f>
        <v>2014                          A  fines de Sep*</v>
      </c>
      <c r="BW3" s="925" t="str">
        <f>+entero!BW3</f>
        <v>2014                          A  fines de Oct*</v>
      </c>
      <c r="BX3" s="925" t="str">
        <f>+entero!BX3</f>
        <v>2014                          A  fines de Nov*</v>
      </c>
      <c r="BY3" s="925" t="str">
        <f>+entero!BY3</f>
        <v>2014                          A  fines de Dic*</v>
      </c>
      <c r="BZ3" s="925" t="str">
        <f>+entero!BZ3</f>
        <v>2015                         A  fines de Ene*</v>
      </c>
      <c r="CA3" s="925" t="str">
        <f>+entero!CA3</f>
        <v>2015                         A  fines de Feb*</v>
      </c>
      <c r="CB3" s="925" t="str">
        <f>+entero!CB3</f>
        <v>2015                         A  fines de Mar*</v>
      </c>
      <c r="CC3" s="925" t="str">
        <f>+entero!CC3</f>
        <v xml:space="preserve">2015                         A  fines de Abr* </v>
      </c>
      <c r="CD3" s="925" t="str">
        <f>+entero!CD3</f>
        <v xml:space="preserve">2015                         A  fines de May* </v>
      </c>
      <c r="CE3" s="925" t="str">
        <f>+entero!CE3</f>
        <v xml:space="preserve">2015                         A  fines de Jun* </v>
      </c>
      <c r="CF3" s="925" t="str">
        <f>+entero!CF3</f>
        <v xml:space="preserve">2015                         A  fines de Jul* </v>
      </c>
      <c r="CG3" s="925" t="str">
        <f>+entero!CG3</f>
        <v xml:space="preserve">2015                         A  fines de Ago* </v>
      </c>
      <c r="CH3" s="925" t="str">
        <f>+entero!CH3</f>
        <v xml:space="preserve">2015                         A  fines de Sep* </v>
      </c>
      <c r="CI3" s="925" t="str">
        <f>+entero!CI3</f>
        <v xml:space="preserve">2015                         A  fines de Oct* </v>
      </c>
      <c r="CJ3" s="925" t="str">
        <f>+entero!CJ3</f>
        <v xml:space="preserve">2015                         A  fines de Nov* </v>
      </c>
      <c r="CK3" s="925" t="str">
        <f>+entero!CK3</f>
        <v xml:space="preserve">2015                         A  fines de Dic* </v>
      </c>
      <c r="CL3" s="925" t="str">
        <f>+entero!CL3</f>
        <v xml:space="preserve">2016                         A  fines de Ene* </v>
      </c>
      <c r="CM3" s="925" t="str">
        <f>+entero!CM3</f>
        <v xml:space="preserve">2016                         A  fines de Feb* </v>
      </c>
      <c r="CN3" s="925" t="str">
        <f>+entero!CN3</f>
        <v xml:space="preserve">2016                         A  fines de Mar* </v>
      </c>
      <c r="CO3" s="925" t="str">
        <f>+entero!CO3</f>
        <v xml:space="preserve">2016                         A  fines de Abr* </v>
      </c>
      <c r="CP3" s="925" t="str">
        <f>+entero!CP3</f>
        <v xml:space="preserve">2016                         A  fines de May* </v>
      </c>
      <c r="CQ3" s="925" t="str">
        <f>+entero!CQ3</f>
        <v xml:space="preserve">2016                         A  fines de Jun* </v>
      </c>
      <c r="CR3" s="925" t="str">
        <f>+entero!CR3</f>
        <v xml:space="preserve">2016                         A  fines de Jul* </v>
      </c>
      <c r="CS3" s="925" t="str">
        <f>+entero!CS3</f>
        <v xml:space="preserve">2016                         A  fines de Ago* </v>
      </c>
      <c r="CT3" s="925" t="str">
        <f>+entero!CT3</f>
        <v xml:space="preserve">2016                         A  fines de Sep* </v>
      </c>
      <c r="CU3" s="925" t="str">
        <f>+entero!CU3</f>
        <v xml:space="preserve">2016                         A  fines de Oct* </v>
      </c>
      <c r="CV3" s="925" t="str">
        <f>+entero!CV3</f>
        <v xml:space="preserve">2016                         A  fines de Nov* </v>
      </c>
      <c r="CW3" s="925" t="str">
        <f>+entero!CW3</f>
        <v>2016                         A  fines de Dic* 15</v>
      </c>
      <c r="CX3" s="925" t="str">
        <f>+entero!CX3</f>
        <v xml:space="preserve">2017                         A  fines de Ene* </v>
      </c>
      <c r="CY3" s="925" t="str">
        <f>+entero!CY3</f>
        <v xml:space="preserve">2017                         A  fines de Feb* </v>
      </c>
      <c r="CZ3" s="925" t="str">
        <f>+entero!CZ3</f>
        <v xml:space="preserve">2017                         A  fines de Mar* </v>
      </c>
      <c r="DA3" s="925" t="str">
        <f>+entero!DA3</f>
        <v xml:space="preserve">2017                         A  fines de Abr* </v>
      </c>
      <c r="DB3" s="925" t="str">
        <f>+entero!DB3</f>
        <v xml:space="preserve">2017                         A  fines de May* </v>
      </c>
      <c r="DC3" s="925" t="str">
        <f>+entero!DC3</f>
        <v xml:space="preserve">2017                         A  fines de Jun* </v>
      </c>
      <c r="DD3" s="925" t="str">
        <f>+entero!DD3</f>
        <v xml:space="preserve">2017                         A  fines de Jul* </v>
      </c>
      <c r="DE3" s="925" t="str">
        <f>+entero!DE3</f>
        <v xml:space="preserve">2017                         A  fines de Ago* </v>
      </c>
      <c r="DF3" s="923" t="str">
        <f>+entero!DF3</f>
        <v>Semana 1°</v>
      </c>
      <c r="DG3" s="923" t="str">
        <f>+entero!DG3</f>
        <v>Semana 2°</v>
      </c>
      <c r="DH3" s="920" t="str">
        <f>+entero!DH3</f>
        <v>Semana 3°</v>
      </c>
      <c r="DI3" s="921"/>
      <c r="DJ3" s="921"/>
      <c r="DK3" s="921"/>
      <c r="DL3" s="922"/>
      <c r="DM3" s="927" t="s">
        <v>27</v>
      </c>
      <c r="DN3" s="928"/>
      <c r="DP3" s="206"/>
      <c r="DQ3" s="206"/>
      <c r="DR3" s="206"/>
      <c r="DS3" s="206"/>
      <c r="DT3" s="206"/>
      <c r="DU3" s="206"/>
      <c r="DV3" s="206"/>
      <c r="DW3" s="206"/>
      <c r="DX3" s="206"/>
      <c r="DY3" s="206"/>
    </row>
    <row r="4" spans="1:129" s="178" customFormat="1" ht="28.5" customHeight="1" thickBot="1" x14ac:dyDescent="0.25">
      <c r="C4" s="180"/>
      <c r="D4" s="930"/>
      <c r="E4" s="926"/>
      <c r="F4" s="926"/>
      <c r="G4" s="926"/>
      <c r="H4" s="926"/>
      <c r="I4" s="926"/>
      <c r="J4" s="926"/>
      <c r="K4" s="926"/>
      <c r="L4" s="926"/>
      <c r="M4" s="926"/>
      <c r="N4" s="926"/>
      <c r="O4" s="926"/>
      <c r="P4" s="926"/>
      <c r="Q4" s="926"/>
      <c r="R4" s="926"/>
      <c r="S4" s="926"/>
      <c r="T4" s="926"/>
      <c r="U4" s="926"/>
      <c r="V4" s="926"/>
      <c r="W4" s="926"/>
      <c r="X4" s="926"/>
      <c r="Y4" s="926"/>
      <c r="Z4" s="926"/>
      <c r="AA4" s="926"/>
      <c r="AB4" s="926"/>
      <c r="AC4" s="926"/>
      <c r="AD4" s="926"/>
      <c r="AE4" s="926"/>
      <c r="AF4" s="926"/>
      <c r="AG4" s="926"/>
      <c r="AH4" s="926"/>
      <c r="AI4" s="926"/>
      <c r="AJ4" s="926"/>
      <c r="AK4" s="926"/>
      <c r="AL4" s="926"/>
      <c r="AM4" s="926"/>
      <c r="AN4" s="926"/>
      <c r="AO4" s="926"/>
      <c r="AP4" s="926"/>
      <c r="AQ4" s="926"/>
      <c r="AR4" s="926"/>
      <c r="AS4" s="926"/>
      <c r="AT4" s="926"/>
      <c r="AU4" s="926"/>
      <c r="AV4" s="926"/>
      <c r="AW4" s="926"/>
      <c r="AX4" s="926"/>
      <c r="AY4" s="926"/>
      <c r="AZ4" s="926"/>
      <c r="BA4" s="926"/>
      <c r="BB4" s="926"/>
      <c r="BC4" s="926"/>
      <c r="BD4" s="926"/>
      <c r="BE4" s="926"/>
      <c r="BF4" s="926"/>
      <c r="BG4" s="926"/>
      <c r="BH4" s="926"/>
      <c r="BI4" s="926"/>
      <c r="BJ4" s="926"/>
      <c r="BK4" s="926"/>
      <c r="BL4" s="926"/>
      <c r="BM4" s="926"/>
      <c r="BN4" s="926"/>
      <c r="BO4" s="926"/>
      <c r="BP4" s="926"/>
      <c r="BQ4" s="926"/>
      <c r="BR4" s="926"/>
      <c r="BS4" s="926"/>
      <c r="BT4" s="926"/>
      <c r="BU4" s="926"/>
      <c r="BV4" s="926"/>
      <c r="BW4" s="926"/>
      <c r="BX4" s="926"/>
      <c r="BY4" s="926"/>
      <c r="BZ4" s="926"/>
      <c r="CA4" s="926"/>
      <c r="CB4" s="926"/>
      <c r="CC4" s="926"/>
      <c r="CD4" s="926"/>
      <c r="CE4" s="926"/>
      <c r="CF4" s="926"/>
      <c r="CG4" s="926"/>
      <c r="CH4" s="926"/>
      <c r="CI4" s="926"/>
      <c r="CJ4" s="926"/>
      <c r="CK4" s="926"/>
      <c r="CL4" s="926"/>
      <c r="CM4" s="926"/>
      <c r="CN4" s="926"/>
      <c r="CO4" s="926"/>
      <c r="CP4" s="926"/>
      <c r="CQ4" s="926"/>
      <c r="CR4" s="926"/>
      <c r="CS4" s="926"/>
      <c r="CT4" s="926"/>
      <c r="CU4" s="926"/>
      <c r="CV4" s="926"/>
      <c r="CW4" s="926"/>
      <c r="CX4" s="926"/>
      <c r="CY4" s="926"/>
      <c r="CZ4" s="926"/>
      <c r="DA4" s="926"/>
      <c r="DB4" s="926"/>
      <c r="DC4" s="926"/>
      <c r="DD4" s="926"/>
      <c r="DE4" s="926"/>
      <c r="DF4" s="924"/>
      <c r="DG4" s="924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181" t="s">
        <v>13</v>
      </c>
      <c r="DN4" s="182" t="s">
        <v>195</v>
      </c>
      <c r="DP4" s="206"/>
      <c r="DQ4" s="206"/>
      <c r="DR4" s="206"/>
      <c r="DS4" s="206"/>
      <c r="DT4" s="206"/>
      <c r="DU4" s="206"/>
      <c r="DV4" s="206"/>
      <c r="DW4" s="206"/>
      <c r="DX4" s="206"/>
      <c r="DY4" s="206"/>
    </row>
    <row r="5" spans="1:129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35">
        <v>7.5</v>
      </c>
      <c r="DI5" s="35">
        <v>7.5</v>
      </c>
      <c r="DJ5" s="35">
        <v>7.5</v>
      </c>
      <c r="DK5" s="35">
        <v>7.5</v>
      </c>
      <c r="DL5" s="35">
        <v>7.5</v>
      </c>
      <c r="DM5" s="77"/>
      <c r="DN5" s="36"/>
      <c r="DO5" s="3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14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564">
        <f>+entero!DM84</f>
        <v>0</v>
      </c>
      <c r="DN6" s="462">
        <f>+entero!DN84</f>
        <v>0</v>
      </c>
      <c r="DO6" s="3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14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564">
        <f>+entero!DM85</f>
        <v>0</v>
      </c>
      <c r="DN7" s="462">
        <f>+entero!DN85</f>
        <v>0</v>
      </c>
      <c r="DO7" s="3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6.9651717592029092</v>
      </c>
      <c r="DF8" s="74">
        <f>+entero!DF86</f>
        <v>6.9570146719047186</v>
      </c>
      <c r="DG8" s="74">
        <f>+entero!DG86</f>
        <v>6.9528483454141012</v>
      </c>
      <c r="DH8" s="514">
        <f>+entero!DH86</f>
        <v>6.9659694655308781</v>
      </c>
      <c r="DI8" s="514">
        <f>+entero!DI86</f>
        <v>6.9570226048770163</v>
      </c>
      <c r="DJ8" s="514">
        <f>+entero!DJ86</f>
        <v>6.9732249413443625</v>
      </c>
      <c r="DK8" s="514">
        <f>+entero!DK86</f>
        <v>6.9744541594395155</v>
      </c>
      <c r="DL8" s="514">
        <f>+entero!DL86</f>
        <v>6.967519822576266</v>
      </c>
      <c r="DM8" s="589">
        <f>+entero!DM86</f>
        <v>1.467147716216477E-2</v>
      </c>
      <c r="DN8" s="535">
        <f>+entero!DN86</f>
        <v>0.21101391017455118</v>
      </c>
      <c r="DO8" s="3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64.555672245645439</v>
      </c>
      <c r="DB9" s="74">
        <f>+entero!DB87</f>
        <v>64.847992166936791</v>
      </c>
      <c r="DC9" s="74">
        <f>+entero!DC87</f>
        <v>64.535650193487783</v>
      </c>
      <c r="DD9" s="74">
        <f>+entero!DD87</f>
        <v>64.922382347061259</v>
      </c>
      <c r="DE9" s="74">
        <f>+entero!DE87</f>
        <v>65.093207443530744</v>
      </c>
      <c r="DF9" s="884"/>
      <c r="DG9" s="884"/>
      <c r="DH9" s="586"/>
      <c r="DI9" s="586"/>
      <c r="DJ9" s="586"/>
      <c r="DK9" s="586"/>
      <c r="DL9" s="586"/>
      <c r="DM9" s="589"/>
      <c r="DN9" s="535"/>
      <c r="DO9" s="3"/>
      <c r="DP9" s="20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2.21407</v>
      </c>
      <c r="DF10" s="63">
        <f>+entero!DF88</f>
        <v>2.2142300000000001</v>
      </c>
      <c r="DG10" s="63">
        <f>+entero!DG88</f>
        <v>2.2153499999999999</v>
      </c>
      <c r="DH10" s="822">
        <f>+entero!DH88</f>
        <v>2.2158699999999998</v>
      </c>
      <c r="DI10" s="822">
        <f>+entero!DI88</f>
        <v>2.2160700000000002</v>
      </c>
      <c r="DJ10" s="822">
        <f>+entero!DJ88</f>
        <v>2.2162700000000002</v>
      </c>
      <c r="DK10" s="822">
        <f>+entero!DK88</f>
        <v>2.2164700000000002</v>
      </c>
      <c r="DL10" s="822">
        <f>+entero!DL88</f>
        <v>2.2166700000000001</v>
      </c>
      <c r="DM10" s="564">
        <f>+entero!DM88</f>
        <v>1.3200000000002099E-3</v>
      </c>
      <c r="DN10" s="462">
        <f>+entero!DN88</f>
        <v>5.9584264337475545E-2</v>
      </c>
      <c r="DO10" s="3"/>
      <c r="DP10" s="208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588">
        <f>+entero!DE89</f>
        <v>2.21407</v>
      </c>
      <c r="DF11" s="884"/>
      <c r="DG11" s="586"/>
      <c r="DH11" s="586"/>
      <c r="DI11" s="586"/>
      <c r="DJ11" s="586"/>
      <c r="DK11" s="586"/>
      <c r="DL11" s="586"/>
      <c r="DM11" s="590"/>
      <c r="DN11" s="463"/>
      <c r="DO11" s="3"/>
      <c r="DP11" s="208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4"/>
      <c r="DK12" s="4"/>
      <c r="DL12" s="4"/>
      <c r="DM12" s="4"/>
      <c r="DN12" s="4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4"/>
      <c r="DK13" s="4"/>
      <c r="DL13" s="4"/>
      <c r="DM13" s="4"/>
      <c r="DN13" s="4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4"/>
      <c r="DK14" s="4"/>
      <c r="DL14" s="4"/>
      <c r="DM14" s="4"/>
      <c r="DN14" s="4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4"/>
      <c r="DK15" s="4"/>
      <c r="DL15" s="4"/>
      <c r="DM15" s="4"/>
      <c r="DN15" s="4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4"/>
      <c r="DK16" s="4"/>
      <c r="DL16" s="4"/>
      <c r="DM16" s="4"/>
      <c r="DN16" s="4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2"/>
      <c r="DN17" s="48">
        <f ca="1">NOW()</f>
        <v>42997.835851157404</v>
      </c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2"/>
      <c r="DN18" s="4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2"/>
      <c r="DN19" s="4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</row>
    <row r="103" spans="3:11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</row>
    <row r="104" spans="3:11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</row>
    <row r="105" spans="3:11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</row>
    <row r="106" spans="3:11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</row>
    <row r="107" spans="3:11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</row>
    <row r="108" spans="3:11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</row>
    <row r="109" spans="3:11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</row>
    <row r="110" spans="3:11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</row>
    <row r="111" spans="3:11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</row>
    <row r="112" spans="3:11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</row>
    <row r="113" spans="3:11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</row>
    <row r="114" spans="3:11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</row>
    <row r="115" spans="3:11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</row>
    <row r="116" spans="3:11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</row>
    <row r="117" spans="3:11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</row>
    <row r="118" spans="3:11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</row>
    <row r="119" spans="3:11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</row>
    <row r="120" spans="3:11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</row>
    <row r="121" spans="3:11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</row>
    <row r="122" spans="3:11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</row>
    <row r="123" spans="3:11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</row>
    <row r="124" spans="3:11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</row>
    <row r="125" spans="3:11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</row>
    <row r="126" spans="3:11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</row>
    <row r="127" spans="3:11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</row>
    <row r="128" spans="3:11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</row>
    <row r="129" spans="3:11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</row>
    <row r="130" spans="3:11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</row>
    <row r="131" spans="3:11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</row>
    <row r="132" spans="3:11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</row>
    <row r="133" spans="3:11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</row>
    <row r="134" spans="3:11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</row>
    <row r="135" spans="3:11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</row>
    <row r="136" spans="3:11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</row>
    <row r="137" spans="3:11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</row>
    <row r="138" spans="3:11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</row>
    <row r="139" spans="3:11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</row>
    <row r="140" spans="3:11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</row>
    <row r="141" spans="3:11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</row>
    <row r="142" spans="3:11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</row>
    <row r="143" spans="3:11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</row>
    <row r="144" spans="3:11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</row>
    <row r="145" spans="3:11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</row>
    <row r="146" spans="3:11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</row>
    <row r="147" spans="3:11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</row>
    <row r="148" spans="3:11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</row>
    <row r="149" spans="3:11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</row>
    <row r="150" spans="3:11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</row>
    <row r="151" spans="3:11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</row>
    <row r="152" spans="3:11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</row>
    <row r="153" spans="3:11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</row>
    <row r="154" spans="3:11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</row>
    <row r="155" spans="3:11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</row>
    <row r="156" spans="3:11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</row>
    <row r="157" spans="3:11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</row>
    <row r="158" spans="3:11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</row>
  </sheetData>
  <mergeCells count="110"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BS3:BS4"/>
    <mergeCell ref="DH3:DL3"/>
    <mergeCell ref="DF3:DF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CV3:CV4"/>
    <mergeCell ref="CR3:CR4"/>
    <mergeCell ref="CD3:CD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C3:DC4"/>
    <mergeCell ref="DM3:DN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DG3:DG4"/>
    <mergeCell ref="DE3:DE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D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L12" sqref="DL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3" width="7.5703125" customWidth="1"/>
    <col min="114" max="116" width="7.7109375" customWidth="1"/>
    <col min="117" max="117" width="8.140625" customWidth="1"/>
    <col min="118" max="118" width="9.5703125" customWidth="1"/>
    <col min="119" max="134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285"/>
      <c r="DK1" s="349"/>
      <c r="DL1" s="285"/>
      <c r="DM1" s="8"/>
      <c r="DN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285"/>
      <c r="DK2" s="349"/>
      <c r="DL2" s="285"/>
      <c r="DM2" s="8"/>
      <c r="DN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entero!CT3</f>
        <v xml:space="preserve">2016                         A  fines de Sep* </v>
      </c>
      <c r="CU3" s="900" t="str">
        <f>entero!CU3</f>
        <v xml:space="preserve">2016                         A  fines de Oct* </v>
      </c>
      <c r="CV3" s="900" t="str">
        <f>entero!CV3</f>
        <v xml:space="preserve">2016                         A  fines de Nov* </v>
      </c>
      <c r="CW3" s="900" t="str">
        <f>entero!CW3</f>
        <v>2016                         A  fines de Dic* 15</v>
      </c>
      <c r="CX3" s="900" t="str">
        <f>entero!CX3</f>
        <v xml:space="preserve">2017                         A  fines de Ene* </v>
      </c>
      <c r="CY3" s="900" t="str">
        <f>entero!CY3</f>
        <v xml:space="preserve">2017                         A  fines de Feb* </v>
      </c>
      <c r="CZ3" s="900" t="str">
        <f>entero!CZ3</f>
        <v xml:space="preserve">2017                         A  fines de Mar* </v>
      </c>
      <c r="DA3" s="900" t="str">
        <f>entero!DA3</f>
        <v xml:space="preserve">2017                         A  fines de Abr* </v>
      </c>
      <c r="DB3" s="900" t="str">
        <f>entero!DB3</f>
        <v xml:space="preserve">2017                         A  fines de May* </v>
      </c>
      <c r="DC3" s="900" t="str">
        <f>entero!DC3</f>
        <v xml:space="preserve">2017                         A  fines de Jun* </v>
      </c>
      <c r="DD3" s="900" t="str">
        <f>entero!DD3</f>
        <v xml:space="preserve">2017                         A  fines de Jul* </v>
      </c>
      <c r="DE3" s="900" t="str">
        <f>entero!DE3</f>
        <v xml:space="preserve">2017                         A  fines de Ago* </v>
      </c>
      <c r="DF3" s="909" t="str">
        <f>entero!DF3</f>
        <v>Semana 1°</v>
      </c>
      <c r="DG3" s="909" t="str">
        <f>entero!DG3</f>
        <v>Semana 2°</v>
      </c>
      <c r="DH3" s="920" t="str">
        <f>+entero!DH3</f>
        <v>Semana 3°</v>
      </c>
      <c r="DI3" s="921"/>
      <c r="DJ3" s="921"/>
      <c r="DK3" s="921"/>
      <c r="DL3" s="922"/>
      <c r="DM3" s="915" t="s">
        <v>27</v>
      </c>
      <c r="DN3" s="916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7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 t="str">
        <f>entero!CT3</f>
        <v xml:space="preserve">2016                         A  fines de Sep* </v>
      </c>
      <c r="CU4" s="914" t="str">
        <f>entero!CU3</f>
        <v xml:space="preserve">2016                         A  fines de Oct* </v>
      </c>
      <c r="CV4" s="914" t="str">
        <f>entero!CV3</f>
        <v xml:space="preserve">2016                         A  fines de Nov* </v>
      </c>
      <c r="CW4" s="914" t="str">
        <f>entero!CW3</f>
        <v>2016                         A  fines de Dic* 15</v>
      </c>
      <c r="CX4" s="914" t="str">
        <f>entero!CX3</f>
        <v xml:space="preserve">2017                         A  fines de Ene* </v>
      </c>
      <c r="CY4" s="914" t="str">
        <f>entero!CY3</f>
        <v xml:space="preserve">2017                         A  fines de Feb* </v>
      </c>
      <c r="CZ4" s="914" t="str">
        <f>entero!CZ3</f>
        <v xml:space="preserve">2017                         A  fines de Mar* </v>
      </c>
      <c r="DA4" s="914" t="str">
        <f>entero!DA3</f>
        <v xml:space="preserve">2017                         A  fines de Abr* </v>
      </c>
      <c r="DB4" s="914" t="str">
        <f>entero!DB3</f>
        <v xml:space="preserve">2017                         A  fines de May* </v>
      </c>
      <c r="DC4" s="914" t="str">
        <f>entero!DC3</f>
        <v xml:space="preserve">2017                         A  fines de Jun* </v>
      </c>
      <c r="DD4" s="914" t="str">
        <f>entero!DD3</f>
        <v xml:space="preserve">2017                         A  fines de Jul* </v>
      </c>
      <c r="DE4" s="914" t="str">
        <f>entero!DE3</f>
        <v xml:space="preserve">2017                         A  fines de Ago* </v>
      </c>
      <c r="DF4" s="910" t="str">
        <f>entero!DF3</f>
        <v>Semana 1°</v>
      </c>
      <c r="DG4" s="910" t="str">
        <f>entero!DG3</f>
        <v>Semana 2°</v>
      </c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78" t="s">
        <v>13</v>
      </c>
      <c r="DN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3"/>
      <c r="DI5" s="33"/>
      <c r="DJ5" s="33"/>
      <c r="DK5" s="33"/>
      <c r="DL5" s="33"/>
      <c r="DM5" s="79"/>
      <c r="DN5" s="34"/>
      <c r="DO5" s="204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59" t="e">
        <f>+entero!#REF!</f>
        <v>#REF!</v>
      </c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13" t="e">
        <f>+entero!#REF!</f>
        <v>#REF!</v>
      </c>
      <c r="DN6" s="80" t="e">
        <f>+entero!#REF!</f>
        <v>#REF!</v>
      </c>
      <c r="DO6" s="204"/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59" t="e">
        <f>+entero!#REF!</f>
        <v>#REF!</v>
      </c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13" t="e">
        <f>+entero!#REF!</f>
        <v>#REF!</v>
      </c>
      <c r="DN7" s="80" t="e">
        <f>+entero!#REF!</f>
        <v>#REF!</v>
      </c>
      <c r="DO7" s="204"/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59" t="e">
        <f>+entero!#REF!</f>
        <v>#REF!</v>
      </c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13" t="e">
        <f>+entero!#REF!</f>
        <v>#REF!</v>
      </c>
      <c r="DN8" s="80" t="e">
        <f>+entero!#REF!</f>
        <v>#REF!</v>
      </c>
      <c r="DO8" s="204"/>
      <c r="DP8" s="197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59" t="e">
        <f>+entero!#REF!</f>
        <v>#REF!</v>
      </c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13" t="e">
        <f>+entero!#REF!</f>
        <v>#REF!</v>
      </c>
      <c r="DN9" s="80" t="e">
        <f>+entero!#REF!</f>
        <v>#REF!</v>
      </c>
      <c r="DO9" s="204"/>
      <c r="DP9" s="197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1083.2151444587359</v>
      </c>
      <c r="DF10" s="592">
        <f>+entero!DF91</f>
        <v>1120.6303623646254</v>
      </c>
      <c r="DG10" s="592">
        <f>+entero!DG91</f>
        <v>1159.0282262413382</v>
      </c>
      <c r="DH10" s="857">
        <f>+entero!DH91</f>
        <v>1159.0282262413382</v>
      </c>
      <c r="DI10" s="857">
        <f>+entero!DI91</f>
        <v>1159.0282262413382</v>
      </c>
      <c r="DJ10" s="857">
        <f>+entero!DJ91</f>
        <v>1159.0282262413382</v>
      </c>
      <c r="DK10" s="857">
        <f>+entero!DK91</f>
        <v>1159.0282262413382</v>
      </c>
      <c r="DL10" s="857">
        <f>+entero!DL91</f>
        <v>1143.6283117344708</v>
      </c>
      <c r="DM10" s="593">
        <f>+entero!DM91</f>
        <v>-15.39991450686739</v>
      </c>
      <c r="DN10" s="833">
        <f>+entero!DN91</f>
        <v>-1.3286919298599376</v>
      </c>
      <c r="DO10" s="204"/>
      <c r="DP10" s="197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4"/>
      <c r="DK11" s="4"/>
      <c r="DL11" s="4"/>
      <c r="DM11" s="4"/>
      <c r="DN11" s="4"/>
      <c r="DP11" s="197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2"/>
      <c r="DN12" s="48"/>
      <c r="DP12" s="197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2"/>
      <c r="DN13" s="45"/>
      <c r="DP13" s="197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2"/>
      <c r="DN14" s="45"/>
      <c r="DP14" s="197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P15" s="197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P16" s="197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7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7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7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7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</row>
    <row r="75" spans="1:129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</row>
    <row r="76" spans="1:129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</row>
    <row r="77" spans="1:129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</row>
    <row r="78" spans="1:129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</row>
    <row r="79" spans="1:129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</row>
    <row r="80" spans="1:129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</row>
    <row r="81" spans="3:118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</row>
    <row r="82" spans="3:118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</row>
    <row r="83" spans="3:118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</row>
    <row r="84" spans="3:118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</row>
    <row r="85" spans="3:118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</row>
    <row r="86" spans="3:118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</row>
    <row r="87" spans="3:118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</row>
    <row r="88" spans="3:11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</row>
    <row r="89" spans="3:11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</row>
    <row r="90" spans="3:11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</row>
    <row r="91" spans="3:11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</row>
    <row r="92" spans="3:11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</row>
    <row r="93" spans="3:11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</row>
    <row r="94" spans="3:11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</row>
    <row r="95" spans="3:11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</row>
    <row r="96" spans="3:11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</row>
    <row r="97" spans="3:118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</row>
    <row r="98" spans="3:118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</row>
    <row r="99" spans="3:118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</row>
    <row r="100" spans="3:118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</row>
    <row r="101" spans="3:118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</row>
    <row r="102" spans="3:118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</row>
    <row r="103" spans="3:118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</row>
    <row r="104" spans="3:118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</row>
    <row r="105" spans="3:118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</row>
    <row r="106" spans="3:118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</row>
    <row r="107" spans="3:118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</row>
    <row r="108" spans="3:118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</row>
    <row r="109" spans="3:118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</row>
    <row r="110" spans="3:118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</row>
    <row r="111" spans="3:118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</row>
    <row r="112" spans="3:118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</row>
    <row r="113" spans="3:118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</row>
    <row r="114" spans="3:118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</row>
    <row r="115" spans="3:118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</row>
    <row r="116" spans="3:118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</row>
    <row r="117" spans="3:118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</row>
    <row r="118" spans="3:118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</row>
    <row r="119" spans="3:118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</row>
    <row r="120" spans="3:118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</row>
    <row r="121" spans="3:118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</row>
    <row r="122" spans="3:118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</row>
    <row r="123" spans="3:118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</row>
    <row r="124" spans="3:118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</row>
    <row r="125" spans="3:118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</row>
    <row r="126" spans="3:118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</row>
    <row r="127" spans="3:118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</row>
    <row r="128" spans="3:118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</row>
    <row r="129" spans="3:118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</row>
    <row r="130" spans="3:118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</row>
    <row r="131" spans="3:118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</row>
    <row r="132" spans="3:118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</row>
    <row r="133" spans="3:118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</row>
    <row r="134" spans="3:118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</row>
    <row r="135" spans="3:118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</row>
    <row r="136" spans="3:118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</row>
    <row r="137" spans="3:118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</row>
    <row r="138" spans="3:118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</row>
    <row r="139" spans="3:118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</row>
    <row r="140" spans="3:118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</row>
    <row r="141" spans="3:118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</row>
    <row r="142" spans="3:118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</row>
    <row r="143" spans="3:118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</row>
    <row r="144" spans="3:118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</row>
    <row r="145" spans="3:118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</row>
    <row r="146" spans="3:118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</row>
    <row r="147" spans="3:118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</row>
    <row r="148" spans="3:118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</row>
    <row r="149" spans="3:118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</row>
    <row r="150" spans="3:118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</row>
    <row r="151" spans="3:118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</row>
    <row r="152" spans="3:118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</row>
    <row r="153" spans="3:118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</row>
    <row r="154" spans="3:118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</row>
    <row r="155" spans="3:118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</row>
    <row r="156" spans="3:118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</row>
    <row r="157" spans="3:118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</row>
    <row r="158" spans="3:118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</row>
    <row r="159" spans="3:11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</row>
    <row r="160" spans="3:11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</row>
  </sheetData>
  <mergeCells count="110">
    <mergeCell ref="DF3:DF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AK3:AK4"/>
    <mergeCell ref="DM3:DN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H3:DL3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G4"/>
    <mergeCell ref="DE3:DE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CD3:CD4"/>
    <mergeCell ref="CC3:CC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M6:DM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X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L21" sqref="DL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3" width="7.85546875" customWidth="1"/>
    <col min="114" max="116" width="7.7109375" customWidth="1"/>
    <col min="117" max="117" width="1.5703125" customWidth="1"/>
    <col min="118" max="128" width="11.42578125" style="200"/>
  </cols>
  <sheetData>
    <row r="1" spans="1:127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N1" s="197"/>
      <c r="DO1" s="197"/>
      <c r="DP1" s="197"/>
      <c r="DQ1" s="197"/>
      <c r="DR1" s="197"/>
      <c r="DS1" s="197"/>
      <c r="DT1" s="197"/>
      <c r="DU1" s="197"/>
      <c r="DV1" s="197"/>
      <c r="DW1" s="197"/>
    </row>
    <row r="2" spans="1:12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8"/>
      <c r="DK2" s="349"/>
      <c r="DL2" s="8"/>
      <c r="DN2" s="197"/>
      <c r="DO2" s="197"/>
      <c r="DP2" s="197"/>
      <c r="DQ2" s="197"/>
      <c r="DR2" s="197"/>
      <c r="DS2" s="197"/>
      <c r="DT2" s="197"/>
      <c r="DU2" s="197"/>
      <c r="DV2" s="197"/>
      <c r="DW2" s="197"/>
    </row>
    <row r="3" spans="1:127" ht="13.5" customHeight="1" x14ac:dyDescent="0.2">
      <c r="C3" s="15"/>
      <c r="D3" s="918" t="str">
        <f>+entero!D3</f>
        <v>V   A   R   I   A   B   L   E   S     b/</v>
      </c>
      <c r="E3" s="900" t="str">
        <f>+entero!E3</f>
        <v>2008                          A  fines de Dic*</v>
      </c>
      <c r="F3" s="900" t="str">
        <f>+entero!F3</f>
        <v>2009                          A  fines de Ene*</v>
      </c>
      <c r="G3" s="900" t="str">
        <f>+entero!G3</f>
        <v>2009                          A  fines de Feb*</v>
      </c>
      <c r="H3" s="900" t="str">
        <f>+entero!H3</f>
        <v>2009                          A  fines de Mar*</v>
      </c>
      <c r="I3" s="900" t="str">
        <f>+entero!I3</f>
        <v>2009                          A  fines de Abr*</v>
      </c>
      <c r="J3" s="900" t="str">
        <f>+entero!J3</f>
        <v>2009                          A  fines de May*</v>
      </c>
      <c r="K3" s="900" t="str">
        <f>+entero!K3</f>
        <v>2009                          A  fines de Jun*</v>
      </c>
      <c r="L3" s="900" t="str">
        <f>+entero!L3</f>
        <v>2009                          A  fines de Jul*</v>
      </c>
      <c r="M3" s="900" t="str">
        <f>+entero!M3</f>
        <v>2009                          A  fines de Ago*</v>
      </c>
      <c r="N3" s="900" t="str">
        <f>+entero!N3</f>
        <v>2009                          A  fines de Sep*</v>
      </c>
      <c r="O3" s="900" t="str">
        <f>+entero!O3</f>
        <v>2009                          A  fines de Oct*</v>
      </c>
      <c r="P3" s="900" t="str">
        <f>+entero!P3</f>
        <v>2009                          A  fines de Nov*</v>
      </c>
      <c r="Q3" s="900" t="str">
        <f>+entero!Q3</f>
        <v>2009                          A  fines de Dic*</v>
      </c>
      <c r="R3" s="900" t="str">
        <f>+entero!R3</f>
        <v>2010                          A  fines de Ene*</v>
      </c>
      <c r="S3" s="900" t="str">
        <f>+entero!S3</f>
        <v>2010                          A  fines de Feb*</v>
      </c>
      <c r="T3" s="900" t="str">
        <f>+entero!T3</f>
        <v>2010                          A  fines de Mar*</v>
      </c>
      <c r="U3" s="900" t="str">
        <f>+entero!U3</f>
        <v>2010                          A  fines de Abr*</v>
      </c>
      <c r="V3" s="900" t="str">
        <f>+entero!V3</f>
        <v>2010                          A  fines de May*</v>
      </c>
      <c r="W3" s="900" t="str">
        <f>+entero!W3</f>
        <v>2010                          A  fines de Jun*</v>
      </c>
      <c r="X3" s="900" t="str">
        <f>+entero!X3</f>
        <v>2010                          A  fines de Jul*</v>
      </c>
      <c r="Y3" s="900" t="str">
        <f>+entero!Y3</f>
        <v>2010                          A  fines de Ago*</v>
      </c>
      <c r="Z3" s="900" t="str">
        <f>+entero!Z3</f>
        <v>2010                          A  fines de Sep*</v>
      </c>
      <c r="AA3" s="900" t="str">
        <f>+entero!AA3</f>
        <v>2010                          A  fines de Oct*</v>
      </c>
      <c r="AB3" s="900" t="str">
        <f>+entero!AB3</f>
        <v>2010                          A  fines de Nov*</v>
      </c>
      <c r="AC3" s="900" t="str">
        <f>+entero!AC3</f>
        <v>2010                          A  fines de Dic*</v>
      </c>
      <c r="AD3" s="900" t="str">
        <f>+entero!AD3</f>
        <v>2011                          A  fines de Ene*</v>
      </c>
      <c r="AE3" s="900" t="str">
        <f>+entero!AE3</f>
        <v>2011                          A  fines de Feb*</v>
      </c>
      <c r="AF3" s="900" t="str">
        <f>+entero!AF3</f>
        <v>2011                          A  fines de Mar*</v>
      </c>
      <c r="AG3" s="900" t="str">
        <f>+entero!AG3</f>
        <v>2011                          A  fines de Abr*</v>
      </c>
      <c r="AH3" s="900" t="str">
        <f>+entero!AH3</f>
        <v>2011                          A  fines de May*</v>
      </c>
      <c r="AI3" s="900" t="str">
        <f>+entero!AI3</f>
        <v>2011                          A  fines de Jun*</v>
      </c>
      <c r="AJ3" s="900" t="str">
        <f>+entero!AJ3</f>
        <v>2011                          A  fines de Jul*</v>
      </c>
      <c r="AK3" s="900" t="str">
        <f>+entero!AK3</f>
        <v>2011                          A  fines de Ago*</v>
      </c>
      <c r="AL3" s="900" t="str">
        <f>+entero!AL3</f>
        <v>2011                          A  fines de Sep*</v>
      </c>
      <c r="AM3" s="900" t="str">
        <f>+entero!AM3</f>
        <v>2011                          A  fines de Oct*</v>
      </c>
      <c r="AN3" s="900" t="str">
        <f>+entero!AN3</f>
        <v>2011                          A  fines de Nov*</v>
      </c>
      <c r="AO3" s="900" t="str">
        <f>+entero!AO3</f>
        <v>2011                          A  fines de Dic*</v>
      </c>
      <c r="AP3" s="900" t="str">
        <f>+entero!AP3</f>
        <v>2012                          A  fines de Ene*</v>
      </c>
      <c r="AQ3" s="900" t="str">
        <f>+entero!AQ3</f>
        <v>2012                          A  fines de Feb*</v>
      </c>
      <c r="AR3" s="900" t="str">
        <f>+entero!AR3</f>
        <v>2012                          A  fines de Mar*</v>
      </c>
      <c r="AS3" s="900" t="str">
        <f>+entero!AS3</f>
        <v>2012                          A  fines de Abr*</v>
      </c>
      <c r="AT3" s="900" t="str">
        <f>+entero!AT3</f>
        <v>2012                          A  fines de May*</v>
      </c>
      <c r="AU3" s="900" t="str">
        <f>+entero!AU3</f>
        <v>2012                          A  fines de Jun*</v>
      </c>
      <c r="AV3" s="900" t="str">
        <f>+entero!AV3</f>
        <v>2012                          A  fines de Jul*</v>
      </c>
      <c r="AW3" s="900" t="str">
        <f>+entero!AW3</f>
        <v>2012                          A  fines de Ago*</v>
      </c>
      <c r="AX3" s="900" t="str">
        <f>+entero!AX3</f>
        <v>2012                          A  fines de Sep*</v>
      </c>
      <c r="AY3" s="900" t="str">
        <f>+entero!AY3</f>
        <v>2012                          A  fines de Oct*</v>
      </c>
      <c r="AZ3" s="900" t="str">
        <f>+entero!AZ3</f>
        <v>2012                          A  fines de Nov*</v>
      </c>
      <c r="BA3" s="900" t="str">
        <f>+entero!BA3</f>
        <v>2012                          A  fines de Dic*</v>
      </c>
      <c r="BB3" s="900" t="str">
        <f>+entero!BB3</f>
        <v>2013                          A  fines de Ene*</v>
      </c>
      <c r="BC3" s="900" t="str">
        <f>+entero!BC3</f>
        <v>2013                          A  fines de Feb*</v>
      </c>
      <c r="BD3" s="900" t="str">
        <f>+entero!BD3</f>
        <v>2013                          A  fines de Mar*</v>
      </c>
      <c r="BE3" s="900" t="str">
        <f>+entero!BE3</f>
        <v>2013                          A  fines de Abr*</v>
      </c>
      <c r="BF3" s="900" t="str">
        <f>+entero!BF3</f>
        <v>2013                          A  fines de May*</v>
      </c>
      <c r="BG3" s="900" t="str">
        <f>+entero!BG3</f>
        <v>2013                          A  fines de Jun*</v>
      </c>
      <c r="BH3" s="900" t="str">
        <f>+entero!BH3</f>
        <v>2013                          A  fines de Jul*</v>
      </c>
      <c r="BI3" s="900" t="str">
        <f>+entero!BI3</f>
        <v>2013                          A  fines de Ago*</v>
      </c>
      <c r="BJ3" s="900" t="str">
        <f>+entero!BJ3</f>
        <v>2013                          A  fines de Sep*</v>
      </c>
      <c r="BK3" s="900" t="str">
        <f>+entero!BK3</f>
        <v>2013                          A  fines de Oct*</v>
      </c>
      <c r="BL3" s="900" t="str">
        <f>+entero!BL3</f>
        <v>2013                          A  fines de Nov*</v>
      </c>
      <c r="BM3" s="900" t="str">
        <f>+entero!BM3</f>
        <v>2013                          A  fines de Dic*</v>
      </c>
      <c r="BN3" s="900" t="str">
        <f>+entero!BN3</f>
        <v>2014                          A  fines de Ene*</v>
      </c>
      <c r="BO3" s="900" t="str">
        <f>+entero!BO3</f>
        <v>2014                          A  fines de Feb*</v>
      </c>
      <c r="BP3" s="900" t="str">
        <f>+entero!BP3</f>
        <v>2014                          A  fines de Mar*</v>
      </c>
      <c r="BQ3" s="900" t="str">
        <f>+entero!BQ3</f>
        <v>2014                          A  fines de Abr*</v>
      </c>
      <c r="BR3" s="900" t="str">
        <f>+entero!BR3</f>
        <v>2014                          A  fines de May*</v>
      </c>
      <c r="BS3" s="900" t="str">
        <f>+entero!BS3</f>
        <v>2014                          A  fines de Jun*</v>
      </c>
      <c r="BT3" s="900" t="str">
        <f>+entero!BT3</f>
        <v>2014                          A  fines de Jul*</v>
      </c>
      <c r="BU3" s="900" t="str">
        <f>+entero!BU3</f>
        <v>2014                          A  fines de Ago*</v>
      </c>
      <c r="BV3" s="900" t="str">
        <f>+entero!BV3</f>
        <v>2014                          A  fines de Sep*</v>
      </c>
      <c r="BW3" s="900" t="str">
        <f>+entero!BW3</f>
        <v>2014                          A  fines de Oct*</v>
      </c>
      <c r="BX3" s="900" t="str">
        <f>+entero!BX3</f>
        <v>2014                          A  fines de Nov*</v>
      </c>
      <c r="BY3" s="900" t="str">
        <f>+entero!BY3</f>
        <v>2014                          A  fines de Dic*</v>
      </c>
      <c r="BZ3" s="900" t="str">
        <f>+entero!BZ3</f>
        <v>2015                         A  fines de Ene*</v>
      </c>
      <c r="CA3" s="900" t="str">
        <f>+entero!CA3</f>
        <v>2015                         A  fines de Feb*</v>
      </c>
      <c r="CB3" s="900" t="str">
        <f>+entero!CB3</f>
        <v>2015                         A  fines de Mar*</v>
      </c>
      <c r="CC3" s="900" t="str">
        <f>+entero!CC3</f>
        <v xml:space="preserve">2015                         A  fines de Abr* </v>
      </c>
      <c r="CD3" s="900" t="str">
        <f>+entero!CD3</f>
        <v xml:space="preserve">2015                         A  fines de May* </v>
      </c>
      <c r="CE3" s="900" t="str">
        <f>+entero!CE3</f>
        <v xml:space="preserve">2015                         A  fines de Jun* </v>
      </c>
      <c r="CF3" s="900" t="str">
        <f>+entero!CF3</f>
        <v xml:space="preserve">2015                         A  fines de Jul* </v>
      </c>
      <c r="CG3" s="900" t="str">
        <f>+entero!CG3</f>
        <v xml:space="preserve">2015                         A  fines de Ago* </v>
      </c>
      <c r="CH3" s="900" t="str">
        <f>+entero!CH3</f>
        <v xml:space="preserve">2015                         A  fines de Sep* </v>
      </c>
      <c r="CI3" s="900" t="str">
        <f>+entero!CI3</f>
        <v xml:space="preserve">2015                         A  fines de Oct* </v>
      </c>
      <c r="CJ3" s="900" t="str">
        <f>+entero!CJ3</f>
        <v xml:space="preserve">2015                         A  fines de Nov* </v>
      </c>
      <c r="CK3" s="900" t="str">
        <f>+entero!CK3</f>
        <v xml:space="preserve">2015                         A  fines de Dic* </v>
      </c>
      <c r="CL3" s="900" t="str">
        <f>+entero!CL3</f>
        <v xml:space="preserve">2016                         A  fines de Ene* </v>
      </c>
      <c r="CM3" s="900" t="str">
        <f>+entero!CM3</f>
        <v xml:space="preserve">2016                         A  fines de Feb* </v>
      </c>
      <c r="CN3" s="900" t="str">
        <f>+entero!CN3</f>
        <v xml:space="preserve">2016                         A  fines de Mar* </v>
      </c>
      <c r="CO3" s="900" t="str">
        <f>+entero!CO3</f>
        <v xml:space="preserve">2016                         A  fines de Abr* </v>
      </c>
      <c r="CP3" s="900" t="str">
        <f>+entero!CP3</f>
        <v xml:space="preserve">2016                         A  fines de May* </v>
      </c>
      <c r="CQ3" s="900" t="str">
        <f>+entero!CQ3</f>
        <v xml:space="preserve">2016                         A  fines de Jun* </v>
      </c>
      <c r="CR3" s="900" t="str">
        <f>+entero!CR3</f>
        <v xml:space="preserve">2016                         A  fines de Jul* </v>
      </c>
      <c r="CS3" s="900" t="str">
        <f>+entero!CS3</f>
        <v xml:space="preserve">2016                         A  fines de Ago* </v>
      </c>
      <c r="CT3" s="900" t="str">
        <f>+entero!CT3</f>
        <v xml:space="preserve">2016                         A  fines de Sep* </v>
      </c>
      <c r="CU3" s="900" t="str">
        <f>+entero!CU3</f>
        <v xml:space="preserve">2016                         A  fines de Oct* </v>
      </c>
      <c r="CV3" s="900" t="str">
        <f>+entero!CV3</f>
        <v xml:space="preserve">2016                         A  fines de Nov* </v>
      </c>
      <c r="CW3" s="900" t="str">
        <f>+entero!CW3</f>
        <v>2016                         A  fines de Dic* 15</v>
      </c>
      <c r="CX3" s="900" t="str">
        <f>+entero!CX3</f>
        <v xml:space="preserve">2017                         A  fines de Ene* </v>
      </c>
      <c r="CY3" s="900" t="str">
        <f>+entero!CY3</f>
        <v xml:space="preserve">2017                         A  fines de Feb* </v>
      </c>
      <c r="CZ3" s="900" t="str">
        <f>+entero!CZ3</f>
        <v xml:space="preserve">2017                         A  fines de Mar* </v>
      </c>
      <c r="DA3" s="900" t="str">
        <f>+entero!DA3</f>
        <v xml:space="preserve">2017                         A  fines de Abr* </v>
      </c>
      <c r="DB3" s="900" t="str">
        <f>+entero!DB3</f>
        <v xml:space="preserve">2017                         A  fines de May* </v>
      </c>
      <c r="DC3" s="900" t="str">
        <f>+entero!DC3</f>
        <v xml:space="preserve">2017                         A  fines de Jun* </v>
      </c>
      <c r="DD3" s="900" t="str">
        <f>+entero!DD3</f>
        <v xml:space="preserve">2017                         A  fines de Jul* </v>
      </c>
      <c r="DE3" s="900" t="str">
        <f>+entero!DE3</f>
        <v xml:space="preserve">2017                         A  fines de Ago* </v>
      </c>
      <c r="DF3" s="909" t="str">
        <f>+entero!DF3</f>
        <v>Semana 1°</v>
      </c>
      <c r="DG3" s="909" t="str">
        <f>+entero!DG3</f>
        <v>Semana 2°</v>
      </c>
      <c r="DH3" s="920" t="str">
        <f>+entero!DH3</f>
        <v>Semana 3°</v>
      </c>
      <c r="DI3" s="921"/>
      <c r="DJ3" s="921"/>
      <c r="DK3" s="921"/>
      <c r="DL3" s="922"/>
      <c r="DM3" s="23"/>
      <c r="DN3" s="197"/>
      <c r="DO3" s="197"/>
      <c r="DP3" s="197"/>
      <c r="DQ3" s="197"/>
      <c r="DR3" s="197"/>
      <c r="DS3" s="197"/>
      <c r="DT3" s="197"/>
      <c r="DU3" s="197"/>
      <c r="DV3" s="197"/>
      <c r="DW3" s="197"/>
    </row>
    <row r="4" spans="1:127" ht="24.75" customHeight="1" thickBot="1" x14ac:dyDescent="0.25">
      <c r="C4" s="20"/>
      <c r="D4" s="919"/>
      <c r="E4" s="914"/>
      <c r="F4" s="914"/>
      <c r="G4" s="914"/>
      <c r="H4" s="914"/>
      <c r="I4" s="914"/>
      <c r="J4" s="914"/>
      <c r="K4" s="914"/>
      <c r="L4" s="914"/>
      <c r="M4" s="914"/>
      <c r="N4" s="914"/>
      <c r="O4" s="914"/>
      <c r="P4" s="914"/>
      <c r="Q4" s="914"/>
      <c r="R4" s="914"/>
      <c r="S4" s="914"/>
      <c r="T4" s="914"/>
      <c r="U4" s="914"/>
      <c r="V4" s="914"/>
      <c r="W4" s="914"/>
      <c r="X4" s="914"/>
      <c r="Y4" s="914"/>
      <c r="Z4" s="914"/>
      <c r="AA4" s="914"/>
      <c r="AB4" s="914"/>
      <c r="AC4" s="914"/>
      <c r="AD4" s="914"/>
      <c r="AE4" s="914"/>
      <c r="AF4" s="914"/>
      <c r="AG4" s="914"/>
      <c r="AH4" s="914"/>
      <c r="AI4" s="914"/>
      <c r="AJ4" s="914"/>
      <c r="AK4" s="914"/>
      <c r="AL4" s="914"/>
      <c r="AM4" s="914"/>
      <c r="AN4" s="914"/>
      <c r="AO4" s="914"/>
      <c r="AP4" s="914"/>
      <c r="AQ4" s="914"/>
      <c r="AR4" s="914"/>
      <c r="AS4" s="914"/>
      <c r="AT4" s="914"/>
      <c r="AU4" s="914"/>
      <c r="AV4" s="914"/>
      <c r="AW4" s="914"/>
      <c r="AX4" s="914"/>
      <c r="AY4" s="914"/>
      <c r="AZ4" s="914"/>
      <c r="BA4" s="914"/>
      <c r="BB4" s="914"/>
      <c r="BC4" s="914"/>
      <c r="BD4" s="914"/>
      <c r="BE4" s="914"/>
      <c r="BF4" s="914"/>
      <c r="BG4" s="914"/>
      <c r="BH4" s="914"/>
      <c r="BI4" s="914"/>
      <c r="BJ4" s="914"/>
      <c r="BK4" s="914"/>
      <c r="BL4" s="914"/>
      <c r="BM4" s="914"/>
      <c r="BN4" s="914"/>
      <c r="BO4" s="914"/>
      <c r="BP4" s="914"/>
      <c r="BQ4" s="914"/>
      <c r="BR4" s="914"/>
      <c r="BS4" s="914"/>
      <c r="BT4" s="914"/>
      <c r="BU4" s="914"/>
      <c r="BV4" s="914"/>
      <c r="BW4" s="914"/>
      <c r="BX4" s="914"/>
      <c r="BY4" s="914"/>
      <c r="BZ4" s="914"/>
      <c r="CA4" s="914"/>
      <c r="CB4" s="914"/>
      <c r="CC4" s="914"/>
      <c r="CD4" s="914"/>
      <c r="CE4" s="914"/>
      <c r="CF4" s="914"/>
      <c r="CG4" s="914"/>
      <c r="CH4" s="914"/>
      <c r="CI4" s="914"/>
      <c r="CJ4" s="914"/>
      <c r="CK4" s="914"/>
      <c r="CL4" s="914"/>
      <c r="CM4" s="914"/>
      <c r="CN4" s="914"/>
      <c r="CO4" s="914"/>
      <c r="CP4" s="914"/>
      <c r="CQ4" s="914"/>
      <c r="CR4" s="914"/>
      <c r="CS4" s="914"/>
      <c r="CT4" s="914"/>
      <c r="CU4" s="914"/>
      <c r="CV4" s="914"/>
      <c r="CW4" s="914"/>
      <c r="CX4" s="914"/>
      <c r="CY4" s="914"/>
      <c r="CZ4" s="914"/>
      <c r="DA4" s="914"/>
      <c r="DB4" s="914"/>
      <c r="DC4" s="914"/>
      <c r="DD4" s="914"/>
      <c r="DE4" s="914"/>
      <c r="DF4" s="910"/>
      <c r="DG4" s="910"/>
      <c r="DH4" s="856">
        <f>+entero!DH4</f>
        <v>42989</v>
      </c>
      <c r="DI4" s="856">
        <f>+entero!DI4</f>
        <v>42990</v>
      </c>
      <c r="DJ4" s="856">
        <f>+entero!DJ4</f>
        <v>42991</v>
      </c>
      <c r="DK4" s="856">
        <f>+entero!DK4</f>
        <v>42992</v>
      </c>
      <c r="DL4" s="856">
        <f>+entero!DL4</f>
        <v>42993</v>
      </c>
      <c r="DM4" s="23"/>
      <c r="DN4" s="197"/>
      <c r="DO4" s="197"/>
      <c r="DP4" s="197"/>
      <c r="DQ4" s="197"/>
      <c r="DR4" s="197"/>
      <c r="DS4" s="197"/>
      <c r="DT4" s="197"/>
      <c r="DU4" s="197"/>
      <c r="DV4" s="197"/>
      <c r="DW4" s="197"/>
    </row>
    <row r="5" spans="1:127" x14ac:dyDescent="0.2">
      <c r="A5" s="3"/>
      <c r="B5" s="89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137"/>
      <c r="DI5" s="137"/>
      <c r="DJ5" s="137"/>
      <c r="DK5" s="137"/>
      <c r="DL5" s="137"/>
      <c r="DM5" s="75"/>
      <c r="DN5" s="197"/>
      <c r="DO5" s="197"/>
      <c r="DP5" s="197"/>
      <c r="DQ5" s="197"/>
      <c r="DR5" s="197"/>
      <c r="DS5" s="197"/>
      <c r="DT5" s="197"/>
      <c r="DU5" s="197"/>
      <c r="DV5" s="197"/>
      <c r="DW5" s="197"/>
    </row>
    <row r="6" spans="1:127" ht="12.75" customHeight="1" x14ac:dyDescent="0.2">
      <c r="A6" s="3"/>
      <c r="B6" s="895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523">
        <f>+entero!DE93</f>
        <v>169.68833859817698</v>
      </c>
      <c r="DF6" s="868"/>
      <c r="DG6" s="868"/>
      <c r="DH6" s="42"/>
      <c r="DI6" s="42"/>
      <c r="DJ6" s="42"/>
      <c r="DK6" s="42"/>
      <c r="DL6" s="42"/>
      <c r="DM6" s="76"/>
      <c r="DN6" s="210"/>
      <c r="DO6" s="210"/>
      <c r="DP6" s="210"/>
      <c r="DQ6" s="210"/>
      <c r="DR6" s="210"/>
      <c r="DS6" s="210"/>
      <c r="DT6" s="210"/>
      <c r="DU6" s="197"/>
      <c r="DV6" s="197"/>
      <c r="DW6" s="197"/>
    </row>
    <row r="7" spans="1:127" x14ac:dyDescent="0.2">
      <c r="A7" s="3"/>
      <c r="B7" s="895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74">
        <f>+entero!DE94</f>
        <v>0.79063856039844893</v>
      </c>
      <c r="DF7" s="868"/>
      <c r="DG7" s="868"/>
      <c r="DH7" s="42"/>
      <c r="DI7" s="42"/>
      <c r="DJ7" s="42"/>
      <c r="DK7" s="42"/>
      <c r="DL7" s="42"/>
      <c r="DM7" s="76"/>
      <c r="DN7" s="210"/>
      <c r="DO7" s="210"/>
      <c r="DP7" s="210"/>
      <c r="DQ7" s="210"/>
      <c r="DR7" s="210"/>
      <c r="DS7" s="210"/>
      <c r="DT7" s="210"/>
      <c r="DU7" s="197"/>
      <c r="DV7" s="197"/>
      <c r="DW7" s="197"/>
    </row>
    <row r="8" spans="1:127" x14ac:dyDescent="0.2">
      <c r="A8" s="3"/>
      <c r="B8" s="895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74">
        <f>+entero!DE95</f>
        <v>1.6942780713324224</v>
      </c>
      <c r="DF8" s="868"/>
      <c r="DG8" s="868"/>
      <c r="DH8" s="42"/>
      <c r="DI8" s="42"/>
      <c r="DJ8" s="42"/>
      <c r="DK8" s="42"/>
      <c r="DL8" s="42"/>
      <c r="DM8" s="76"/>
      <c r="DN8" s="210"/>
      <c r="DO8" s="210"/>
      <c r="DP8" s="210"/>
      <c r="DQ8" s="210"/>
      <c r="DR8" s="210"/>
      <c r="DS8" s="210"/>
      <c r="DT8" s="210"/>
      <c r="DU8" s="197"/>
      <c r="DV8" s="197"/>
      <c r="DW8" s="197"/>
    </row>
    <row r="9" spans="1:127" x14ac:dyDescent="0.2">
      <c r="A9" s="3"/>
      <c r="B9" s="895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74">
        <f>+entero!DE96</f>
        <v>3.2488686984145865</v>
      </c>
      <c r="DF9" s="868"/>
      <c r="DG9" s="868"/>
      <c r="DH9" s="42"/>
      <c r="DI9" s="42"/>
      <c r="DJ9" s="42"/>
      <c r="DK9" s="42"/>
      <c r="DL9" s="42"/>
      <c r="DM9" s="76"/>
      <c r="DN9" s="210"/>
      <c r="DO9" s="210"/>
      <c r="DP9" s="210"/>
      <c r="DQ9" s="210"/>
      <c r="DR9" s="210"/>
      <c r="DS9" s="210"/>
      <c r="DT9" s="210"/>
      <c r="DU9" s="197"/>
      <c r="DV9" s="197"/>
      <c r="DW9" s="197"/>
    </row>
    <row r="10" spans="1:127" x14ac:dyDescent="0.2">
      <c r="A10" s="3"/>
      <c r="B10" s="895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523">
        <f>+entero!DE97</f>
        <v>299.98318769402869</v>
      </c>
      <c r="DF10" s="868"/>
      <c r="DG10" s="868"/>
      <c r="DH10" s="42"/>
      <c r="DI10" s="42"/>
      <c r="DJ10" s="42"/>
      <c r="DK10" s="42"/>
      <c r="DL10" s="42"/>
      <c r="DM10" s="76"/>
      <c r="DN10" s="210"/>
      <c r="DO10" s="210"/>
      <c r="DP10" s="210"/>
      <c r="DQ10" s="210"/>
      <c r="DR10" s="210"/>
      <c r="DS10" s="210"/>
      <c r="DT10" s="210"/>
      <c r="DU10" s="197"/>
      <c r="DV10" s="197"/>
      <c r="DW10" s="197"/>
    </row>
    <row r="11" spans="1:127" x14ac:dyDescent="0.2">
      <c r="A11" s="3"/>
      <c r="B11" s="895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74">
        <f>+entero!DE98</f>
        <v>0.27223711928694067</v>
      </c>
      <c r="DF11" s="868"/>
      <c r="DG11" s="868"/>
      <c r="DH11" s="42"/>
      <c r="DI11" s="42"/>
      <c r="DJ11" s="42"/>
      <c r="DK11" s="42"/>
      <c r="DL11" s="42"/>
      <c r="DM11" s="76"/>
      <c r="DN11" s="210"/>
      <c r="DO11" s="210"/>
      <c r="DP11" s="210"/>
      <c r="DQ11" s="210"/>
      <c r="DR11" s="210"/>
      <c r="DS11" s="210"/>
      <c r="DT11" s="210"/>
      <c r="DU11" s="197"/>
      <c r="DV11" s="197"/>
      <c r="DW11" s="197"/>
    </row>
    <row r="12" spans="1:127" x14ac:dyDescent="0.2">
      <c r="A12" s="3"/>
      <c r="B12" s="895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74">
        <f>+entero!DE99</f>
        <v>0.89539225250911958</v>
      </c>
      <c r="DF12" s="868"/>
      <c r="DG12" s="868"/>
      <c r="DH12" s="42"/>
      <c r="DI12" s="42"/>
      <c r="DJ12" s="42"/>
      <c r="DK12" s="42"/>
      <c r="DL12" s="42"/>
      <c r="DM12" s="76"/>
      <c r="DN12" s="210"/>
      <c r="DO12" s="210"/>
      <c r="DP12" s="210"/>
      <c r="DQ12" s="210"/>
      <c r="DR12" s="210"/>
      <c r="DS12" s="210"/>
      <c r="DT12" s="210"/>
      <c r="DU12" s="197"/>
      <c r="DV12" s="197"/>
      <c r="DW12" s="197"/>
    </row>
    <row r="13" spans="1:127" x14ac:dyDescent="0.2">
      <c r="A13" s="3"/>
      <c r="B13" s="895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74">
        <f>+entero!DE100</f>
        <v>1.7298025222958646</v>
      </c>
      <c r="DF13" s="868"/>
      <c r="DG13" s="868"/>
      <c r="DH13" s="42"/>
      <c r="DI13" s="42"/>
      <c r="DJ13" s="42"/>
      <c r="DK13" s="42"/>
      <c r="DL13" s="42"/>
      <c r="DM13" s="76"/>
      <c r="DN13" s="210"/>
      <c r="DO13" s="210"/>
      <c r="DP13" s="210"/>
      <c r="DQ13" s="210"/>
      <c r="DR13" s="210"/>
      <c r="DS13" s="210"/>
      <c r="DT13" s="210"/>
      <c r="DU13" s="197"/>
      <c r="DV13" s="197"/>
      <c r="DW13" s="197"/>
    </row>
    <row r="14" spans="1:127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74">
        <f>+entero!DE101</f>
        <v>0.36855679919083301</v>
      </c>
      <c r="DF14" s="868"/>
      <c r="DG14" s="868"/>
      <c r="DH14" s="42"/>
      <c r="DI14" s="42"/>
      <c r="DJ14" s="42"/>
      <c r="DK14" s="42"/>
      <c r="DL14" s="42"/>
      <c r="DM14" s="76"/>
      <c r="DN14" s="210"/>
      <c r="DO14" s="210"/>
      <c r="DP14" s="210"/>
      <c r="DQ14" s="210"/>
      <c r="DR14" s="210"/>
      <c r="DS14" s="210"/>
      <c r="DT14" s="210"/>
      <c r="DU14" s="197"/>
      <c r="DV14" s="197"/>
      <c r="DW14" s="197"/>
    </row>
    <row r="15" spans="1:127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74">
        <f>+entero!DE102</f>
        <v>0.634563226632467</v>
      </c>
      <c r="DF15" s="868"/>
      <c r="DG15" s="868"/>
      <c r="DH15" s="42"/>
      <c r="DI15" s="42"/>
      <c r="DJ15" s="42"/>
      <c r="DK15" s="42"/>
      <c r="DL15" s="42"/>
      <c r="DM15" s="76"/>
      <c r="DN15" s="210"/>
      <c r="DO15" s="210"/>
      <c r="DP15" s="210"/>
      <c r="DQ15" s="210"/>
      <c r="DR15" s="210"/>
      <c r="DS15" s="210"/>
      <c r="DT15" s="210"/>
      <c r="DU15" s="197"/>
      <c r="DV15" s="197"/>
      <c r="DW15" s="197"/>
    </row>
    <row r="16" spans="1:127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74">
        <f>+entero!DE103</f>
        <v>2.1015393669623701</v>
      </c>
      <c r="DF16" s="868"/>
      <c r="DG16" s="868"/>
      <c r="DH16" s="42"/>
      <c r="DI16" s="42"/>
      <c r="DJ16" s="42"/>
      <c r="DK16" s="42"/>
      <c r="DL16" s="42"/>
      <c r="DM16" s="76"/>
      <c r="DN16" s="210"/>
      <c r="DO16" s="210"/>
      <c r="DP16" s="210"/>
      <c r="DQ16" s="210"/>
      <c r="DR16" s="210"/>
      <c r="DS16" s="210"/>
      <c r="DT16" s="210"/>
      <c r="DU16" s="197"/>
      <c r="DV16" s="197"/>
      <c r="DW16" s="197"/>
    </row>
    <row r="17" spans="1:127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74">
        <f>+entero!DE104</f>
        <v>-1.07352016631478</v>
      </c>
      <c r="DF17" s="869"/>
      <c r="DG17" s="869"/>
      <c r="DH17" s="42"/>
      <c r="DI17" s="42"/>
      <c r="DJ17" s="42"/>
      <c r="DK17" s="42"/>
      <c r="DL17" s="42"/>
      <c r="DM17" s="76"/>
      <c r="DN17" s="210"/>
      <c r="DO17" s="210"/>
      <c r="DP17" s="210"/>
      <c r="DQ17" s="210"/>
      <c r="DR17" s="210"/>
      <c r="DS17" s="210"/>
      <c r="DT17" s="210"/>
      <c r="DU17" s="197"/>
      <c r="DV17" s="197"/>
      <c r="DW17" s="197"/>
    </row>
    <row r="18" spans="1:127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1"/>
      <c r="DI18" s="91"/>
      <c r="DJ18" s="91"/>
      <c r="DK18" s="91"/>
      <c r="DL18" s="91"/>
      <c r="DM18" s="76"/>
      <c r="DN18" s="210"/>
      <c r="DO18" s="210"/>
      <c r="DP18" s="210"/>
      <c r="DQ18" s="210"/>
      <c r="DR18" s="210"/>
      <c r="DS18" s="210"/>
      <c r="DT18" s="210"/>
      <c r="DU18" s="197"/>
      <c r="DV18" s="197"/>
      <c r="DW18" s="197"/>
    </row>
    <row r="19" spans="1:127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1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76"/>
      <c r="DN19" s="210"/>
      <c r="DO19" s="210"/>
      <c r="DP19" s="210"/>
      <c r="DQ19" s="210"/>
      <c r="DR19" s="210"/>
      <c r="DS19" s="210"/>
      <c r="DT19" s="210"/>
      <c r="DU19" s="197"/>
      <c r="DV19" s="197"/>
      <c r="DW19" s="197"/>
    </row>
    <row r="20" spans="1:127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9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76"/>
      <c r="DN20" s="210"/>
      <c r="DO20" s="210"/>
      <c r="DP20" s="210"/>
      <c r="DQ20" s="210"/>
      <c r="DR20" s="210"/>
      <c r="DS20" s="210"/>
      <c r="DT20" s="210"/>
      <c r="DU20" s="197"/>
      <c r="DV20" s="197"/>
      <c r="DW20" s="197"/>
    </row>
    <row r="21" spans="1:12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4"/>
      <c r="DK21" s="4"/>
      <c r="DL21" s="4"/>
      <c r="DN21" s="197"/>
      <c r="DO21" s="197"/>
      <c r="DP21" s="197"/>
      <c r="DQ21" s="197"/>
      <c r="DR21" s="197"/>
      <c r="DS21" s="197"/>
      <c r="DT21" s="197"/>
      <c r="DU21" s="197"/>
      <c r="DV21" s="197"/>
      <c r="DW21" s="197"/>
    </row>
    <row r="22" spans="1:12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4"/>
      <c r="DK22" s="4"/>
      <c r="DL22" s="4"/>
      <c r="DN22" s="197"/>
      <c r="DO22" s="197"/>
      <c r="DP22" s="197"/>
      <c r="DQ22" s="197"/>
      <c r="DR22" s="197"/>
      <c r="DS22" s="197"/>
      <c r="DT22" s="197"/>
      <c r="DU22" s="197"/>
      <c r="DV22" s="197"/>
      <c r="DW22" s="197"/>
    </row>
    <row r="23" spans="1:127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4"/>
      <c r="DK23" s="4"/>
      <c r="DL23" s="4"/>
      <c r="DN23" s="197"/>
      <c r="DO23" s="197"/>
      <c r="DP23" s="197"/>
      <c r="DQ23" s="197"/>
      <c r="DR23" s="197"/>
      <c r="DS23" s="197"/>
      <c r="DT23" s="197"/>
      <c r="DU23" s="197"/>
      <c r="DV23" s="197"/>
      <c r="DW23" s="197"/>
    </row>
    <row r="24" spans="1:127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4"/>
      <c r="DK24" s="4"/>
      <c r="DL24" s="4"/>
      <c r="DN24" s="197"/>
      <c r="DO24" s="197"/>
      <c r="DP24" s="197"/>
      <c r="DQ24" s="197"/>
      <c r="DR24" s="197"/>
      <c r="DS24" s="197"/>
      <c r="DT24" s="197"/>
      <c r="DU24" s="197"/>
      <c r="DV24" s="197"/>
      <c r="DW24" s="197"/>
    </row>
    <row r="25" spans="1:127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4"/>
      <c r="DK25" s="4"/>
      <c r="DL25" s="4"/>
      <c r="DN25" s="197"/>
      <c r="DO25" s="197"/>
      <c r="DP25" s="197"/>
      <c r="DQ25" s="197"/>
      <c r="DR25" s="197"/>
      <c r="DS25" s="197"/>
      <c r="DT25" s="197"/>
      <c r="DU25" s="197"/>
      <c r="DV25" s="197"/>
      <c r="DW25" s="197"/>
    </row>
    <row r="26" spans="1:127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N26" s="197"/>
      <c r="DO26" s="197"/>
      <c r="DP26" s="197"/>
      <c r="DQ26" s="197"/>
      <c r="DR26" s="197"/>
      <c r="DS26" s="197"/>
      <c r="DT26" s="197"/>
      <c r="DU26" s="197"/>
      <c r="DV26" s="197"/>
      <c r="DW26" s="197"/>
    </row>
    <row r="27" spans="1:127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N27" s="197"/>
      <c r="DO27" s="197"/>
      <c r="DP27" s="197"/>
      <c r="DQ27" s="197"/>
      <c r="DR27" s="197"/>
      <c r="DS27" s="197"/>
      <c r="DT27" s="197"/>
      <c r="DU27" s="197"/>
      <c r="DV27" s="197"/>
      <c r="DW27" s="197"/>
    </row>
    <row r="28" spans="1:127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N28" s="197"/>
      <c r="DO28" s="197"/>
      <c r="DP28" s="197"/>
      <c r="DQ28" s="197"/>
      <c r="DR28" s="197"/>
      <c r="DS28" s="197"/>
      <c r="DT28" s="197"/>
      <c r="DU28" s="197"/>
      <c r="DV28" s="197"/>
      <c r="DW28" s="197"/>
    </row>
    <row r="29" spans="1:127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N29" s="197"/>
      <c r="DO29" s="197"/>
      <c r="DP29" s="197"/>
      <c r="DQ29" s="197"/>
      <c r="DR29" s="197"/>
      <c r="DS29" s="197"/>
      <c r="DT29" s="197"/>
      <c r="DU29" s="197"/>
      <c r="DV29" s="197"/>
      <c r="DW29" s="197"/>
    </row>
    <row r="30" spans="1:12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N30" s="197"/>
      <c r="DO30" s="197"/>
      <c r="DP30" s="197"/>
      <c r="DQ30" s="197"/>
      <c r="DR30" s="197"/>
      <c r="DS30" s="197"/>
      <c r="DT30" s="197"/>
      <c r="DU30" s="197"/>
      <c r="DV30" s="197"/>
      <c r="DW30" s="197"/>
    </row>
    <row r="31" spans="1:127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7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</row>
    <row r="32" spans="1:127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7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</row>
    <row r="33" spans="1:127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7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</row>
    <row r="34" spans="1:127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7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</row>
    <row r="35" spans="1:127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7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</row>
    <row r="36" spans="1:127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7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</row>
    <row r="37" spans="1:127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7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</row>
    <row r="38" spans="1:127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7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</row>
    <row r="39" spans="1:127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7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</row>
    <row r="40" spans="1:127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7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</row>
    <row r="41" spans="1:127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7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</row>
    <row r="42" spans="1:127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7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</row>
    <row r="43" spans="1:127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7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</row>
    <row r="44" spans="1:127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7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</row>
    <row r="45" spans="1:127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7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</row>
    <row r="46" spans="1:127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7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</row>
    <row r="47" spans="1:127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7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</row>
    <row r="48" spans="1:127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7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</row>
    <row r="49" spans="1:127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7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</row>
    <row r="50" spans="1:127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7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</row>
    <row r="51" spans="1:127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7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</row>
    <row r="52" spans="1:127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7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</row>
    <row r="53" spans="1:127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7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</row>
    <row r="54" spans="1:127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7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</row>
    <row r="55" spans="1:127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7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</row>
    <row r="56" spans="1:127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7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</row>
    <row r="57" spans="1:127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7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</row>
    <row r="58" spans="1:127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7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</row>
    <row r="59" spans="1:127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7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</row>
    <row r="60" spans="1:127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7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</row>
    <row r="61" spans="1:127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7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</row>
    <row r="62" spans="1:127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7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</row>
    <row r="63" spans="1:127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7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</row>
    <row r="64" spans="1:127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7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</row>
    <row r="65" spans="1:127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7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</row>
    <row r="66" spans="1:127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7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</row>
    <row r="67" spans="1:127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7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</row>
    <row r="68" spans="1:127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7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</row>
    <row r="69" spans="1:127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7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</row>
    <row r="70" spans="1:127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7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</row>
    <row r="71" spans="1:127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7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</row>
    <row r="72" spans="1:127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7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</row>
    <row r="73" spans="1:127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7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</row>
    <row r="74" spans="1:127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7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</row>
    <row r="75" spans="1:127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7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</row>
    <row r="76" spans="1:127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7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</row>
    <row r="77" spans="1:127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7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</row>
    <row r="78" spans="1:127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7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</row>
    <row r="79" spans="1:127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7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</row>
    <row r="80" spans="1:127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7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</row>
    <row r="81" spans="1:127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7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</row>
    <row r="82" spans="1:127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7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</row>
    <row r="83" spans="1:127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7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</row>
    <row r="84" spans="1:127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7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</row>
    <row r="85" spans="1:127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7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</row>
    <row r="86" spans="1:127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7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</row>
    <row r="87" spans="1:127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7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</row>
    <row r="88" spans="1:127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</row>
    <row r="89" spans="1:127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</row>
    <row r="90" spans="1:127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</row>
    <row r="91" spans="1:127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</row>
    <row r="92" spans="1:127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</row>
    <row r="93" spans="1:127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</row>
    <row r="94" spans="1:127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</row>
    <row r="95" spans="1:127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</row>
    <row r="96" spans="1:127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</row>
    <row r="97" spans="3:116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</row>
    <row r="98" spans="3:116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</row>
    <row r="99" spans="3:116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</row>
    <row r="100" spans="3:116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</row>
    <row r="101" spans="3:116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</row>
    <row r="102" spans="3:116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</row>
    <row r="103" spans="3:116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</row>
    <row r="104" spans="3:116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</row>
    <row r="105" spans="3:116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</row>
    <row r="106" spans="3:116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</row>
    <row r="107" spans="3:116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</row>
    <row r="108" spans="3:116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</row>
    <row r="109" spans="3:116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</row>
    <row r="110" spans="3:116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</row>
    <row r="111" spans="3:116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</row>
    <row r="112" spans="3:116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</row>
    <row r="113" spans="3:116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</row>
    <row r="114" spans="3:116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</row>
    <row r="115" spans="3:116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</row>
    <row r="116" spans="3:116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</row>
    <row r="117" spans="3:116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</row>
    <row r="118" spans="3:116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</row>
    <row r="119" spans="3:116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</row>
    <row r="120" spans="3:116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</row>
    <row r="121" spans="3:116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</row>
    <row r="122" spans="3:116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</row>
    <row r="123" spans="3:116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</row>
    <row r="124" spans="3:116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</row>
    <row r="125" spans="3:116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</row>
    <row r="126" spans="3:116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</row>
    <row r="127" spans="3:116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</row>
    <row r="128" spans="3:116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</row>
    <row r="129" spans="3:116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</row>
    <row r="130" spans="3:116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</row>
    <row r="131" spans="3:116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</row>
    <row r="132" spans="3:116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</row>
    <row r="133" spans="3:116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</row>
    <row r="134" spans="3:116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</row>
    <row r="135" spans="3:116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</row>
    <row r="136" spans="3:116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</row>
    <row r="137" spans="3:116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</row>
    <row r="138" spans="3:116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</row>
    <row r="139" spans="3:116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</row>
    <row r="140" spans="3:116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</row>
    <row r="141" spans="3:116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</row>
    <row r="142" spans="3:116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</row>
    <row r="143" spans="3:116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</row>
    <row r="144" spans="3:116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</row>
    <row r="145" spans="3:116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</row>
    <row r="146" spans="3:116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</row>
    <row r="147" spans="3:116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</row>
    <row r="148" spans="3:116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</row>
    <row r="149" spans="3:116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</row>
    <row r="150" spans="3:116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</row>
    <row r="151" spans="3:116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</row>
    <row r="152" spans="3:116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</row>
    <row r="153" spans="3:116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</row>
    <row r="154" spans="3:116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</row>
    <row r="155" spans="3:116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</row>
    <row r="156" spans="3:116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</row>
    <row r="157" spans="3:11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</row>
    <row r="158" spans="3:11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</row>
    <row r="159" spans="3:11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</row>
    <row r="160" spans="3:11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</row>
    <row r="161" spans="3:11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</row>
    <row r="162" spans="3:11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</row>
    <row r="163" spans="3:11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</row>
    <row r="164" spans="3:11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</row>
    <row r="165" spans="3:11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</row>
    <row r="166" spans="3:11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</row>
    <row r="167" spans="3:11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</row>
    <row r="168" spans="3:11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</row>
    <row r="169" spans="3:11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</row>
    <row r="170" spans="3:11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</row>
    <row r="171" spans="3:11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</row>
    <row r="172" spans="3:11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</row>
    <row r="173" spans="3:11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</row>
    <row r="174" spans="3:11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</row>
  </sheetData>
  <mergeCells count="110">
    <mergeCell ref="CV3:CV4"/>
    <mergeCell ref="BK3:BK4"/>
    <mergeCell ref="BI3:BI4"/>
    <mergeCell ref="BB3:BB4"/>
    <mergeCell ref="BC3:BC4"/>
    <mergeCell ref="DH3:DL3"/>
    <mergeCell ref="DF3:DF4"/>
    <mergeCell ref="DD3:DD4"/>
    <mergeCell ref="DC3:DC4"/>
    <mergeCell ref="DB3:DB4"/>
    <mergeCell ref="DA3:DA4"/>
    <mergeCell ref="CN3:CN4"/>
    <mergeCell ref="BX3:BX4"/>
    <mergeCell ref="BY3:BY4"/>
    <mergeCell ref="BZ3:BZ4"/>
    <mergeCell ref="DE3:DE4"/>
    <mergeCell ref="DG3:DG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AO3:AO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DJ6:DJ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2017-09-20T00:05:27Z</cp:lastPrinted>
  <dcterms:created xsi:type="dcterms:W3CDTF">2002-08-27T17:11:09Z</dcterms:created>
  <dcterms:modified xsi:type="dcterms:W3CDTF">2017-09-20T00:07:18Z</dcterms:modified>
</cp:coreProperties>
</file>