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255" windowWidth="17490" windowHeight="34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F17" i="4" l="1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8" i="8" l="1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<sst xmlns="http://schemas.openxmlformats.org/spreadsheetml/2006/main" count="439" uniqueCount="250">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</sst>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664">
    <xf numFmtId="0" fontId="0" fillId="0" borderId="0"/>
    <xf numFmtId="9" fontId="17" fillId="0" borderId="0" applyFont="0" applyFill="0" applyBorder="0" applyAlignment="0" applyProtection="0"/>
    <xf numFmtId="0" fontId="17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70" fillId="9" borderId="0" applyNumberFormat="0" applyBorder="0" applyAlignment="0" applyProtection="0"/>
    <xf numFmtId="173" fontId="17" fillId="0" borderId="0" applyNumberFormat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76" fontId="7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2" fillId="13" borderId="20" applyNumberFormat="0" applyAlignment="0" applyProtection="0"/>
    <xf numFmtId="0" fontId="83" fillId="0" borderId="25" applyNumberFormat="0" applyFill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28" borderId="26" applyNumberFormat="0" applyFont="0" applyAlignment="0" applyProtection="0"/>
    <xf numFmtId="0" fontId="84" fillId="26" borderId="27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9" fontId="87" fillId="0" borderId="0" applyFont="0" applyFill="0" applyBorder="0" applyAlignment="0" applyProtection="0"/>
    <xf numFmtId="0" fontId="16" fillId="0" borderId="0"/>
    <xf numFmtId="9" fontId="17" fillId="0" borderId="0" applyFont="0" applyFill="0" applyBorder="0" applyAlignment="0" applyProtection="0"/>
    <xf numFmtId="0" fontId="15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7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2" borderId="0" applyNumberFormat="0" applyBorder="0" applyAlignment="0" applyProtection="0"/>
    <xf numFmtId="0" fontId="42" fillId="38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9" borderId="0" applyNumberFormat="0" applyBorder="0" applyAlignment="0" applyProtection="0"/>
    <xf numFmtId="0" fontId="42" fillId="33" borderId="0" applyNumberFormat="0" applyBorder="0" applyAlignment="0" applyProtection="0"/>
    <xf numFmtId="0" fontId="42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17" fillId="0" borderId="0" applyNumberFormat="0" applyFill="0" applyBorder="0" applyAlignment="0" applyProtection="0"/>
    <xf numFmtId="0" fontId="84" fillId="26" borderId="27" applyNumberFormat="0" applyAlignment="0" applyProtection="0"/>
    <xf numFmtId="0" fontId="71" fillId="26" borderId="20" applyNumberFormat="0" applyAlignment="0" applyProtection="0"/>
    <xf numFmtId="173" fontId="17" fillId="0" borderId="0" applyNumberFormat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4" fontId="76" fillId="0" borderId="0">
      <protection locked="0"/>
    </xf>
    <xf numFmtId="190" fontId="100" fillId="0" borderId="0">
      <protection locked="0"/>
    </xf>
    <xf numFmtId="0" fontId="73" fillId="0" borderId="0">
      <protection locked="0"/>
    </xf>
    <xf numFmtId="181" fontId="76" fillId="0" borderId="0">
      <protection locked="0"/>
    </xf>
    <xf numFmtId="186" fontId="76" fillId="0" borderId="0">
      <protection locked="0"/>
    </xf>
    <xf numFmtId="191" fontId="100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0" fontId="100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101" fillId="0" borderId="28"/>
    <xf numFmtId="0" fontId="82" fillId="13" borderId="20" applyNumberFormat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97" fillId="0" borderId="29" applyNumberFormat="0" applyFill="0" applyAlignment="0" applyProtection="0"/>
    <xf numFmtId="0" fontId="75" fillId="0" borderId="0" applyNumberFormat="0" applyFill="0" applyBorder="0" applyAlignment="0" applyProtection="0"/>
    <xf numFmtId="187" fontId="17" fillId="0" borderId="0" applyFont="0" applyFill="0" applyBorder="0" applyAlignment="0" applyProtection="0"/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81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6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108" fillId="0" borderId="0">
      <protection locked="0"/>
    </xf>
    <xf numFmtId="182" fontId="76" fillId="0" borderId="0">
      <protection locked="0"/>
    </xf>
    <xf numFmtId="192" fontId="100" fillId="0" borderId="0">
      <protection locked="0"/>
    </xf>
    <xf numFmtId="182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92" fillId="0" borderId="0">
      <protection locked="0"/>
    </xf>
    <xf numFmtId="0" fontId="102" fillId="0" borderId="0">
      <protection locked="0"/>
    </xf>
    <xf numFmtId="0" fontId="81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43" fontId="68" fillId="0" borderId="0" applyFont="0" applyFill="0" applyBorder="0" applyAlignment="0" applyProtection="0"/>
    <xf numFmtId="19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17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4" fillId="0" borderId="0"/>
    <xf numFmtId="0" fontId="17" fillId="0" borderId="0"/>
    <xf numFmtId="0" fontId="10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05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0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42" fillId="0" borderId="0"/>
    <xf numFmtId="0" fontId="105" fillId="0" borderId="0"/>
    <xf numFmtId="0" fontId="17" fillId="0" borderId="0"/>
    <xf numFmtId="0" fontId="10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9" fontId="74" fillId="0" borderId="0"/>
    <xf numFmtId="0" fontId="17" fillId="0" borderId="0"/>
    <xf numFmtId="0" fontId="105" fillId="0" borderId="0"/>
    <xf numFmtId="0" fontId="17" fillId="0" borderId="0">
      <alignment wrapText="1"/>
    </xf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37" fontId="7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05" fillId="0" borderId="0"/>
    <xf numFmtId="0" fontId="15" fillId="0" borderId="0"/>
    <xf numFmtId="0" fontId="10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7" fillId="0" borderId="0"/>
    <xf numFmtId="0" fontId="15" fillId="0" borderId="0"/>
    <xf numFmtId="0" fontId="17" fillId="0" borderId="0"/>
    <xf numFmtId="0" fontId="105" fillId="0" borderId="0"/>
    <xf numFmtId="0" fontId="106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10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68" fillId="28" borderId="26" applyNumberFormat="0" applyFont="0" applyAlignment="0" applyProtection="0"/>
    <xf numFmtId="0" fontId="68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184" fontId="76" fillId="0" borderId="0">
      <protection locked="0"/>
    </xf>
    <xf numFmtId="197" fontId="100" fillId="0" borderId="0">
      <protection locked="0"/>
    </xf>
    <xf numFmtId="0" fontId="73" fillId="0" borderId="0">
      <protection locked="0"/>
    </xf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70" fillId="9" borderId="0" applyNumberFormat="0" applyBorder="0" applyAlignment="0" applyProtection="0"/>
    <xf numFmtId="183" fontId="17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6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100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6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8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72" fillId="27" borderId="2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2" fillId="0" borderId="0"/>
    <xf numFmtId="43" fontId="6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83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18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 applyBorder="1"/>
    <xf numFmtId="167" fontId="23" fillId="0" borderId="0" xfId="0" applyNumberFormat="1" applyFont="1"/>
    <xf numFmtId="167" fontId="19" fillId="0" borderId="0" xfId="0" applyNumberFormat="1" applyFont="1"/>
    <xf numFmtId="0" fontId="27" fillId="0" borderId="0" xfId="0" applyFont="1" applyAlignment="1">
      <alignment vertical="justify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167" fontId="22" fillId="2" borderId="0" xfId="0" applyNumberFormat="1" applyFont="1" applyFill="1" applyBorder="1" applyProtection="1"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0" fillId="0" borderId="0" xfId="0" applyFont="1" applyFill="1" applyBorder="1" applyProtection="1">
      <protection locked="0"/>
    </xf>
    <xf numFmtId="167" fontId="22" fillId="2" borderId="1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Protection="1">
      <protection locked="0"/>
    </xf>
    <xf numFmtId="0" fontId="0" fillId="0" borderId="2" xfId="0" applyBorder="1"/>
    <xf numFmtId="0" fontId="21" fillId="0" borderId="2" xfId="0" applyFont="1" applyBorder="1"/>
    <xf numFmtId="0" fontId="22" fillId="0" borderId="1" xfId="0" applyFont="1" applyBorder="1"/>
    <xf numFmtId="0" fontId="21" fillId="0" borderId="1" xfId="0" applyFont="1" applyBorder="1"/>
    <xf numFmtId="0" fontId="23" fillId="0" borderId="1" xfId="0" applyFont="1" applyBorder="1"/>
    <xf numFmtId="0" fontId="0" fillId="0" borderId="3" xfId="0" applyBorder="1"/>
    <xf numFmtId="0" fontId="22" fillId="0" borderId="4" xfId="0" applyFont="1" applyBorder="1"/>
    <xf numFmtId="0" fontId="22" fillId="0" borderId="4" xfId="0" applyFont="1" applyFill="1" applyBorder="1"/>
    <xf numFmtId="0" fontId="0" fillId="0" borderId="1" xfId="0" applyBorder="1"/>
    <xf numFmtId="0" fontId="21" fillId="0" borderId="1" xfId="0" applyFont="1" applyBorder="1" applyProtection="1"/>
    <xf numFmtId="0" fontId="22" fillId="0" borderId="1" xfId="0" applyFont="1" applyBorder="1" applyProtection="1"/>
    <xf numFmtId="0" fontId="26" fillId="0" borderId="1" xfId="0" applyFont="1" applyBorder="1"/>
    <xf numFmtId="0" fontId="22" fillId="0" borderId="3" xfId="0" applyFont="1" applyBorder="1"/>
    <xf numFmtId="0" fontId="22" fillId="0" borderId="5" xfId="0" applyFont="1" applyBorder="1"/>
    <xf numFmtId="0" fontId="22" fillId="0" borderId="4" xfId="0" applyFont="1" applyBorder="1" applyProtection="1"/>
    <xf numFmtId="167" fontId="22" fillId="2" borderId="3" xfId="0" applyNumberFormat="1" applyFont="1" applyFill="1" applyBorder="1" applyProtection="1">
      <protection locked="0"/>
    </xf>
    <xf numFmtId="170" fontId="19" fillId="0" borderId="0" xfId="0" applyNumberFormat="1" applyFont="1"/>
    <xf numFmtId="170" fontId="23" fillId="0" borderId="0" xfId="0" applyNumberFormat="1" applyFont="1"/>
    <xf numFmtId="167" fontId="22" fillId="0" borderId="0" xfId="0" applyNumberFormat="1" applyFont="1" applyFill="1" applyBorder="1"/>
    <xf numFmtId="167" fontId="22" fillId="0" borderId="4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Protection="1">
      <protection locked="0"/>
    </xf>
    <xf numFmtId="167" fontId="22" fillId="0" borderId="4" xfId="0" applyNumberFormat="1" applyFont="1" applyFill="1" applyBorder="1" applyAlignment="1" applyProtection="1">
      <alignment horizontal="right"/>
      <protection locked="0"/>
    </xf>
    <xf numFmtId="0" fontId="18" fillId="0" borderId="7" xfId="0" applyFont="1" applyFill="1" applyBorder="1"/>
    <xf numFmtId="0" fontId="18" fillId="0" borderId="8" xfId="0" applyFont="1" applyFill="1" applyBorder="1" applyAlignment="1">
      <alignment horizontal="right"/>
    </xf>
    <xf numFmtId="0" fontId="22" fillId="0" borderId="7" xfId="0" applyFont="1" applyBorder="1"/>
    <xf numFmtId="0" fontId="22" fillId="0" borderId="0" xfId="0" applyFont="1" applyBorder="1"/>
    <xf numFmtId="0" fontId="0" fillId="0" borderId="0" xfId="0" applyBorder="1"/>
    <xf numFmtId="2" fontId="22" fillId="3" borderId="0" xfId="0" applyNumberFormat="1" applyFont="1" applyFill="1" applyBorder="1" applyAlignment="1" applyProtection="1">
      <alignment horizontal="right"/>
    </xf>
    <xf numFmtId="2" fontId="22" fillId="3" borderId="9" xfId="0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171" fontId="34" fillId="0" borderId="0" xfId="0" applyNumberFormat="1" applyFont="1"/>
    <xf numFmtId="0" fontId="28" fillId="0" borderId="0" xfId="0" applyFont="1" applyFill="1" applyBorder="1" applyAlignment="1" applyProtection="1">
      <alignment vertical="center" textRotation="255"/>
      <protection locked="0"/>
    </xf>
    <xf numFmtId="0" fontId="22" fillId="0" borderId="3" xfId="0" applyFont="1" applyBorder="1" applyProtection="1"/>
    <xf numFmtId="171" fontId="35" fillId="0" borderId="0" xfId="0" applyNumberFormat="1" applyFont="1"/>
    <xf numFmtId="0" fontId="18" fillId="0" borderId="0" xfId="0" quotePrefix="1" applyFont="1" applyAlignment="1">
      <alignment horizontal="right"/>
    </xf>
    <xf numFmtId="0" fontId="23" fillId="0" borderId="3" xfId="0" applyFont="1" applyBorder="1"/>
    <xf numFmtId="167" fontId="22" fillId="0" borderId="7" xfId="0" applyNumberFormat="1" applyFont="1" applyFill="1" applyBorder="1"/>
    <xf numFmtId="167" fontId="22" fillId="0" borderId="8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167" fontId="22" fillId="2" borderId="11" xfId="0" applyNumberFormat="1" applyFont="1" applyFill="1" applyBorder="1" applyAlignment="1">
      <alignment horizontal="right" vertical="center" wrapText="1"/>
    </xf>
    <xf numFmtId="167" fontId="22" fillId="2" borderId="0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26" fillId="0" borderId="2" xfId="0" applyFont="1" applyBorder="1"/>
    <xf numFmtId="0" fontId="26" fillId="0" borderId="1" xfId="0" applyFont="1" applyBorder="1" applyProtection="1"/>
    <xf numFmtId="167" fontId="22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2" fillId="2" borderId="11" xfId="0" applyNumberFormat="1" applyFont="1" applyFill="1" applyBorder="1" applyAlignment="1">
      <alignment horizontal="right"/>
    </xf>
    <xf numFmtId="167" fontId="18" fillId="0" borderId="2" xfId="0" applyNumberFormat="1" applyFont="1" applyFill="1" applyBorder="1" applyAlignment="1">
      <alignment horizontal="center"/>
    </xf>
    <xf numFmtId="167" fontId="21" fillId="0" borderId="12" xfId="0" applyNumberFormat="1" applyFont="1" applyFill="1" applyBorder="1"/>
    <xf numFmtId="167" fontId="22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0" fontId="20" fillId="0" borderId="1" xfId="0" applyFont="1" applyBorder="1"/>
    <xf numFmtId="2" fontId="20" fillId="0" borderId="1" xfId="0" applyNumberFormat="1" applyFont="1" applyBorder="1"/>
    <xf numFmtId="167" fontId="22" fillId="0" borderId="1" xfId="0" applyNumberFormat="1" applyFont="1" applyFill="1" applyBorder="1" applyAlignment="1" applyProtection="1">
      <alignment horizontal="right"/>
      <protection locked="0"/>
    </xf>
    <xf numFmtId="0" fontId="31" fillId="0" borderId="13" xfId="0" applyFont="1" applyBorder="1" applyAlignment="1">
      <alignment horizontal="center" vertical="center" wrapText="1"/>
    </xf>
    <xf numFmtId="167" fontId="22" fillId="0" borderId="2" xfId="0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 vertical="center" wrapText="1"/>
    </xf>
    <xf numFmtId="0" fontId="21" fillId="0" borderId="4" xfId="0" applyFont="1" applyFill="1" applyBorder="1"/>
    <xf numFmtId="0" fontId="22" fillId="0" borderId="5" xfId="0" applyFont="1" applyFill="1" applyBorder="1" applyProtection="1"/>
    <xf numFmtId="0" fontId="22" fillId="0" borderId="5" xfId="0" applyFont="1" applyFill="1" applyBorder="1"/>
    <xf numFmtId="0" fontId="31" fillId="0" borderId="4" xfId="0" applyFont="1" applyFill="1" applyBorder="1"/>
    <xf numFmtId="10" fontId="22" fillId="2" borderId="10" xfId="1" applyNumberFormat="1" applyFont="1" applyFill="1" applyBorder="1" applyAlignment="1">
      <alignment horizontal="right"/>
    </xf>
    <xf numFmtId="10" fontId="22" fillId="2" borderId="0" xfId="1" applyNumberFormat="1" applyFont="1" applyFill="1" applyBorder="1" applyAlignment="1">
      <alignment horizontal="right"/>
    </xf>
    <xf numFmtId="167" fontId="22" fillId="2" borderId="3" xfId="0" applyNumberFormat="1" applyFont="1" applyFill="1" applyBorder="1" applyAlignment="1">
      <alignment horizontal="right"/>
    </xf>
    <xf numFmtId="167" fontId="22" fillId="2" borderId="6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 applyProtection="1">
      <alignment horizontal="left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2" fontId="22" fillId="2" borderId="7" xfId="0" applyNumberFormat="1" applyFont="1" applyFill="1" applyBorder="1" applyAlignment="1" applyProtection="1">
      <alignment horizontal="right"/>
      <protection locked="0"/>
    </xf>
    <xf numFmtId="0" fontId="22" fillId="0" borderId="8" xfId="0" applyFont="1" applyFill="1" applyBorder="1"/>
    <xf numFmtId="0" fontId="23" fillId="0" borderId="4" xfId="0" applyFont="1" applyFill="1" applyBorder="1"/>
    <xf numFmtId="0" fontId="31" fillId="0" borderId="5" xfId="0" applyFont="1" applyBorder="1" applyAlignment="1">
      <alignment horizontal="center" vertical="center" wrapText="1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0" fontId="33" fillId="0" borderId="5" xfId="0" applyFont="1" applyBorder="1" applyAlignment="1">
      <alignment horizontal="center" vertical="center"/>
    </xf>
    <xf numFmtId="17" fontId="1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2" fillId="0" borderId="4" xfId="0" applyFont="1" applyBorder="1" applyAlignment="1" applyProtection="1">
      <alignment horizontal="left" indent="1"/>
    </xf>
    <xf numFmtId="172" fontId="41" fillId="0" borderId="11" xfId="0" applyNumberFormat="1" applyFont="1" applyFill="1" applyBorder="1" applyAlignment="1">
      <alignment horizontal="center" vertical="center"/>
    </xf>
    <xf numFmtId="167" fontId="23" fillId="2" borderId="1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167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 vertical="center" wrapText="1"/>
    </xf>
    <xf numFmtId="167" fontId="42" fillId="2" borderId="10" xfId="0" applyNumberFormat="1" applyFont="1" applyFill="1" applyBorder="1" applyAlignment="1" applyProtection="1">
      <alignment horizontal="right"/>
      <protection locked="0"/>
    </xf>
    <xf numFmtId="167" fontId="44" fillId="0" borderId="10" xfId="0" applyNumberFormat="1" applyFont="1" applyFill="1" applyBorder="1"/>
    <xf numFmtId="167" fontId="23" fillId="2" borderId="1" xfId="0" applyNumberFormat="1" applyFont="1" applyFill="1" applyBorder="1" applyProtection="1">
      <protection locked="0"/>
    </xf>
    <xf numFmtId="167" fontId="42" fillId="2" borderId="10" xfId="0" applyNumberFormat="1" applyFont="1" applyFill="1" applyBorder="1" applyProtection="1">
      <protection locked="0"/>
    </xf>
    <xf numFmtId="167" fontId="45" fillId="0" borderId="10" xfId="0" applyNumberFormat="1" applyFont="1" applyFill="1" applyBorder="1"/>
    <xf numFmtId="167" fontId="23" fillId="2" borderId="10" xfId="0" applyNumberFormat="1" applyFont="1" applyFill="1" applyBorder="1" applyAlignment="1">
      <alignment horizontal="right"/>
    </xf>
    <xf numFmtId="167" fontId="23" fillId="2" borderId="1" xfId="0" applyNumberFormat="1" applyFont="1" applyFill="1" applyBorder="1" applyAlignment="1">
      <alignment horizontal="right"/>
    </xf>
    <xf numFmtId="10" fontId="23" fillId="2" borderId="10" xfId="1" applyNumberFormat="1" applyFont="1" applyFill="1" applyBorder="1" applyAlignment="1">
      <alignment horizontal="right"/>
    </xf>
    <xf numFmtId="10" fontId="23" fillId="2" borderId="1" xfId="1" applyNumberFormat="1" applyFont="1" applyFill="1" applyBorder="1" applyAlignment="1">
      <alignment horizontal="right"/>
    </xf>
    <xf numFmtId="169" fontId="44" fillId="0" borderId="10" xfId="0" applyNumberFormat="1" applyFont="1" applyFill="1" applyBorder="1" applyProtection="1">
      <protection locked="0"/>
    </xf>
    <xf numFmtId="2" fontId="23" fillId="2" borderId="0" xfId="0" applyNumberFormat="1" applyFont="1" applyFill="1" applyBorder="1" applyProtection="1">
      <protection locked="0"/>
    </xf>
    <xf numFmtId="2" fontId="23" fillId="2" borderId="1" xfId="0" applyNumberFormat="1" applyFont="1" applyFill="1" applyBorder="1" applyProtection="1">
      <protection locked="0"/>
    </xf>
    <xf numFmtId="166" fontId="23" fillId="2" borderId="10" xfId="0" applyNumberFormat="1" applyFont="1" applyFill="1" applyBorder="1" applyAlignment="1" applyProtection="1">
      <alignment horizontal="right"/>
      <protection locked="0"/>
    </xf>
    <xf numFmtId="166" fontId="23" fillId="2" borderId="1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168" fontId="23" fillId="2" borderId="1" xfId="0" applyNumberFormat="1" applyFont="1" applyFill="1" applyBorder="1" applyProtection="1">
      <protection locked="0"/>
    </xf>
    <xf numFmtId="2" fontId="42" fillId="0" borderId="12" xfId="0" applyNumberFormat="1" applyFont="1" applyFill="1" applyBorder="1" applyAlignment="1" applyProtection="1">
      <alignment horizontal="right"/>
    </xf>
    <xf numFmtId="2" fontId="42" fillId="2" borderId="10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168" fontId="42" fillId="2" borderId="10" xfId="0" applyNumberFormat="1" applyFont="1" applyFill="1" applyBorder="1" applyProtection="1">
      <protection locked="0"/>
    </xf>
    <xf numFmtId="2" fontId="42" fillId="2" borderId="10" xfId="0" applyNumberFormat="1" applyFont="1" applyFill="1" applyBorder="1" applyAlignment="1" applyProtection="1">
      <alignment horizontal="right"/>
      <protection locked="0"/>
    </xf>
    <xf numFmtId="167" fontId="42" fillId="2" borderId="10" xfId="0" applyNumberFormat="1" applyFont="1" applyFill="1" applyBorder="1" applyAlignment="1">
      <alignment horizontal="right"/>
    </xf>
    <xf numFmtId="10" fontId="42" fillId="2" borderId="10" xfId="1" applyNumberFormat="1" applyFont="1" applyFill="1" applyBorder="1" applyAlignment="1">
      <alignment horizontal="right"/>
    </xf>
    <xf numFmtId="167" fontId="44" fillId="0" borderId="0" xfId="0" applyNumberFormat="1" applyFont="1" applyBorder="1"/>
    <xf numFmtId="170" fontId="43" fillId="0" borderId="0" xfId="0" applyNumberFormat="1" applyFont="1" applyBorder="1"/>
    <xf numFmtId="170" fontId="43" fillId="0" borderId="0" xfId="0" applyNumberFormat="1" applyFont="1"/>
    <xf numFmtId="0" fontId="46" fillId="0" borderId="0" xfId="0" applyFont="1"/>
    <xf numFmtId="167" fontId="44" fillId="0" borderId="0" xfId="0" applyNumberFormat="1" applyFont="1"/>
    <xf numFmtId="167" fontId="43" fillId="0" borderId="0" xfId="0" applyNumberFormat="1" applyFont="1"/>
    <xf numFmtId="0" fontId="43" fillId="0" borderId="0" xfId="0" applyFont="1"/>
    <xf numFmtId="166" fontId="42" fillId="2" borderId="10" xfId="0" applyNumberFormat="1" applyFont="1" applyFill="1" applyBorder="1" applyAlignment="1" applyProtection="1">
      <alignment horizontal="right"/>
      <protection locked="0"/>
    </xf>
    <xf numFmtId="2" fontId="22" fillId="6" borderId="0" xfId="0" applyNumberFormat="1" applyFont="1" applyFill="1" applyBorder="1" applyAlignment="1" applyProtection="1">
      <alignment horizontal="right"/>
    </xf>
    <xf numFmtId="167" fontId="44" fillId="0" borderId="1" xfId="0" applyNumberFormat="1" applyFont="1" applyFill="1" applyBorder="1"/>
    <xf numFmtId="167" fontId="45" fillId="0" borderId="1" xfId="0" applyNumberFormat="1" applyFont="1" applyFill="1" applyBorder="1"/>
    <xf numFmtId="0" fontId="22" fillId="0" borderId="4" xfId="0" applyFont="1" applyFill="1" applyBorder="1" applyAlignment="1">
      <alignment vertical="center"/>
    </xf>
    <xf numFmtId="167" fontId="44" fillId="0" borderId="1" xfId="0" applyNumberFormat="1" applyFont="1" applyFill="1" applyBorder="1" applyAlignment="1">
      <alignment horizontal="right" vertical="center" wrapText="1"/>
    </xf>
    <xf numFmtId="169" fontId="42" fillId="0" borderId="10" xfId="0" applyNumberFormat="1" applyFont="1" applyFill="1" applyBorder="1" applyProtection="1">
      <protection locked="0"/>
    </xf>
    <xf numFmtId="169" fontId="44" fillId="0" borderId="1" xfId="0" applyNumberFormat="1" applyFont="1" applyFill="1" applyBorder="1" applyProtection="1">
      <protection locked="0"/>
    </xf>
    <xf numFmtId="166" fontId="39" fillId="2" borderId="10" xfId="0" applyNumberFormat="1" applyFont="1" applyFill="1" applyBorder="1" applyAlignment="1" applyProtection="1">
      <alignment horizontal="right"/>
      <protection locked="0"/>
    </xf>
    <xf numFmtId="166" fontId="42" fillId="2" borderId="10" xfId="0" applyNumberFormat="1" applyFont="1" applyFill="1" applyBorder="1" applyProtection="1">
      <protection locked="0"/>
    </xf>
    <xf numFmtId="167" fontId="44" fillId="0" borderId="1" xfId="0" applyNumberFormat="1" applyFont="1" applyFill="1" applyBorder="1" applyAlignment="1" applyProtection="1">
      <alignment horizontal="right" vertical="center" wrapText="1"/>
    </xf>
    <xf numFmtId="0" fontId="45" fillId="0" borderId="0" xfId="0" applyFont="1" applyAlignment="1">
      <alignment horizontal="center"/>
    </xf>
    <xf numFmtId="172" fontId="49" fillId="0" borderId="11" xfId="0" applyNumberFormat="1" applyFont="1" applyFill="1" applyBorder="1" applyAlignment="1">
      <alignment horizontal="center" vertical="center"/>
    </xf>
    <xf numFmtId="17" fontId="48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2" fillId="2" borderId="1" xfId="0" applyNumberFormat="1" applyFont="1" applyFill="1" applyBorder="1" applyAlignment="1" applyProtection="1">
      <alignment horizontal="right"/>
      <protection locked="0"/>
    </xf>
    <xf numFmtId="172" fontId="49" fillId="0" borderId="3" xfId="0" applyNumberFormat="1" applyFont="1" applyFill="1" applyBorder="1" applyAlignment="1">
      <alignment horizontal="center" vertical="center"/>
    </xf>
    <xf numFmtId="17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2" xfId="0" applyNumberFormat="1" applyFont="1" applyFill="1" applyBorder="1" applyAlignment="1" applyProtection="1">
      <alignment horizontal="right"/>
    </xf>
    <xf numFmtId="167" fontId="44" fillId="0" borderId="10" xfId="0" applyNumberFormat="1" applyFont="1" applyFill="1" applyBorder="1" applyAlignment="1">
      <alignment horizontal="right" vertical="center" wrapText="1"/>
    </xf>
    <xf numFmtId="167" fontId="42" fillId="2" borderId="1" xfId="0" applyNumberFormat="1" applyFont="1" applyFill="1" applyBorder="1" applyAlignment="1">
      <alignment horizontal="right"/>
    </xf>
    <xf numFmtId="10" fontId="42" fillId="2" borderId="1" xfId="1" applyNumberFormat="1" applyFont="1" applyFill="1" applyBorder="1" applyAlignment="1">
      <alignment horizontal="right"/>
    </xf>
    <xf numFmtId="2" fontId="42" fillId="2" borderId="1" xfId="0" applyNumberFormat="1" applyFont="1" applyFill="1" applyBorder="1" applyProtection="1">
      <protection locked="0"/>
    </xf>
    <xf numFmtId="167" fontId="42" fillId="2" borderId="1" xfId="0" applyNumberFormat="1" applyFont="1" applyFill="1" applyBorder="1" applyProtection="1">
      <protection locked="0"/>
    </xf>
    <xf numFmtId="168" fontId="42" fillId="2" borderId="1" xfId="0" applyNumberFormat="1" applyFont="1" applyFill="1" applyBorder="1" applyProtection="1">
      <protection locked="0"/>
    </xf>
    <xf numFmtId="2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2" xfId="0" applyNumberFormat="1" applyFont="1" applyFill="1" applyBorder="1" applyProtection="1"/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2" fillId="0" borderId="0" xfId="0" applyNumberFormat="1" applyFont="1" applyFill="1" applyBorder="1" applyAlignment="1" applyProtection="1">
      <alignment horizontal="right" vertical="center" wrapText="1"/>
    </xf>
    <xf numFmtId="167" fontId="52" fillId="0" borderId="0" xfId="0" applyNumberFormat="1" applyFont="1" applyFill="1" applyBorder="1"/>
    <xf numFmtId="167" fontId="54" fillId="0" borderId="0" xfId="0" applyNumberFormat="1" applyFont="1" applyFill="1" applyBorder="1"/>
    <xf numFmtId="169" fontId="53" fillId="0" borderId="10" xfId="0" applyNumberFormat="1" applyFont="1" applyFill="1" applyBorder="1" applyProtection="1"/>
    <xf numFmtId="167" fontId="52" fillId="0" borderId="10" xfId="0" applyNumberFormat="1" applyFont="1" applyFill="1" applyBorder="1" applyAlignment="1" applyProtection="1">
      <alignment horizontal="right" vertical="center" wrapText="1"/>
    </xf>
    <xf numFmtId="167" fontId="52" fillId="0" borderId="10" xfId="0" applyNumberFormat="1" applyFont="1" applyFill="1" applyBorder="1" applyAlignment="1" applyProtection="1">
      <alignment horizontal="right"/>
      <protection locked="0"/>
    </xf>
    <xf numFmtId="167" fontId="52" fillId="0" borderId="10" xfId="0" applyNumberFormat="1" applyFont="1" applyFill="1" applyBorder="1"/>
    <xf numFmtId="167" fontId="51" fillId="2" borderId="10" xfId="0" applyNumberFormat="1" applyFont="1" applyFill="1" applyBorder="1" applyProtection="1">
      <protection locked="0"/>
    </xf>
    <xf numFmtId="167" fontId="54" fillId="0" borderId="10" xfId="0" applyNumberFormat="1" applyFont="1" applyFill="1" applyBorder="1"/>
    <xf numFmtId="10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Protection="1">
      <protection locked="0"/>
    </xf>
    <xf numFmtId="0" fontId="51" fillId="0" borderId="0" xfId="0" applyFont="1"/>
    <xf numFmtId="0" fontId="51" fillId="0" borderId="2" xfId="0" applyFont="1" applyBorder="1"/>
    <xf numFmtId="0" fontId="51" fillId="0" borderId="3" xfId="0" applyFont="1" applyBorder="1"/>
    <xf numFmtId="0" fontId="58" fillId="0" borderId="13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169" fontId="53" fillId="0" borderId="12" xfId="0" applyNumberFormat="1" applyFont="1" applyFill="1" applyBorder="1" applyProtection="1"/>
    <xf numFmtId="169" fontId="52" fillId="0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6" fontId="51" fillId="2" borderId="1" xfId="0" applyNumberFormat="1" applyFont="1" applyFill="1" applyBorder="1" applyAlignment="1" applyProtection="1">
      <alignment horizontal="right"/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2" fontId="5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0" fillId="0" borderId="0" xfId="0" applyFill="1"/>
    <xf numFmtId="0" fontId="19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0" fillId="0" borderId="0" xfId="0" applyFont="1" applyFill="1" applyBorder="1"/>
    <xf numFmtId="9" fontId="0" fillId="0" borderId="0" xfId="1" applyFont="1" applyFill="1" applyProtection="1">
      <protection locked="0"/>
    </xf>
    <xf numFmtId="0" fontId="5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6" fillId="0" borderId="0" xfId="0" applyFont="1" applyAlignment="1">
      <alignment horizontal="center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Border="1"/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12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>
      <alignment horizontal="right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3" fontId="42" fillId="2" borderId="1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 applyAlignment="1">
      <alignment horizontal="right"/>
    </xf>
    <xf numFmtId="3" fontId="42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42" fillId="2" borderId="3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/>
    <xf numFmtId="3" fontId="23" fillId="2" borderId="1" xfId="0" applyNumberFormat="1" applyFont="1" applyFill="1" applyBorder="1"/>
    <xf numFmtId="3" fontId="42" fillId="2" borderId="1" xfId="0" applyNumberFormat="1" applyFont="1" applyFill="1" applyBorder="1"/>
    <xf numFmtId="3" fontId="42" fillId="2" borderId="10" xfId="0" applyNumberFormat="1" applyFont="1" applyFill="1" applyBorder="1" applyProtection="1">
      <protection locked="0"/>
    </xf>
    <xf numFmtId="3" fontId="23" fillId="2" borderId="1" xfId="0" applyNumberFormat="1" applyFont="1" applyFill="1" applyBorder="1" applyProtection="1">
      <protection locked="0"/>
    </xf>
    <xf numFmtId="3" fontId="42" fillId="2" borderId="1" xfId="0" applyNumberFormat="1" applyFont="1" applyFill="1" applyBorder="1" applyProtection="1"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3" fontId="42" fillId="2" borderId="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 vertical="center" wrapText="1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2" fillId="0" borderId="10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42" fillId="0" borderId="1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174" fontId="4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center"/>
    </xf>
    <xf numFmtId="167" fontId="52" fillId="0" borderId="1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" fontId="0" fillId="0" borderId="0" xfId="0" applyNumberFormat="1"/>
    <xf numFmtId="0" fontId="26" fillId="0" borderId="0" xfId="0" applyFont="1" applyAlignment="1">
      <alignment horizontal="center"/>
    </xf>
    <xf numFmtId="169" fontId="6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/>
      <protection locked="0"/>
    </xf>
    <xf numFmtId="175" fontId="42" fillId="2" borderId="10" xfId="1" applyNumberFormat="1" applyFont="1" applyFill="1" applyBorder="1" applyAlignment="1">
      <alignment horizontal="right"/>
    </xf>
    <xf numFmtId="175" fontId="5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6" fillId="0" borderId="0" xfId="0" applyFont="1" applyAlignment="1">
      <alignment horizontal="center"/>
    </xf>
    <xf numFmtId="0" fontId="63" fillId="0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2" fontId="51" fillId="0" borderId="12" xfId="0" applyNumberFormat="1" applyFont="1" applyFill="1" applyBorder="1" applyAlignment="1" applyProtection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64" fillId="0" borderId="0" xfId="0" applyFont="1" applyAlignment="1">
      <alignment horizontal="center"/>
    </xf>
    <xf numFmtId="0" fontId="58" fillId="0" borderId="4" xfId="0" applyFont="1" applyBorder="1" applyAlignment="1">
      <alignment horizontal="center" vertical="center" wrapText="1"/>
    </xf>
    <xf numFmtId="167" fontId="51" fillId="0" borderId="0" xfId="0" applyNumberFormat="1" applyFont="1"/>
    <xf numFmtId="170" fontId="51" fillId="0" borderId="0" xfId="0" applyNumberFormat="1" applyFont="1"/>
    <xf numFmtId="171" fontId="66" fillId="0" borderId="0" xfId="0" applyNumberFormat="1" applyFont="1"/>
    <xf numFmtId="167" fontId="62" fillId="0" borderId="0" xfId="0" applyNumberFormat="1" applyFont="1"/>
    <xf numFmtId="0" fontId="62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2" fontId="61" fillId="0" borderId="6" xfId="0" applyNumberFormat="1" applyFont="1" applyFill="1" applyBorder="1" applyAlignment="1">
      <alignment horizontal="center" vertical="center"/>
    </xf>
    <xf numFmtId="172" fontId="61" fillId="0" borderId="5" xfId="0" applyNumberFormat="1" applyFont="1" applyFill="1" applyBorder="1" applyAlignment="1">
      <alignment horizontal="center" vertical="center"/>
    </xf>
    <xf numFmtId="170" fontId="62" fillId="0" borderId="0" xfId="0" applyNumberFormat="1" applyFont="1" applyBorder="1"/>
    <xf numFmtId="170" fontId="62" fillId="0" borderId="0" xfId="0" applyNumberFormat="1" applyFont="1"/>
    <xf numFmtId="0" fontId="26" fillId="0" borderId="0" xfId="0" applyFont="1" applyAlignment="1">
      <alignment horizontal="center"/>
    </xf>
    <xf numFmtId="167" fontId="51" fillId="7" borderId="10" xfId="0" applyNumberFormat="1" applyFont="1" applyFill="1" applyBorder="1" applyProtection="1">
      <protection locked="0"/>
    </xf>
    <xf numFmtId="3" fontId="67" fillId="2" borderId="10" xfId="0" applyNumberFormat="1" applyFont="1" applyFill="1" applyBorder="1" applyAlignment="1">
      <alignment horizontal="right"/>
    </xf>
    <xf numFmtId="175" fontId="67" fillId="2" borderId="10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7" fillId="2" borderId="10" xfId="0" applyNumberFormat="1" applyFont="1" applyFill="1" applyBorder="1" applyProtection="1">
      <protection locked="0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10" fontId="22" fillId="2" borderId="1" xfId="1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169" fontId="51" fillId="0" borderId="10" xfId="0" applyNumberFormat="1" applyFont="1" applyFill="1" applyBorder="1" applyProtection="1">
      <protection locked="0"/>
    </xf>
    <xf numFmtId="169" fontId="52" fillId="0" borderId="0" xfId="0" applyNumberFormat="1" applyFont="1" applyFill="1" applyBorder="1" applyProtection="1">
      <protection locked="0"/>
    </xf>
    <xf numFmtId="3" fontId="17" fillId="2" borderId="10" xfId="0" applyNumberFormat="1" applyFont="1" applyFill="1" applyBorder="1" applyAlignment="1" applyProtection="1">
      <alignment horizontal="right"/>
      <protection locked="0"/>
    </xf>
    <xf numFmtId="167" fontId="17" fillId="2" borderId="10" xfId="0" applyNumberFormat="1" applyFont="1" applyFill="1" applyBorder="1" applyAlignment="1" applyProtection="1">
      <alignment horizontal="right"/>
      <protection locked="0"/>
    </xf>
    <xf numFmtId="2" fontId="52" fillId="3" borderId="14" xfId="0" applyNumberFormat="1" applyFont="1" applyFill="1" applyBorder="1" applyAlignment="1" applyProtection="1">
      <alignment horizontal="right"/>
    </xf>
    <xf numFmtId="172" fontId="61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</xf>
    <xf numFmtId="10" fontId="17" fillId="2" borderId="10" xfId="0" applyNumberFormat="1" applyFont="1" applyFill="1" applyBorder="1" applyProtection="1">
      <protection locked="0"/>
    </xf>
    <xf numFmtId="175" fontId="17" fillId="2" borderId="10" xfId="1" applyNumberFormat="1" applyFont="1" applyFill="1" applyBorder="1" applyAlignment="1">
      <alignment horizontal="right"/>
    </xf>
    <xf numFmtId="2" fontId="17" fillId="2" borderId="10" xfId="0" applyNumberFormat="1" applyFont="1" applyFill="1" applyBorder="1" applyProtection="1">
      <protection locked="0"/>
    </xf>
    <xf numFmtId="173" fontId="17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/>
      <protection locked="0"/>
    </xf>
    <xf numFmtId="167" fontId="51" fillId="2" borderId="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 applyProtection="1">
      <alignment horizontal="right"/>
      <protection locked="0"/>
    </xf>
    <xf numFmtId="0" fontId="58" fillId="0" borderId="0" xfId="0" applyFont="1" applyBorder="1" applyAlignment="1">
      <alignment horizontal="center" vertical="center" wrapText="1"/>
    </xf>
    <xf numFmtId="172" fontId="61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167" fontId="52" fillId="0" borderId="2" xfId="0" applyNumberFormat="1" applyFont="1" applyFill="1" applyBorder="1" applyAlignment="1">
      <alignment horizontal="right" vertical="center" wrapText="1"/>
    </xf>
    <xf numFmtId="167" fontId="52" fillId="0" borderId="1" xfId="0" applyNumberFormat="1" applyFont="1" applyFill="1" applyBorder="1" applyAlignment="1" applyProtection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/>
      <protection locked="0"/>
    </xf>
    <xf numFmtId="167" fontId="52" fillId="0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" xfId="0" applyNumberFormat="1" applyFont="1" applyFill="1" applyBorder="1" applyProtection="1"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67" fontId="51" fillId="7" borderId="1" xfId="0" applyNumberFormat="1" applyFont="1" applyFill="1" applyBorder="1" applyProtection="1">
      <protection locked="0"/>
    </xf>
    <xf numFmtId="167" fontId="54" fillId="0" borderId="1" xfId="0" applyNumberFormat="1" applyFont="1" applyFill="1" applyBorder="1"/>
    <xf numFmtId="3" fontId="51" fillId="2" borderId="1" xfId="0" applyNumberFormat="1" applyFont="1" applyFill="1" applyBorder="1" applyAlignment="1">
      <alignment horizontal="right"/>
    </xf>
    <xf numFmtId="175" fontId="51" fillId="2" borderId="1" xfId="1" applyNumberFormat="1" applyFont="1" applyFill="1" applyBorder="1" applyAlignment="1">
      <alignment horizontal="right"/>
    </xf>
    <xf numFmtId="169" fontId="52" fillId="0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Protection="1">
      <protection locked="0"/>
    </xf>
    <xf numFmtId="3" fontId="17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32" fillId="0" borderId="12" xfId="0" applyFont="1" applyFill="1" applyBorder="1" applyAlignment="1">
      <alignment horizontal="center" vertical="center" wrapText="1"/>
    </xf>
    <xf numFmtId="169" fontId="53" fillId="0" borderId="4" xfId="0" applyNumberFormat="1" applyFont="1" applyFill="1" applyBorder="1" applyProtection="1"/>
    <xf numFmtId="167" fontId="52" fillId="0" borderId="4" xfId="0" applyNumberFormat="1" applyFont="1" applyFill="1" applyBorder="1" applyAlignment="1" applyProtection="1">
      <alignment horizontal="right" vertical="center" wrapText="1"/>
    </xf>
    <xf numFmtId="167" fontId="52" fillId="0" borderId="4" xfId="0" applyNumberFormat="1" applyFont="1" applyFill="1" applyBorder="1" applyAlignment="1" applyProtection="1">
      <alignment horizontal="right"/>
      <protection locked="0"/>
    </xf>
    <xf numFmtId="167" fontId="52" fillId="0" borderId="4" xfId="0" applyNumberFormat="1" applyFont="1" applyFill="1" applyBorder="1"/>
    <xf numFmtId="167" fontId="54" fillId="0" borderId="4" xfId="0" applyNumberFormat="1" applyFont="1" applyFill="1" applyBorder="1"/>
    <xf numFmtId="10" fontId="17" fillId="2" borderId="1" xfId="0" applyNumberFormat="1" applyFont="1" applyFill="1" applyBorder="1" applyProtection="1">
      <protection locked="0"/>
    </xf>
    <xf numFmtId="169" fontId="52" fillId="0" borderId="4" xfId="0" applyNumberFormat="1" applyFont="1" applyFill="1" applyBorder="1" applyProtection="1">
      <protection locked="0"/>
    </xf>
    <xf numFmtId="2" fontId="17" fillId="0" borderId="7" xfId="0" applyNumberFormat="1" applyFont="1" applyFill="1" applyBorder="1" applyAlignment="1" applyProtection="1">
      <alignment horizontal="right"/>
    </xf>
    <xf numFmtId="2" fontId="17" fillId="3" borderId="0" xfId="0" applyNumberFormat="1" applyFont="1" applyFill="1" applyBorder="1" applyAlignment="1" applyProtection="1">
      <alignment horizontal="right"/>
    </xf>
    <xf numFmtId="2" fontId="17" fillId="0" borderId="8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51" fillId="2" borderId="0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52" fillId="0" borderId="2" xfId="0" applyNumberFormat="1" applyFont="1" applyFill="1" applyBorder="1" applyAlignment="1" applyProtection="1">
      <alignment horizontal="right"/>
    </xf>
    <xf numFmtId="3" fontId="17" fillId="2" borderId="10" xfId="0" applyNumberFormat="1" applyFont="1" applyFill="1" applyBorder="1"/>
    <xf numFmtId="3" fontId="17" fillId="2" borderId="10" xfId="0" applyNumberFormat="1" applyFont="1" applyFill="1" applyBorder="1" applyProtection="1">
      <protection locked="0"/>
    </xf>
    <xf numFmtId="167" fontId="17" fillId="7" borderId="10" xfId="0" applyNumberFormat="1" applyFont="1" applyFill="1" applyBorder="1" applyProtection="1">
      <protection locked="0"/>
    </xf>
    <xf numFmtId="2" fontId="17" fillId="0" borderId="12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3" fontId="51" fillId="2" borderId="0" xfId="0" applyNumberFormat="1" applyFont="1" applyFill="1" applyBorder="1"/>
    <xf numFmtId="3" fontId="51" fillId="2" borderId="0" xfId="0" applyNumberFormat="1" applyFont="1" applyFill="1" applyBorder="1" applyProtection="1">
      <protection locked="0"/>
    </xf>
    <xf numFmtId="167" fontId="51" fillId="2" borderId="0" xfId="0" applyNumberFormat="1" applyFont="1" applyFill="1" applyBorder="1" applyAlignment="1" applyProtection="1">
      <alignment horizontal="right"/>
      <protection locked="0"/>
    </xf>
    <xf numFmtId="167" fontId="51" fillId="2" borderId="0" xfId="0" applyNumberFormat="1" applyFont="1" applyFill="1" applyBorder="1" applyProtection="1">
      <protection locked="0"/>
    </xf>
    <xf numFmtId="167" fontId="51" fillId="7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>
      <alignment horizontal="right"/>
    </xf>
    <xf numFmtId="175" fontId="51" fillId="2" borderId="0" xfId="1" applyNumberFormat="1" applyFont="1" applyFill="1" applyBorder="1" applyAlignment="1">
      <alignment horizontal="right"/>
    </xf>
    <xf numFmtId="2" fontId="51" fillId="2" borderId="0" xfId="0" applyNumberFormat="1" applyFont="1" applyFill="1" applyBorder="1" applyProtection="1">
      <protection locked="0"/>
    </xf>
    <xf numFmtId="2" fontId="51" fillId="2" borderId="0" xfId="0" applyNumberFormat="1" applyFont="1" applyFill="1" applyBorder="1" applyAlignment="1" applyProtection="1">
      <alignment horizontal="right"/>
      <protection locked="0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5" fontId="17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2" borderId="0" xfId="0" applyNumberFormat="1" applyFont="1" applyFill="1" applyBorder="1" applyProtection="1">
      <protection locked="0"/>
    </xf>
    <xf numFmtId="2" fontId="17" fillId="2" borderId="4" xfId="0" applyNumberFormat="1" applyFont="1" applyFill="1" applyBorder="1" applyProtection="1">
      <protection locked="0"/>
    </xf>
    <xf numFmtId="173" fontId="17" fillId="2" borderId="0" xfId="0" applyNumberFormat="1" applyFont="1" applyFill="1" applyBorder="1" applyAlignment="1" applyProtection="1">
      <alignment horizontal="right"/>
      <protection locked="0"/>
    </xf>
    <xf numFmtId="3" fontId="17" fillId="7" borderId="0" xfId="0" applyNumberFormat="1" applyFont="1" applyFill="1" applyBorder="1" applyAlignment="1" applyProtection="1">
      <alignment horizontal="right"/>
      <protection locked="0"/>
    </xf>
    <xf numFmtId="175" fontId="17" fillId="7" borderId="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0" xfId="0" applyNumberFormat="1" applyFont="1" applyFill="1" applyBorder="1" applyAlignment="1" applyProtection="1">
      <alignment horizontal="right" vertical="center" wrapText="1"/>
    </xf>
    <xf numFmtId="10" fontId="17" fillId="7" borderId="0" xfId="0" applyNumberFormat="1" applyFont="1" applyFill="1" applyBorder="1" applyProtection="1">
      <protection locked="0"/>
    </xf>
    <xf numFmtId="10" fontId="17" fillId="7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2" fillId="29" borderId="1" xfId="0" applyFont="1" applyFill="1" applyBorder="1"/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4" fillId="29" borderId="1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2" fillId="29" borderId="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/>
      <protection locked="0"/>
    </xf>
    <xf numFmtId="10" fontId="51" fillId="2" borderId="4" xfId="1" applyNumberFormat="1" applyFont="1" applyFill="1" applyBorder="1" applyAlignment="1" applyProtection="1">
      <alignment horizontal="right"/>
      <protection locked="0"/>
    </xf>
    <xf numFmtId="10" fontId="51" fillId="29" borderId="4" xfId="1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>
      <alignment horizontal="left" indent="1"/>
    </xf>
    <xf numFmtId="0" fontId="22" fillId="0" borderId="4" xfId="0" applyFont="1" applyFill="1" applyBorder="1" applyAlignment="1">
      <alignment horizontal="left" indent="4"/>
    </xf>
    <xf numFmtId="3" fontId="2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9" fontId="17" fillId="0" borderId="0" xfId="0" applyNumberFormat="1" applyFont="1" applyFill="1" applyBorder="1" applyAlignment="1" applyProtection="1">
      <alignment horizontal="left"/>
    </xf>
    <xf numFmtId="173" fontId="17" fillId="2" borderId="4" xfId="0" applyNumberFormat="1" applyFont="1" applyFill="1" applyBorder="1" applyAlignment="1" applyProtection="1">
      <alignment horizontal="right"/>
      <protection locked="0"/>
    </xf>
    <xf numFmtId="10" fontId="52" fillId="29" borderId="4" xfId="0" applyNumberFormat="1" applyFont="1" applyFill="1" applyBorder="1" applyAlignment="1" applyProtection="1">
      <alignment horizontal="right"/>
      <protection locked="0"/>
    </xf>
    <xf numFmtId="3" fontId="17" fillId="7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0" borderId="8" xfId="0" applyNumberFormat="1" applyFont="1" applyFill="1" applyBorder="1" applyAlignment="1">
      <alignment horizontal="right" vertical="center" wrapText="1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168" fontId="42" fillId="29" borderId="1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42" fillId="29" borderId="1" xfId="0" applyNumberFormat="1" applyFont="1" applyFill="1" applyBorder="1" applyProtection="1">
      <protection locked="0"/>
    </xf>
    <xf numFmtId="168" fontId="51" fillId="29" borderId="1" xfId="0" applyNumberFormat="1" applyFont="1" applyFill="1" applyBorder="1" applyProtection="1">
      <protection locked="0"/>
    </xf>
    <xf numFmtId="168" fontId="51" fillId="29" borderId="10" xfId="0" applyNumberFormat="1" applyFont="1" applyFill="1" applyBorder="1" applyProtection="1">
      <protection locked="0"/>
    </xf>
    <xf numFmtId="168" fontId="17" fillId="29" borderId="10" xfId="0" applyNumberFormat="1" applyFont="1" applyFill="1" applyBorder="1" applyProtection="1">
      <protection locked="0"/>
    </xf>
    <xf numFmtId="168" fontId="51" fillId="29" borderId="0" xfId="0" applyNumberFormat="1" applyFont="1" applyFill="1" applyBorder="1" applyProtection="1">
      <protection locked="0"/>
    </xf>
    <xf numFmtId="168" fontId="17" fillId="29" borderId="1" xfId="0" applyNumberFormat="1" applyFont="1" applyFill="1" applyBorder="1" applyProtection="1">
      <protection locked="0"/>
    </xf>
    <xf numFmtId="168" fontId="17" fillId="29" borderId="0" xfId="0" applyNumberFormat="1" applyFont="1" applyFill="1" applyBorder="1" applyProtection="1">
      <protection locked="0"/>
    </xf>
    <xf numFmtId="17" fontId="5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Protection="1">
      <protection locked="0"/>
    </xf>
    <xf numFmtId="0" fontId="22" fillId="0" borderId="4" xfId="0" applyFont="1" applyFill="1" applyBorder="1" applyAlignment="1" applyProtection="1">
      <alignment horizontal="left" inden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4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center"/>
    </xf>
    <xf numFmtId="2" fontId="19" fillId="0" borderId="8" xfId="0" applyNumberFormat="1" applyFont="1" applyFill="1" applyBorder="1" applyAlignment="1">
      <alignment horizontal="right"/>
    </xf>
    <xf numFmtId="2" fontId="17" fillId="0" borderId="8" xfId="0" applyNumberFormat="1" applyFont="1" applyFill="1" applyBorder="1" applyAlignment="1">
      <alignment horizontal="right"/>
    </xf>
    <xf numFmtId="2" fontId="17" fillId="2" borderId="5" xfId="1" applyNumberFormat="1" applyFont="1" applyFill="1" applyBorder="1" applyAlignment="1">
      <alignment horizontal="right" vertical="center" wrapText="1"/>
    </xf>
    <xf numFmtId="2" fontId="22" fillId="2" borderId="4" xfId="0" applyNumberFormat="1" applyFont="1" applyFill="1" applyBorder="1" applyProtection="1">
      <protection locked="0"/>
    </xf>
    <xf numFmtId="2" fontId="22" fillId="2" borderId="5" xfId="1" applyNumberFormat="1" applyFont="1" applyFill="1" applyBorder="1" applyAlignment="1">
      <alignment horizontal="right" vertical="center" wrapText="1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22" fillId="2" borderId="4" xfId="64" applyNumberFormat="1" applyFont="1" applyFill="1" applyBorder="1" applyAlignment="1" applyProtection="1">
      <alignment horizontal="right"/>
      <protection locked="0"/>
    </xf>
    <xf numFmtId="2" fontId="22" fillId="2" borderId="10" xfId="64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22" fillId="2" borderId="4" xfId="1" applyNumberFormat="1" applyFont="1" applyFill="1" applyBorder="1" applyAlignment="1" applyProtection="1">
      <alignment horizontal="right"/>
      <protection locked="0"/>
    </xf>
    <xf numFmtId="2" fontId="51" fillId="2" borderId="1" xfId="1" applyNumberFormat="1" applyFont="1" applyFill="1" applyBorder="1" applyAlignment="1" applyProtection="1">
      <alignment horizontal="right"/>
      <protection locked="0"/>
    </xf>
    <xf numFmtId="2" fontId="17" fillId="2" borderId="1" xfId="1" applyNumberFormat="1" applyFont="1" applyFill="1" applyBorder="1" applyAlignment="1" applyProtection="1">
      <alignment horizontal="right"/>
      <protection locked="0"/>
    </xf>
    <xf numFmtId="2" fontId="17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42" fillId="2" borderId="11" xfId="0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42" fillId="2" borderId="3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51" fillId="2" borderId="6" xfId="0" applyNumberFormat="1" applyFont="1" applyFill="1" applyBorder="1" applyAlignment="1" applyProtection="1">
      <alignment horizontal="right"/>
      <protection locked="0"/>
    </xf>
    <xf numFmtId="2" fontId="17" fillId="2" borderId="3" xfId="0" applyNumberFormat="1" applyFont="1" applyFill="1" applyBorder="1" applyAlignment="1" applyProtection="1">
      <alignment horizontal="right"/>
      <protection locked="0"/>
    </xf>
    <xf numFmtId="2" fontId="17" fillId="7" borderId="11" xfId="0" applyNumberFormat="1" applyFont="1" applyFill="1" applyBorder="1" applyAlignment="1" applyProtection="1">
      <alignment horizontal="right"/>
      <protection locked="0"/>
    </xf>
    <xf numFmtId="2" fontId="42" fillId="2" borderId="10" xfId="0" applyNumberFormat="1" applyFont="1" applyFill="1" applyBorder="1" applyAlignment="1" applyProtection="1">
      <alignment horizontal="right"/>
    </xf>
    <xf numFmtId="2" fontId="23" fillId="2" borderId="1" xfId="0" applyNumberFormat="1" applyFont="1" applyFill="1" applyBorder="1" applyAlignment="1" applyProtection="1">
      <alignment horizontal="right"/>
    </xf>
    <xf numFmtId="2" fontId="42" fillId="2" borderId="1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Alignment="1" applyProtection="1">
      <alignment horizontal="right"/>
    </xf>
    <xf numFmtId="2" fontId="51" fillId="2" borderId="0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17" fillId="2" borderId="10" xfId="0" applyNumberFormat="1" applyFont="1" applyFill="1" applyBorder="1" applyAlignment="1" applyProtection="1">
      <alignment horizontal="right"/>
    </xf>
    <xf numFmtId="2" fontId="17" fillId="2" borderId="0" xfId="0" applyNumberFormat="1" applyFont="1" applyFill="1" applyBorder="1" applyAlignment="1" applyProtection="1">
      <alignment horizontal="right"/>
    </xf>
    <xf numFmtId="2" fontId="17" fillId="2" borderId="4" xfId="0" applyNumberFormat="1" applyFont="1" applyFill="1" applyBorder="1" applyAlignment="1" applyProtection="1">
      <alignment horizontal="right"/>
    </xf>
    <xf numFmtId="2" fontId="42" fillId="2" borderId="11" xfId="0" applyNumberFormat="1" applyFont="1" applyFill="1" applyBorder="1" applyAlignment="1" applyProtection="1">
      <alignment horizontal="right"/>
    </xf>
    <xf numFmtId="2" fontId="23" fillId="2" borderId="3" xfId="0" applyNumberFormat="1" applyFont="1" applyFill="1" applyBorder="1" applyAlignment="1" applyProtection="1">
      <alignment horizontal="right"/>
    </xf>
    <xf numFmtId="2" fontId="42" fillId="2" borderId="3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51" fillId="2" borderId="6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17" fillId="2" borderId="11" xfId="0" applyNumberFormat="1" applyFont="1" applyFill="1" applyBorder="1" applyAlignment="1" applyProtection="1">
      <alignment horizontal="right"/>
    </xf>
    <xf numFmtId="2" fontId="17" fillId="2" borderId="5" xfId="0" applyNumberFormat="1" applyFont="1" applyFill="1" applyBorder="1" applyAlignment="1" applyProtection="1">
      <alignment horizontal="right"/>
    </xf>
    <xf numFmtId="2" fontId="17" fillId="2" borderId="6" xfId="0" applyNumberFormat="1" applyFont="1" applyFill="1" applyBorder="1" applyAlignment="1" applyProtection="1">
      <alignment horizontal="right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6" xfId="0" applyNumberFormat="1" applyFont="1" applyFill="1" applyBorder="1" applyProtection="1">
      <protection locked="0"/>
    </xf>
    <xf numFmtId="10" fontId="17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1" applyNumberFormat="1" applyFont="1" applyFill="1" applyBorder="1" applyAlignment="1" applyProtection="1">
      <alignment horizontal="right"/>
      <protection locked="0"/>
    </xf>
    <xf numFmtId="2" fontId="42" fillId="2" borderId="10" xfId="1" applyNumberFormat="1" applyFont="1" applyFill="1" applyBorder="1" applyAlignment="1" applyProtection="1">
      <alignment horizontal="right"/>
      <protection locked="0"/>
    </xf>
    <xf numFmtId="2" fontId="17" fillId="2" borderId="10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Alignment="1" applyProtection="1">
      <alignment horizontal="right"/>
      <protection locked="0"/>
    </xf>
    <xf numFmtId="2" fontId="22" fillId="7" borderId="4" xfId="0" applyNumberFormat="1" applyFont="1" applyFill="1" applyBorder="1" applyAlignment="1" applyProtection="1">
      <alignment horizontal="right"/>
      <protection locked="0"/>
    </xf>
    <xf numFmtId="2" fontId="22" fillId="7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Protection="1">
      <protection locked="0"/>
    </xf>
    <xf numFmtId="2" fontId="22" fillId="2" borderId="10" xfId="1" applyNumberFormat="1" applyFont="1" applyFill="1" applyBorder="1" applyAlignment="1">
      <alignment horizontal="right"/>
    </xf>
    <xf numFmtId="2" fontId="22" fillId="2" borderId="1" xfId="1" applyNumberFormat="1" applyFont="1" applyFill="1" applyBorder="1" applyAlignment="1">
      <alignment horizontal="right"/>
    </xf>
    <xf numFmtId="2" fontId="22" fillId="2" borderId="0" xfId="1" applyNumberFormat="1" applyFont="1" applyFill="1" applyBorder="1" applyAlignment="1">
      <alignment horizontal="right"/>
    </xf>
    <xf numFmtId="2" fontId="22" fillId="2" borderId="4" xfId="1" applyNumberFormat="1" applyFont="1" applyFill="1" applyBorder="1" applyAlignment="1">
      <alignment horizontal="right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 applyProtection="1">
      <alignment horizontal="right"/>
    </xf>
    <xf numFmtId="3" fontId="51" fillId="3" borderId="1" xfId="0" applyNumberFormat="1" applyFont="1" applyFill="1" applyBorder="1" applyAlignment="1" applyProtection="1">
      <alignment horizontal="right"/>
    </xf>
    <xf numFmtId="3" fontId="51" fillId="0" borderId="2" xfId="0" applyNumberFormat="1" applyFont="1" applyFill="1" applyBorder="1" applyAlignment="1">
      <alignment horizontal="right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" xfId="0" applyNumberFormat="1" applyFont="1" applyFill="1" applyBorder="1"/>
    <xf numFmtId="3" fontId="22" fillId="2" borderId="0" xfId="0" applyNumberFormat="1" applyFont="1" applyFill="1" applyBorder="1"/>
    <xf numFmtId="3" fontId="22" fillId="2" borderId="1" xfId="0" applyNumberFormat="1" applyFont="1" applyFill="1" applyBorder="1" applyAlignment="1">
      <alignment horizontal="right"/>
    </xf>
    <xf numFmtId="3" fontId="22" fillId="2" borderId="0" xfId="0" applyNumberFormat="1" applyFont="1" applyFill="1" applyBorder="1" applyAlignment="1">
      <alignment horizontal="right"/>
    </xf>
    <xf numFmtId="3" fontId="22" fillId="2" borderId="10" xfId="64" applyNumberFormat="1" applyFont="1" applyFill="1" applyBorder="1" applyAlignment="1">
      <alignment horizontal="right"/>
    </xf>
    <xf numFmtId="2" fontId="22" fillId="0" borderId="1" xfId="0" applyNumberFormat="1" applyFont="1" applyBorder="1" applyProtection="1"/>
    <xf numFmtId="173" fontId="22" fillId="0" borderId="4" xfId="0" applyNumberFormat="1" applyFont="1" applyFill="1" applyBorder="1" applyAlignment="1" applyProtection="1">
      <alignment vertical="center"/>
    </xf>
    <xf numFmtId="173" fontId="42" fillId="2" borderId="10" xfId="0" applyNumberFormat="1" applyFont="1" applyFill="1" applyBorder="1" applyAlignment="1">
      <alignment horizontal="right" vertical="center" wrapText="1"/>
    </xf>
    <xf numFmtId="173" fontId="23" fillId="2" borderId="1" xfId="0" applyNumberFormat="1" applyFont="1" applyFill="1" applyBorder="1" applyAlignment="1">
      <alignment horizontal="right" vertical="center" wrapText="1"/>
    </xf>
    <xf numFmtId="173" fontId="42" fillId="2" borderId="1" xfId="0" applyNumberFormat="1" applyFont="1" applyFill="1" applyBorder="1" applyAlignment="1">
      <alignment horizontal="right" vertical="center" wrapText="1"/>
    </xf>
    <xf numFmtId="173" fontId="51" fillId="2" borderId="10" xfId="0" applyNumberFormat="1" applyFont="1" applyFill="1" applyBorder="1" applyAlignment="1">
      <alignment horizontal="right" vertical="center" wrapText="1"/>
    </xf>
    <xf numFmtId="173" fontId="17" fillId="2" borderId="10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51" fillId="2" borderId="0" xfId="0" applyNumberFormat="1" applyFont="1" applyFill="1" applyBorder="1" applyAlignment="1">
      <alignment horizontal="right" vertical="center" wrapText="1"/>
    </xf>
    <xf numFmtId="173" fontId="17" fillId="2" borderId="0" xfId="0" applyNumberFormat="1" applyFont="1" applyFill="1" applyBorder="1" applyAlignment="1">
      <alignment horizontal="right" vertical="center" wrapText="1"/>
    </xf>
    <xf numFmtId="173" fontId="17" fillId="2" borderId="4" xfId="0" applyNumberFormat="1" applyFont="1" applyFill="1" applyBorder="1" applyAlignment="1">
      <alignment horizontal="right" vertical="center" wrapText="1"/>
    </xf>
    <xf numFmtId="173" fontId="22" fillId="0" borderId="4" xfId="0" applyNumberFormat="1" applyFont="1" applyFill="1" applyBorder="1" applyAlignment="1" applyProtection="1"/>
    <xf numFmtId="173" fontId="42" fillId="2" borderId="11" xfId="0" applyNumberFormat="1" applyFont="1" applyFill="1" applyBorder="1" applyAlignment="1">
      <alignment horizontal="right" vertical="center" wrapText="1"/>
    </xf>
    <xf numFmtId="173" fontId="23" fillId="2" borderId="3" xfId="0" applyNumberFormat="1" applyFont="1" applyFill="1" applyBorder="1" applyAlignment="1">
      <alignment horizontal="right" vertical="center" wrapText="1"/>
    </xf>
    <xf numFmtId="173" fontId="42" fillId="2" borderId="3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17" fillId="2" borderId="11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51" fillId="2" borderId="6" xfId="0" applyNumberFormat="1" applyFont="1" applyFill="1" applyBorder="1" applyAlignment="1">
      <alignment horizontal="right" vertical="center" wrapText="1"/>
    </xf>
    <xf numFmtId="173" fontId="17" fillId="2" borderId="6" xfId="0" applyNumberFormat="1" applyFont="1" applyFill="1" applyBorder="1" applyAlignment="1">
      <alignment horizontal="right" vertical="center" wrapText="1"/>
    </xf>
    <xf numFmtId="173" fontId="17" fillId="2" borderId="5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Protection="1">
      <protection locked="0"/>
    </xf>
    <xf numFmtId="4" fontId="22" fillId="2" borderId="4" xfId="0" applyNumberFormat="1" applyFont="1" applyFill="1" applyBorder="1"/>
    <xf numFmtId="4" fontId="22" fillId="2" borderId="4" xfId="0" applyNumberFormat="1" applyFont="1" applyFill="1" applyBorder="1" applyProtection="1">
      <protection locked="0"/>
    </xf>
    <xf numFmtId="4" fontId="23" fillId="0" borderId="0" xfId="0" applyNumberFormat="1" applyFont="1"/>
    <xf numFmtId="4" fontId="22" fillId="0" borderId="4" xfId="0" applyNumberFormat="1" applyFont="1" applyFill="1" applyBorder="1" applyAlignment="1">
      <alignment horizontal="left" indent="1"/>
    </xf>
    <xf numFmtId="4" fontId="22" fillId="2" borderId="10" xfId="64" applyNumberFormat="1" applyFont="1" applyFill="1" applyBorder="1" applyAlignment="1">
      <alignment horizontal="right"/>
    </xf>
    <xf numFmtId="4" fontId="22" fillId="2" borderId="1" xfId="64" applyNumberFormat="1" applyFont="1" applyFill="1" applyBorder="1" applyAlignment="1">
      <alignment horizontal="right"/>
    </xf>
    <xf numFmtId="4" fontId="22" fillId="2" borderId="0" xfId="64" applyNumberFormat="1" applyFont="1" applyFill="1" applyBorder="1" applyAlignment="1">
      <alignment horizontal="right"/>
    </xf>
    <xf numFmtId="4" fontId="22" fillId="2" borderId="4" xfId="64" applyNumberFormat="1" applyFont="1" applyFill="1" applyBorder="1" applyAlignment="1">
      <alignment horizontal="right"/>
    </xf>
    <xf numFmtId="4" fontId="22" fillId="2" borderId="10" xfId="0" applyNumberFormat="1" applyFont="1" applyFill="1" applyBorder="1" applyAlignment="1">
      <alignment horizontal="right"/>
    </xf>
    <xf numFmtId="4" fontId="22" fillId="0" borderId="4" xfId="0" applyNumberFormat="1" applyFont="1" applyFill="1" applyBorder="1" applyAlignment="1">
      <alignment horizontal="left" indent="4"/>
    </xf>
    <xf numFmtId="2" fontId="22" fillId="2" borderId="5" xfId="0" applyNumberFormat="1" applyFont="1" applyFill="1" applyBorder="1" applyAlignment="1">
      <alignment horizontal="right"/>
    </xf>
    <xf numFmtId="3" fontId="22" fillId="0" borderId="4" xfId="0" applyNumberFormat="1" applyFont="1" applyFill="1" applyBorder="1"/>
    <xf numFmtId="2" fontId="22" fillId="0" borderId="4" xfId="0" applyNumberFormat="1" applyFont="1" applyFill="1" applyBorder="1" applyAlignment="1">
      <alignment horizontal="left" indent="4"/>
    </xf>
    <xf numFmtId="2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17" fillId="2" borderId="11" xfId="0" applyNumberFormat="1" applyFont="1" applyFill="1" applyBorder="1" applyAlignment="1" applyProtection="1">
      <alignment horizontal="right"/>
      <protection locked="0"/>
    </xf>
    <xf numFmtId="3" fontId="17" fillId="2" borderId="3" xfId="0" applyNumberFormat="1" applyFont="1" applyFill="1" applyBorder="1" applyAlignment="1" applyProtection="1">
      <alignment horizontal="right"/>
      <protection locked="0"/>
    </xf>
    <xf numFmtId="3" fontId="17" fillId="2" borderId="5" xfId="0" applyNumberFormat="1" applyFont="1" applyFill="1" applyBorder="1" applyAlignment="1" applyProtection="1">
      <alignment horizontal="right"/>
      <protection locked="0"/>
    </xf>
    <xf numFmtId="2" fontId="22" fillId="0" borderId="4" xfId="0" applyNumberFormat="1" applyFont="1" applyFill="1" applyBorder="1"/>
    <xf numFmtId="2" fontId="22" fillId="4" borderId="14" xfId="0" applyNumberFormat="1" applyFont="1" applyFill="1" applyBorder="1" applyAlignment="1" applyProtection="1">
      <alignment horizontal="right"/>
      <protection locked="0"/>
    </xf>
    <xf numFmtId="2" fontId="22" fillId="0" borderId="6" xfId="0" applyNumberFormat="1" applyFont="1" applyFill="1" applyBorder="1"/>
    <xf numFmtId="2" fontId="22" fillId="2" borderId="11" xfId="0" applyNumberFormat="1" applyFont="1" applyFill="1" applyBorder="1" applyProtection="1">
      <protection locked="0"/>
    </xf>
    <xf numFmtId="1" fontId="22" fillId="2" borderId="1" xfId="0" applyNumberFormat="1" applyFont="1" applyFill="1" applyBorder="1" applyAlignment="1" applyProtection="1">
      <alignment horizontal="right"/>
      <protection locked="0"/>
    </xf>
    <xf numFmtId="1" fontId="22" fillId="2" borderId="3" xfId="0" applyNumberFormat="1" applyFont="1" applyFill="1" applyBorder="1" applyAlignment="1" applyProtection="1">
      <alignment horizontal="right"/>
      <protection locked="0"/>
    </xf>
    <xf numFmtId="3" fontId="22" fillId="0" borderId="5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3" fontId="22" fillId="2" borderId="3" xfId="0" applyNumberFormat="1" applyFont="1" applyFill="1" applyBorder="1" applyAlignment="1">
      <alignment horizontal="right"/>
    </xf>
    <xf numFmtId="3" fontId="31" fillId="0" borderId="4" xfId="0" applyNumberFormat="1" applyFont="1" applyFill="1" applyBorder="1"/>
    <xf numFmtId="2" fontId="31" fillId="0" borderId="4" xfId="0" applyNumberFormat="1" applyFont="1" applyFill="1" applyBorder="1"/>
    <xf numFmtId="2" fontId="22" fillId="0" borderId="4" xfId="0" applyNumberFormat="1" applyFont="1" applyBorder="1"/>
    <xf numFmtId="2" fontId="22" fillId="0" borderId="5" xfId="0" applyNumberFormat="1" applyFont="1" applyBorder="1"/>
    <xf numFmtId="0" fontId="17" fillId="0" borderId="0" xfId="0" applyFont="1"/>
    <xf numFmtId="0" fontId="32" fillId="0" borderId="12" xfId="0" applyFont="1" applyFill="1" applyBorder="1" applyAlignment="1">
      <alignment horizontal="center" vertical="center" wrapText="1"/>
    </xf>
    <xf numFmtId="17" fontId="5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0" fillId="2" borderId="4" xfId="0" applyNumberFormat="1" applyFont="1" applyFill="1" applyBorder="1" applyProtection="1">
      <protection locked="0"/>
    </xf>
    <xf numFmtId="4" fontId="90" fillId="2" borderId="5" xfId="0" applyNumberFormat="1" applyFont="1" applyFill="1" applyBorder="1" applyProtection="1">
      <protection locked="0"/>
    </xf>
    <xf numFmtId="4" fontId="17" fillId="0" borderId="0" xfId="0" applyNumberFormat="1" applyFont="1"/>
    <xf numFmtId="0" fontId="32" fillId="0" borderId="12" xfId="0" applyFont="1" applyFill="1" applyBorder="1" applyAlignment="1">
      <alignment horizontal="center" vertical="center" wrapText="1"/>
    </xf>
    <xf numFmtId="2" fontId="17" fillId="7" borderId="10" xfId="64" applyNumberFormat="1" applyFont="1" applyFill="1" applyBorder="1" applyAlignment="1" applyProtection="1">
      <alignment horizontal="right"/>
      <protection locked="0"/>
    </xf>
    <xf numFmtId="2" fontId="17" fillId="7" borderId="11" xfId="64" applyNumberFormat="1" applyFont="1" applyFill="1" applyBorder="1" applyAlignment="1" applyProtection="1">
      <alignment horizontal="right"/>
      <protection locked="0"/>
    </xf>
    <xf numFmtId="175" fontId="52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68" fontId="52" fillId="29" borderId="10" xfId="0" applyNumberFormat="1" applyFont="1" applyFill="1" applyBorder="1" applyProtection="1">
      <protection locked="0"/>
    </xf>
    <xf numFmtId="169" fontId="53" fillId="0" borderId="8" xfId="0" applyNumberFormat="1" applyFont="1" applyFill="1" applyBorder="1" applyProtection="1"/>
    <xf numFmtId="0" fontId="32" fillId="0" borderId="12" xfId="0" applyFont="1" applyFill="1" applyBorder="1" applyAlignment="1">
      <alignment horizontal="center" vertical="center" wrapText="1"/>
    </xf>
    <xf numFmtId="3" fontId="51" fillId="7" borderId="10" xfId="0" applyNumberFormat="1" applyFont="1" applyFill="1" applyBorder="1" applyAlignment="1" applyProtection="1">
      <alignment horizontal="right"/>
      <protection locked="0"/>
    </xf>
    <xf numFmtId="3" fontId="51" fillId="7" borderId="1" xfId="0" applyNumberFormat="1" applyFont="1" applyFill="1" applyBorder="1" applyAlignment="1" applyProtection="1">
      <alignment horizontal="right"/>
      <protection locked="0"/>
    </xf>
    <xf numFmtId="3" fontId="51" fillId="7" borderId="0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4" xfId="0" applyNumberFormat="1" applyFont="1" applyFill="1" applyBorder="1" applyAlignment="1" applyProtection="1">
      <alignment horizontal="right"/>
    </xf>
    <xf numFmtId="2" fontId="17" fillId="7" borderId="5" xfId="0" applyNumberFormat="1" applyFont="1" applyFill="1" applyBorder="1" applyAlignment="1" applyProtection="1">
      <alignment horizontal="right"/>
    </xf>
    <xf numFmtId="2" fontId="91" fillId="0" borderId="0" xfId="0" applyNumberFormat="1" applyFont="1" applyBorder="1" applyProtection="1">
      <protection locked="0"/>
    </xf>
    <xf numFmtId="2" fontId="17" fillId="0" borderId="10" xfId="0" applyNumberFormat="1" applyFont="1" applyFill="1" applyBorder="1" applyAlignment="1" applyProtection="1">
      <alignment horizontal="right"/>
    </xf>
    <xf numFmtId="168" fontId="52" fillId="29" borderId="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29" borderId="0" xfId="0" applyNumberFormat="1" applyFont="1" applyFill="1" applyBorder="1" applyAlignment="1" applyProtection="1">
      <alignment horizontal="right" vertical="center" wrapText="1"/>
    </xf>
    <xf numFmtId="167" fontId="52" fillId="29" borderId="31" xfId="0" applyNumberFormat="1" applyFont="1" applyFill="1" applyBorder="1" applyAlignment="1" applyProtection="1">
      <alignment horizontal="right" vertical="center" wrapText="1"/>
    </xf>
    <xf numFmtId="4" fontId="17" fillId="7" borderId="3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</xf>
    <xf numFmtId="173" fontId="17" fillId="7" borderId="5" xfId="0" applyNumberFormat="1" applyFont="1" applyFill="1" applyBorder="1" applyAlignment="1">
      <alignment horizontal="right" vertical="center" wrapText="1"/>
    </xf>
    <xf numFmtId="167" fontId="52" fillId="0" borderId="7" xfId="0" applyNumberFormat="1" applyFont="1" applyFill="1" applyBorder="1" applyAlignment="1">
      <alignment horizontal="right" vertical="center" wrapText="1"/>
    </xf>
    <xf numFmtId="167" fontId="52" fillId="0" borderId="31" xfId="0" applyNumberFormat="1" applyFont="1" applyFill="1" applyBorder="1" applyAlignment="1" applyProtection="1">
      <alignment horizontal="right"/>
      <protection locked="0"/>
    </xf>
    <xf numFmtId="167" fontId="52" fillId="0" borderId="31" xfId="0" applyNumberFormat="1" applyFont="1" applyFill="1" applyBorder="1"/>
    <xf numFmtId="3" fontId="17" fillId="7" borderId="31" xfId="0" applyNumberFormat="1" applyFont="1" applyFill="1" applyBorder="1" applyAlignment="1" applyProtection="1">
      <alignment horizontal="right"/>
      <protection locked="0"/>
    </xf>
    <xf numFmtId="173" fontId="17" fillId="7" borderId="31" xfId="0" applyNumberFormat="1" applyFont="1" applyFill="1" applyBorder="1" applyAlignment="1" applyProtection="1">
      <alignment horizontal="right"/>
      <protection locked="0"/>
    </xf>
    <xf numFmtId="10" fontId="17" fillId="7" borderId="31" xfId="0" applyNumberFormat="1" applyFont="1" applyFill="1" applyBorder="1" applyProtection="1">
      <protection locked="0"/>
    </xf>
    <xf numFmtId="175" fontId="52" fillId="7" borderId="31" xfId="1" applyNumberFormat="1" applyFont="1" applyFill="1" applyBorder="1" applyAlignment="1">
      <alignment horizontal="right"/>
    </xf>
    <xf numFmtId="3" fontId="17" fillId="7" borderId="1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31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/>
    <xf numFmtId="2" fontId="22" fillId="7" borderId="31" xfId="64" applyNumberFormat="1" applyFont="1" applyFill="1" applyBorder="1" applyAlignment="1" applyProtection="1">
      <alignment horizontal="right"/>
      <protection locked="0"/>
    </xf>
    <xf numFmtId="10" fontId="17" fillId="7" borderId="31" xfId="1" applyNumberFormat="1" applyFont="1" applyFill="1" applyBorder="1" applyAlignment="1" applyProtection="1">
      <alignment horizontal="right"/>
      <protection locked="0"/>
    </xf>
    <xf numFmtId="2" fontId="22" fillId="7" borderId="31" xfId="1" applyNumberFormat="1" applyFont="1" applyFill="1" applyBorder="1" applyAlignment="1" applyProtection="1">
      <alignment horizontal="right"/>
      <protection locked="0"/>
    </xf>
    <xf numFmtId="10" fontId="52" fillId="29" borderId="31" xfId="0" applyNumberFormat="1" applyFont="1" applyFill="1" applyBorder="1" applyAlignment="1" applyProtection="1">
      <alignment horizontal="right"/>
      <protection locked="0"/>
    </xf>
    <xf numFmtId="169" fontId="52" fillId="0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31" xfId="0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2" fontId="17" fillId="2" borderId="31" xfId="0" applyNumberFormat="1" applyFont="1" applyFill="1" applyBorder="1" applyProtection="1">
      <protection locked="0"/>
    </xf>
    <xf numFmtId="168" fontId="52" fillId="29" borderId="31" xfId="0" applyNumberFormat="1" applyFont="1" applyFill="1" applyBorder="1" applyProtection="1">
      <protection locked="0"/>
    </xf>
    <xf numFmtId="167" fontId="51" fillId="0" borderId="0" xfId="0" applyNumberFormat="1" applyFont="1" applyFill="1"/>
    <xf numFmtId="0" fontId="51" fillId="0" borderId="0" xfId="0" applyFont="1" applyFill="1"/>
    <xf numFmtId="2" fontId="17" fillId="7" borderId="31" xfId="0" applyNumberFormat="1" applyFont="1" applyFill="1" applyBorder="1" applyAlignment="1" applyProtection="1">
      <alignment horizontal="right"/>
    </xf>
    <xf numFmtId="3" fontId="17" fillId="7" borderId="0" xfId="0" applyNumberFormat="1" applyFont="1" applyFill="1" applyBorder="1" applyAlignment="1" applyProtection="1">
      <alignment horizontal="right" vertical="center" wrapText="1"/>
    </xf>
    <xf numFmtId="4" fontId="17" fillId="7" borderId="0" xfId="0" applyNumberFormat="1" applyFont="1" applyFill="1" applyBorder="1" applyAlignment="1" applyProtection="1">
      <alignment horizontal="right"/>
      <protection locked="0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0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7" borderId="5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1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2" fontId="17" fillId="3" borderId="31" xfId="0" applyNumberFormat="1" applyFont="1" applyFill="1" applyBorder="1" applyAlignment="1" applyProtection="1">
      <alignment horizontal="right"/>
    </xf>
    <xf numFmtId="175" fontId="17" fillId="7" borderId="31" xfId="1" applyNumberFormat="1" applyFont="1" applyFill="1" applyBorder="1" applyAlignment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51" fillId="2" borderId="4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 vertical="center" wrapText="1"/>
    </xf>
    <xf numFmtId="173" fontId="51" fillId="2" borderId="31" xfId="0" applyNumberFormat="1" applyFont="1" applyFill="1" applyBorder="1" applyAlignment="1" applyProtection="1">
      <alignment horizontal="right"/>
      <protection locked="0"/>
    </xf>
    <xf numFmtId="173" fontId="17" fillId="2" borderId="31" xfId="0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 applyProtection="1">
      <alignment horizontal="left"/>
    </xf>
    <xf numFmtId="0" fontId="21" fillId="0" borderId="31" xfId="0" applyFont="1" applyFill="1" applyBorder="1" applyAlignment="1" applyProtection="1">
      <alignment horizontal="left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2" fontId="17" fillId="7" borderId="11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7" borderId="4" xfId="0" applyNumberFormat="1" applyFont="1" applyFill="1" applyBorder="1" applyAlignment="1" applyProtection="1">
      <alignment horizontal="right" vertical="center" wrapText="1"/>
    </xf>
    <xf numFmtId="1" fontId="17" fillId="0" borderId="0" xfId="1" applyNumberFormat="1" applyFont="1" applyAlignment="1">
      <alignment horizontal="left"/>
    </xf>
    <xf numFmtId="173" fontId="0" fillId="0" borderId="0" xfId="0" applyNumberFormat="1"/>
    <xf numFmtId="10" fontId="17" fillId="46" borderId="0" xfId="0" applyNumberFormat="1" applyFont="1" applyFill="1" applyBorder="1" applyProtection="1">
      <protection locked="0"/>
    </xf>
    <xf numFmtId="175" fontId="17" fillId="46" borderId="0" xfId="1" applyNumberFormat="1" applyFont="1" applyFill="1" applyBorder="1" applyAlignment="1">
      <alignment horizontal="right"/>
    </xf>
    <xf numFmtId="4" fontId="17" fillId="7" borderId="0" xfId="0" applyNumberFormat="1" applyFont="1" applyFill="1" applyBorder="1" applyAlignment="1" applyProtection="1">
      <alignment horizontal="right" vertical="center" wrapText="1"/>
    </xf>
    <xf numFmtId="2" fontId="17" fillId="7" borderId="0" xfId="0" applyNumberFormat="1" applyFont="1" applyFill="1" applyBorder="1" applyProtection="1">
      <protection locked="0"/>
    </xf>
    <xf numFmtId="2" fontId="17" fillId="7" borderId="14" xfId="0" applyNumberFormat="1" applyFont="1" applyFill="1" applyBorder="1" applyProtection="1">
      <protection locked="0"/>
    </xf>
    <xf numFmtId="167" fontId="17" fillId="0" borderId="0" xfId="0" applyNumberFormat="1" applyFont="1" applyFill="1" applyBorder="1"/>
    <xf numFmtId="49" fontId="17" fillId="0" borderId="0" xfId="0" applyNumberFormat="1" applyFont="1"/>
    <xf numFmtId="2" fontId="17" fillId="2" borderId="31" xfId="1" applyNumberFormat="1" applyFont="1" applyFill="1" applyBorder="1" applyAlignment="1">
      <alignment horizontal="right" vertical="center" wrapText="1"/>
    </xf>
    <xf numFmtId="10" fontId="52" fillId="0" borderId="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>
      <alignment horizontal="center"/>
    </xf>
    <xf numFmtId="173" fontId="17" fillId="7" borderId="4" xfId="0" applyNumberFormat="1" applyFont="1" applyFill="1" applyBorder="1" applyAlignment="1" applyProtection="1">
      <alignment horizontal="right"/>
      <protection locked="0"/>
    </xf>
    <xf numFmtId="167" fontId="52" fillId="29" borderId="4" xfId="0" applyNumberFormat="1" applyFont="1" applyFill="1" applyBorder="1" applyAlignment="1" applyProtection="1">
      <alignment horizontal="right" vertical="center" wrapText="1"/>
    </xf>
    <xf numFmtId="4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Protection="1">
      <protection locked="0"/>
    </xf>
    <xf numFmtId="2" fontId="17" fillId="2" borderId="4" xfId="0" applyNumberFormat="1" applyFont="1" applyFill="1" applyBorder="1" applyAlignment="1" applyProtection="1">
      <alignment horizontal="right"/>
      <protection locked="0"/>
    </xf>
    <xf numFmtId="2" fontId="17" fillId="2" borderId="4" xfId="1" applyNumberFormat="1" applyFont="1" applyFill="1" applyBorder="1" applyAlignment="1" applyProtection="1">
      <alignment horizontal="right"/>
      <protection locked="0"/>
    </xf>
    <xf numFmtId="2" fontId="17" fillId="7" borderId="4" xfId="64" applyNumberFormat="1" applyFont="1" applyFill="1" applyBorder="1" applyAlignment="1" applyProtection="1">
      <alignment horizontal="right"/>
      <protection locked="0"/>
    </xf>
    <xf numFmtId="2" fontId="17" fillId="7" borderId="5" xfId="64" applyNumberFormat="1" applyFont="1" applyFill="1" applyBorder="1" applyAlignment="1" applyProtection="1">
      <alignment horizontal="right"/>
      <protection locked="0"/>
    </xf>
    <xf numFmtId="2" fontId="17" fillId="7" borderId="4" xfId="1" applyNumberFormat="1" applyFont="1" applyFill="1" applyBorder="1" applyAlignment="1">
      <alignment horizontal="right" vertical="center" wrapText="1"/>
    </xf>
    <xf numFmtId="2" fontId="17" fillId="0" borderId="4" xfId="1" applyNumberFormat="1" applyFont="1" applyFill="1" applyBorder="1" applyAlignment="1">
      <alignment horizontal="right" vertical="center" wrapText="1"/>
    </xf>
    <xf numFmtId="10" fontId="17" fillId="7" borderId="0" xfId="0" applyNumberFormat="1" applyFont="1" applyFill="1" applyBorder="1" applyAlignment="1" applyProtection="1">
      <alignment horizontal="right"/>
      <protection locked="0"/>
    </xf>
    <xf numFmtId="10" fontId="17" fillId="7" borderId="4" xfId="1" applyNumberFormat="1" applyFont="1" applyFill="1" applyBorder="1" applyAlignment="1" applyProtection="1">
      <alignment horizontal="right"/>
      <protection locked="0"/>
    </xf>
    <xf numFmtId="10" fontId="17" fillId="7" borderId="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Fill="1" applyAlignment="1">
      <alignment horizontal="center"/>
    </xf>
    <xf numFmtId="0" fontId="22" fillId="0" borderId="31" xfId="0" applyFont="1" applyFill="1" applyBorder="1"/>
    <xf numFmtId="2" fontId="22" fillId="7" borderId="31" xfId="0" applyNumberFormat="1" applyFont="1" applyFill="1" applyBorder="1" applyAlignment="1" applyProtection="1">
      <alignment horizontal="right"/>
      <protection locked="0"/>
    </xf>
    <xf numFmtId="2" fontId="42" fillId="2" borderId="11" xfId="1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17" fillId="2" borderId="11" xfId="0" applyNumberFormat="1" applyFont="1" applyFill="1" applyBorder="1" applyAlignment="1" applyProtection="1">
      <alignment horizontal="right"/>
      <protection locked="0"/>
    </xf>
    <xf numFmtId="2" fontId="51" fillId="2" borderId="32" xfId="0" applyNumberFormat="1" applyFont="1" applyFill="1" applyBorder="1" applyAlignment="1" applyProtection="1">
      <alignment horizontal="right"/>
      <protection locked="0"/>
    </xf>
    <xf numFmtId="2" fontId="22" fillId="2" borderId="32" xfId="0" applyNumberFormat="1" applyFont="1" applyFill="1" applyBorder="1" applyAlignment="1" applyProtection="1">
      <alignment horizontal="right"/>
      <protection locked="0"/>
    </xf>
    <xf numFmtId="2" fontId="22" fillId="7" borderId="5" xfId="0" applyNumberFormat="1" applyFont="1" applyFill="1" applyBorder="1" applyAlignment="1" applyProtection="1">
      <alignment horizontal="right"/>
      <protection locked="0"/>
    </xf>
    <xf numFmtId="2" fontId="22" fillId="7" borderId="11" xfId="0" applyNumberFormat="1" applyFont="1" applyFill="1" applyBorder="1" applyAlignment="1" applyProtection="1">
      <alignment horizontal="right"/>
      <protection locked="0"/>
    </xf>
    <xf numFmtId="4" fontId="17" fillId="7" borderId="5" xfId="0" applyNumberFormat="1" applyFont="1" applyFill="1" applyBorder="1" applyAlignment="1" applyProtection="1">
      <alignment horizontal="right"/>
      <protection locked="0"/>
    </xf>
    <xf numFmtId="4" fontId="17" fillId="7" borderId="11" xfId="0" applyNumberFormat="1" applyFont="1" applyFill="1" applyBorder="1" applyAlignment="1" applyProtection="1">
      <alignment horizontal="right"/>
      <protection locked="0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2" fontId="17" fillId="7" borderId="5" xfId="1" applyNumberFormat="1" applyFont="1" applyFill="1" applyBorder="1" applyAlignment="1">
      <alignment horizontal="right" vertical="center" wrapText="1"/>
    </xf>
    <xf numFmtId="167" fontId="42" fillId="2" borderId="11" xfId="0" applyNumberFormat="1" applyFont="1" applyFill="1" applyBorder="1" applyProtection="1">
      <protection locked="0"/>
    </xf>
    <xf numFmtId="167" fontId="23" fillId="2" borderId="3" xfId="0" applyNumberFormat="1" applyFont="1" applyFill="1" applyBorder="1" applyProtection="1">
      <protection locked="0"/>
    </xf>
    <xf numFmtId="167" fontId="42" fillId="2" borderId="3" xfId="0" applyNumberFormat="1" applyFont="1" applyFill="1" applyBorder="1" applyProtection="1">
      <protection locked="0"/>
    </xf>
    <xf numFmtId="167" fontId="51" fillId="2" borderId="11" xfId="0" applyNumberFormat="1" applyFont="1" applyFill="1" applyBorder="1" applyProtection="1">
      <protection locked="0"/>
    </xf>
    <xf numFmtId="167" fontId="17" fillId="2" borderId="11" xfId="0" applyNumberFormat="1" applyFont="1" applyFill="1" applyBorder="1" applyProtection="1">
      <protection locked="0"/>
    </xf>
    <xf numFmtId="167" fontId="51" fillId="2" borderId="3" xfId="0" applyNumberFormat="1" applyFont="1" applyFill="1" applyBorder="1" applyProtection="1">
      <protection locked="0"/>
    </xf>
    <xf numFmtId="167" fontId="51" fillId="2" borderId="32" xfId="0" applyNumberFormat="1" applyFont="1" applyFill="1" applyBorder="1" applyProtection="1">
      <protection locked="0"/>
    </xf>
    <xf numFmtId="173" fontId="17" fillId="2" borderId="11" xfId="0" applyNumberFormat="1" applyFont="1" applyFill="1" applyBorder="1" applyAlignment="1" applyProtection="1">
      <alignment horizontal="right"/>
      <protection locked="0"/>
    </xf>
    <xf numFmtId="173" fontId="17" fillId="2" borderId="32" xfId="0" applyNumberFormat="1" applyFont="1" applyFill="1" applyBorder="1" applyAlignment="1" applyProtection="1">
      <alignment horizontal="right"/>
      <protection locked="0"/>
    </xf>
    <xf numFmtId="173" fontId="17" fillId="2" borderId="5" xfId="0" applyNumberFormat="1" applyFont="1" applyFill="1" applyBorder="1" applyAlignment="1" applyProtection="1">
      <alignment horizontal="right"/>
      <protection locked="0"/>
    </xf>
    <xf numFmtId="173" fontId="17" fillId="7" borderId="5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 applyProtection="1">
      <alignment horizontal="right"/>
      <protection locked="0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0" fontId="22" fillId="0" borderId="5" xfId="0" applyFont="1" applyFill="1" applyBorder="1" applyAlignment="1">
      <alignment horizontal="left" indent="4"/>
    </xf>
    <xf numFmtId="2" fontId="42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23" fillId="2" borderId="3" xfId="1" applyNumberFormat="1" applyFont="1" applyFill="1" applyBorder="1" applyAlignment="1">
      <alignment horizontal="right"/>
    </xf>
    <xf numFmtId="2" fontId="42" fillId="2" borderId="3" xfId="1" applyNumberFormat="1" applyFont="1" applyFill="1" applyBorder="1" applyAlignment="1">
      <alignment horizontal="right"/>
    </xf>
    <xf numFmtId="2" fontId="51" fillId="2" borderId="11" xfId="1" applyNumberFormat="1" applyFont="1" applyFill="1" applyBorder="1" applyAlignment="1">
      <alignment horizontal="right"/>
    </xf>
    <xf numFmtId="2" fontId="67" fillId="2" borderId="11" xfId="1" applyNumberFormat="1" applyFont="1" applyFill="1" applyBorder="1" applyAlignment="1">
      <alignment horizontal="right"/>
    </xf>
    <xf numFmtId="2" fontId="17" fillId="2" borderId="11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51" fillId="2" borderId="32" xfId="1" applyNumberFormat="1" applyFont="1" applyFill="1" applyBorder="1" applyAlignment="1">
      <alignment horizontal="right"/>
    </xf>
    <xf numFmtId="2" fontId="17" fillId="7" borderId="11" xfId="1" applyNumberFormat="1" applyFont="1" applyFill="1" applyBorder="1" applyAlignment="1">
      <alignment horizontal="right"/>
    </xf>
    <xf numFmtId="2" fontId="17" fillId="7" borderId="32" xfId="1" applyNumberFormat="1" applyFont="1" applyFill="1" applyBorder="1" applyAlignment="1">
      <alignment horizontal="right"/>
    </xf>
    <xf numFmtId="2" fontId="17" fillId="7" borderId="5" xfId="1" applyNumberFormat="1" applyFont="1" applyFill="1" applyBorder="1" applyAlignment="1">
      <alignment horizontal="right"/>
    </xf>
    <xf numFmtId="0" fontId="22" fillId="29" borderId="31" xfId="0" applyFont="1" applyFill="1" applyBorder="1"/>
    <xf numFmtId="168" fontId="17" fillId="29" borderId="31" xfId="0" applyNumberFormat="1" applyFont="1" applyFill="1" applyBorder="1" applyProtection="1">
      <protection locked="0"/>
    </xf>
    <xf numFmtId="168" fontId="52" fillId="0" borderId="0" xfId="0" applyNumberFormat="1" applyFont="1" applyFill="1" applyBorder="1" applyProtection="1">
      <protection locked="0"/>
    </xf>
    <xf numFmtId="168" fontId="42" fillId="2" borderId="11" xfId="0" applyNumberFormat="1" applyFont="1" applyFill="1" applyBorder="1" applyProtection="1">
      <protection locked="0"/>
    </xf>
    <xf numFmtId="168" fontId="23" fillId="2" borderId="3" xfId="0" applyNumberFormat="1" applyFont="1" applyFill="1" applyBorder="1" applyProtection="1">
      <protection locked="0"/>
    </xf>
    <xf numFmtId="168" fontId="42" fillId="2" borderId="3" xfId="0" applyNumberFormat="1" applyFont="1" applyFill="1" applyBorder="1" applyProtection="1">
      <protection locked="0"/>
    </xf>
    <xf numFmtId="2" fontId="42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51" fillId="2" borderId="11" xfId="0" applyNumberFormat="1" applyFont="1" applyFill="1" applyBorder="1" applyProtection="1">
      <protection locked="0"/>
    </xf>
    <xf numFmtId="2" fontId="17" fillId="2" borderId="11" xfId="0" applyNumberFormat="1" applyFont="1" applyFill="1" applyBorder="1" applyProtection="1">
      <protection locked="0"/>
    </xf>
    <xf numFmtId="2" fontId="51" fillId="2" borderId="32" xfId="0" applyNumberFormat="1" applyFont="1" applyFill="1" applyBorder="1" applyProtection="1">
      <protection locked="0"/>
    </xf>
    <xf numFmtId="2" fontId="17" fillId="2" borderId="3" xfId="0" applyNumberFormat="1" applyFont="1" applyFill="1" applyBorder="1" applyProtection="1">
      <protection locked="0"/>
    </xf>
    <xf numFmtId="2" fontId="17" fillId="2" borderId="32" xfId="0" applyNumberFormat="1" applyFont="1" applyFill="1" applyBorder="1" applyProtection="1">
      <protection locked="0"/>
    </xf>
    <xf numFmtId="2" fontId="17" fillId="2" borderId="5" xfId="0" applyNumberFormat="1" applyFont="1" applyFill="1" applyBorder="1" applyProtection="1">
      <protection locked="0"/>
    </xf>
    <xf numFmtId="2" fontId="17" fillId="7" borderId="11" xfId="0" applyNumberFormat="1" applyFont="1" applyFill="1" applyBorder="1" applyProtection="1">
      <protection locked="0"/>
    </xf>
    <xf numFmtId="2" fontId="17" fillId="7" borderId="5" xfId="0" applyNumberFormat="1" applyFont="1" applyFill="1" applyBorder="1" applyProtection="1">
      <protection locked="0"/>
    </xf>
    <xf numFmtId="0" fontId="46" fillId="0" borderId="10" xfId="0" applyFont="1" applyBorder="1"/>
    <xf numFmtId="0" fontId="44" fillId="0" borderId="1" xfId="0" applyFont="1" applyBorder="1"/>
    <xf numFmtId="2" fontId="44" fillId="0" borderId="10" xfId="0" applyNumberFormat="1" applyFont="1" applyFill="1" applyBorder="1" applyAlignment="1" applyProtection="1">
      <alignment horizontal="right"/>
    </xf>
    <xf numFmtId="2" fontId="44" fillId="0" borderId="1" xfId="0" applyNumberFormat="1" applyFont="1" applyFill="1" applyBorder="1" applyAlignment="1" applyProtection="1">
      <alignment horizontal="right"/>
    </xf>
    <xf numFmtId="2" fontId="52" fillId="0" borderId="10" xfId="0" applyNumberFormat="1" applyFont="1" applyFill="1" applyBorder="1" applyAlignment="1" applyProtection="1">
      <alignment horizontal="right"/>
    </xf>
    <xf numFmtId="2" fontId="52" fillId="0" borderId="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17" fillId="0" borderId="0" xfId="0" applyNumberFormat="1" applyFont="1" applyFill="1" applyBorder="1" applyAlignment="1" applyProtection="1">
      <alignment horizontal="right"/>
    </xf>
    <xf numFmtId="2" fontId="17" fillId="0" borderId="31" xfId="0" applyNumberFormat="1" applyFont="1" applyFill="1" applyBorder="1" applyAlignment="1" applyProtection="1">
      <alignment horizontal="right"/>
    </xf>
    <xf numFmtId="0" fontId="26" fillId="0" borderId="11" xfId="0" applyFont="1" applyFill="1" applyBorder="1"/>
    <xf numFmtId="0" fontId="26" fillId="0" borderId="5" xfId="0" applyFont="1" applyFill="1" applyBorder="1"/>
    <xf numFmtId="3" fontId="51" fillId="2" borderId="32" xfId="0" applyNumberFormat="1" applyFont="1" applyFill="1" applyBorder="1" applyAlignment="1" applyProtection="1">
      <alignment horizontal="right"/>
      <protection locked="0"/>
    </xf>
    <xf numFmtId="3" fontId="17" fillId="2" borderId="32" xfId="0" applyNumberFormat="1" applyFont="1" applyFill="1" applyBorder="1" applyAlignment="1" applyProtection="1">
      <alignment horizontal="right"/>
      <protection locked="0"/>
    </xf>
    <xf numFmtId="4" fontId="17" fillId="0" borderId="0" xfId="0" applyNumberFormat="1" applyFont="1" applyFill="1"/>
    <xf numFmtId="1" fontId="1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7" fillId="7" borderId="5" xfId="0" applyNumberFormat="1" applyFont="1" applyFill="1" applyBorder="1" applyAlignment="1" applyProtection="1">
      <alignment horizontal="right" vertical="center" wrapText="1"/>
    </xf>
    <xf numFmtId="167" fontId="17" fillId="0" borderId="31" xfId="0" applyNumberFormat="1" applyFont="1" applyFill="1" applyBorder="1"/>
    <xf numFmtId="10" fontId="17" fillId="7" borderId="31" xfId="0" applyNumberFormat="1" applyFont="1" applyFill="1" applyBorder="1" applyAlignment="1" applyProtection="1">
      <alignment horizontal="right"/>
      <protection locked="0"/>
    </xf>
    <xf numFmtId="10" fontId="52" fillId="0" borderId="31" xfId="0" applyNumberFormat="1" applyFont="1" applyFill="1" applyBorder="1" applyAlignment="1" applyProtection="1">
      <alignment horizontal="right"/>
      <protection locked="0"/>
    </xf>
    <xf numFmtId="10" fontId="17" fillId="46" borderId="31" xfId="0" applyNumberFormat="1" applyFont="1" applyFill="1" applyBorder="1" applyProtection="1">
      <protection locked="0"/>
    </xf>
    <xf numFmtId="175" fontId="17" fillId="47" borderId="31" xfId="1" applyNumberFormat="1" applyFont="1" applyFill="1" applyBorder="1" applyAlignment="1">
      <alignment horizontal="right"/>
    </xf>
    <xf numFmtId="168" fontId="52" fillId="0" borderId="3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10" xfId="0" applyNumberFormat="1" applyFont="1" applyFill="1" applyBorder="1" applyAlignment="1">
      <alignment horizontal="right" vertical="center" wrapText="1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4" fontId="17" fillId="7" borderId="11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4" fontId="22" fillId="7" borderId="10" xfId="1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0" fontId="52" fillId="46" borderId="10" xfId="0" applyNumberFormat="1" applyFont="1" applyFill="1" applyBorder="1" applyProtection="1">
      <protection locked="0"/>
    </xf>
    <xf numFmtId="175" fontId="17" fillId="46" borderId="10" xfId="1" applyNumberFormat="1" applyFont="1" applyFill="1" applyBorder="1" applyAlignment="1">
      <alignment horizontal="right"/>
    </xf>
    <xf numFmtId="2" fontId="89" fillId="2" borderId="4" xfId="1" applyNumberFormat="1" applyFont="1" applyFill="1" applyBorder="1" applyAlignment="1">
      <alignment horizontal="right" vertical="center" wrapText="1"/>
    </xf>
    <xf numFmtId="1" fontId="17" fillId="7" borderId="11" xfId="0" applyNumberFormat="1" applyFont="1" applyFill="1" applyBorder="1" applyProtection="1">
      <protection locked="0"/>
    </xf>
    <xf numFmtId="1" fontId="17" fillId="7" borderId="5" xfId="0" applyNumberFormat="1" applyFont="1" applyFill="1" applyBorder="1" applyProtection="1">
      <protection locked="0"/>
    </xf>
    <xf numFmtId="1" fontId="17" fillId="7" borderId="32" xfId="0" applyNumberFormat="1" applyFont="1" applyFill="1" applyBorder="1" applyProtection="1"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22" fillId="2" borderId="0" xfId="0" applyNumberFormat="1" applyFont="1" applyFill="1" applyBorder="1" applyAlignment="1" applyProtection="1">
      <alignment horizontal="right" vertical="center" wrapText="1"/>
    </xf>
    <xf numFmtId="3" fontId="22" fillId="0" borderId="1" xfId="0" applyNumberFormat="1" applyFont="1" applyFill="1" applyBorder="1" applyAlignment="1" applyProtection="1">
      <alignment horizontal="right" vertical="center" wrapText="1"/>
    </xf>
    <xf numFmtId="3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1" xfId="0" applyNumberFormat="1" applyFont="1" applyFill="1" applyBorder="1" applyAlignment="1" applyProtection="1">
      <alignment horizontal="right" vertical="center" wrapText="1"/>
    </xf>
    <xf numFmtId="10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4" xfId="0" applyNumberFormat="1" applyFont="1" applyFill="1" applyBorder="1" applyAlignment="1" applyProtection="1">
      <alignment horizontal="right" vertical="center" wrapText="1"/>
    </xf>
    <xf numFmtId="2" fontId="22" fillId="2" borderId="1" xfId="0" applyNumberFormat="1" applyFont="1" applyFill="1" applyBorder="1" applyAlignment="1" applyProtection="1">
      <alignment horizontal="right" vertical="center" wrapText="1"/>
    </xf>
    <xf numFmtId="2" fontId="22" fillId="2" borderId="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 vertical="center" wrapText="1"/>
    </xf>
    <xf numFmtId="2" fontId="22" fillId="2" borderId="3" xfId="0" applyNumberFormat="1" applyFont="1" applyFill="1" applyBorder="1" applyAlignment="1" applyProtection="1">
      <alignment horizontal="right" vertical="center" wrapText="1"/>
    </xf>
    <xf numFmtId="2" fontId="22" fillId="2" borderId="5" xfId="0" applyNumberFormat="1" applyFont="1" applyFill="1" applyBorder="1" applyAlignment="1" applyProtection="1">
      <alignment horizontal="right" vertical="center" wrapText="1"/>
    </xf>
    <xf numFmtId="167" fontId="22" fillId="2" borderId="32" xfId="0" applyNumberFormat="1" applyFont="1" applyFill="1" applyBorder="1" applyProtection="1">
      <protection locked="0"/>
    </xf>
    <xf numFmtId="2" fontId="22" fillId="2" borderId="32" xfId="0" applyNumberFormat="1" applyFont="1" applyFill="1" applyBorder="1" applyProtection="1">
      <protection locked="0"/>
    </xf>
    <xf numFmtId="2" fontId="89" fillId="7" borderId="4" xfId="1" applyNumberFormat="1" applyFont="1" applyFill="1" applyBorder="1" applyAlignment="1">
      <alignment horizontal="right" vertical="center" wrapText="1"/>
    </xf>
    <xf numFmtId="2" fontId="89" fillId="7" borderId="5" xfId="1" applyNumberFormat="1" applyFont="1" applyFill="1" applyBorder="1" applyAlignment="1">
      <alignment horizontal="right" vertical="center" wrapText="1"/>
    </xf>
    <xf numFmtId="3" fontId="90" fillId="2" borderId="1" xfId="0" applyNumberFormat="1" applyFont="1" applyFill="1" applyBorder="1" applyProtection="1">
      <protection locked="0"/>
    </xf>
    <xf numFmtId="1" fontId="9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right" vertical="center" wrapText="1"/>
    </xf>
    <xf numFmtId="4" fontId="9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2" fillId="2" borderId="4" xfId="0" applyNumberFormat="1" applyFont="1" applyFill="1" applyBorder="1" applyAlignment="1" applyProtection="1">
      <alignment horizontal="right" vertical="center" wrapText="1"/>
    </xf>
    <xf numFmtId="4" fontId="22" fillId="0" borderId="4" xfId="0" applyNumberFormat="1" applyFont="1" applyFill="1" applyBorder="1" applyAlignment="1" applyProtection="1">
      <alignment horizontal="right" vertical="center" wrapText="1"/>
    </xf>
    <xf numFmtId="4" fontId="22" fillId="2" borderId="4" xfId="0" applyNumberFormat="1" applyFont="1" applyFill="1" applyBorder="1" applyAlignment="1">
      <alignment horizontal="right"/>
    </xf>
    <xf numFmtId="4" fontId="22" fillId="2" borderId="5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4" fontId="5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7" fillId="47" borderId="10" xfId="1" applyNumberFormat="1" applyFont="1" applyFill="1" applyBorder="1" applyAlignment="1">
      <alignment horizontal="right"/>
    </xf>
    <xf numFmtId="167" fontId="22" fillId="2" borderId="32" xfId="0" applyNumberFormat="1" applyFont="1" applyFill="1" applyBorder="1" applyAlignment="1">
      <alignment horizontal="right"/>
    </xf>
    <xf numFmtId="4" fontId="17" fillId="7" borderId="4" xfId="0" applyNumberFormat="1" applyFont="1" applyFill="1" applyBorder="1" applyAlignment="1" applyProtection="1">
      <alignment horizontal="right" vertical="center" wrapText="1"/>
    </xf>
    <xf numFmtId="167" fontId="22" fillId="2" borderId="3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center" vertical="center" wrapText="1"/>
    </xf>
    <xf numFmtId="167" fontId="22" fillId="2" borderId="6" xfId="0" applyNumberFormat="1" applyFont="1" applyFill="1" applyBorder="1" applyAlignment="1">
      <alignment horizontal="right" vertical="center" wrapText="1"/>
    </xf>
    <xf numFmtId="2" fontId="22" fillId="2" borderId="6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2" fontId="18" fillId="0" borderId="33" xfId="0" applyNumberFormat="1" applyFont="1" applyFill="1" applyBorder="1" applyAlignment="1">
      <alignment horizontal="center" vertical="center"/>
    </xf>
    <xf numFmtId="172" fontId="18" fillId="0" borderId="34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172" fontId="57" fillId="0" borderId="35" xfId="0" applyNumberFormat="1" applyFont="1" applyFill="1" applyBorder="1" applyAlignment="1">
      <alignment horizontal="center" vertical="center"/>
    </xf>
    <xf numFmtId="172" fontId="18" fillId="0" borderId="35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51" fillId="0" borderId="4" xfId="0" applyNumberFormat="1" applyFont="1" applyFill="1" applyBorder="1" applyAlignment="1" applyProtection="1">
      <alignment horizontal="right"/>
      <protection locked="0"/>
    </xf>
    <xf numFmtId="3" fontId="51" fillId="0" borderId="4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Protection="1">
      <protection locked="0"/>
    </xf>
    <xf numFmtId="172" fontId="18" fillId="0" borderId="36" xfId="0" applyNumberFormat="1" applyFont="1" applyFill="1" applyBorder="1" applyAlignment="1">
      <alignment horizontal="center" vertical="center"/>
    </xf>
    <xf numFmtId="0" fontId="58" fillId="0" borderId="6" xfId="0" applyFont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7" fillId="7" borderId="6" xfId="0" applyNumberFormat="1" applyFont="1" applyFill="1" applyBorder="1" applyAlignment="1" applyProtection="1">
      <alignment horizontal="right" vertical="center" wrapText="1"/>
    </xf>
    <xf numFmtId="173" fontId="17" fillId="7" borderId="6" xfId="0" applyNumberFormat="1" applyFont="1" applyFill="1" applyBorder="1" applyAlignment="1" applyProtection="1">
      <alignment horizontal="right"/>
      <protection locked="0"/>
    </xf>
    <xf numFmtId="2" fontId="17" fillId="7" borderId="6" xfId="1" applyNumberFormat="1" applyFont="1" applyFill="1" applyBorder="1" applyAlignment="1">
      <alignment horizontal="right"/>
    </xf>
    <xf numFmtId="1" fontId="17" fillId="7" borderId="6" xfId="0" applyNumberFormat="1" applyFont="1" applyFill="1" applyBorder="1" applyProtection="1">
      <protection locked="0"/>
    </xf>
    <xf numFmtId="2" fontId="17" fillId="3" borderId="6" xfId="0" applyNumberFormat="1" applyFont="1" applyFill="1" applyBorder="1" applyAlignment="1" applyProtection="1">
      <alignment horizontal="right"/>
    </xf>
    <xf numFmtId="2" fontId="17" fillId="7" borderId="6" xfId="0" applyNumberFormat="1" applyFont="1" applyFill="1" applyBorder="1" applyAlignment="1" applyProtection="1">
      <alignment horizontal="right"/>
    </xf>
    <xf numFmtId="0" fontId="32" fillId="0" borderId="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" xfId="0" applyNumberFormat="1" applyFont="1" applyFill="1" applyBorder="1" applyAlignment="1" applyProtection="1">
      <alignment horizontal="right"/>
      <protection locked="0"/>
    </xf>
    <xf numFmtId="173" fontId="17" fillId="7" borderId="3" xfId="0" applyNumberFormat="1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horizontal="center" vertical="center" wrapText="1"/>
    </xf>
    <xf numFmtId="1" fontId="17" fillId="7" borderId="39" xfId="0" applyNumberFormat="1" applyFont="1" applyFill="1" applyBorder="1" applyProtection="1">
      <protection locked="0"/>
    </xf>
    <xf numFmtId="2" fontId="17" fillId="7" borderId="39" xfId="0" applyNumberFormat="1" applyFont="1" applyFill="1" applyBorder="1" applyAlignment="1" applyProtection="1">
      <alignment horizontal="right"/>
    </xf>
    <xf numFmtId="172" fontId="61" fillId="0" borderId="32" xfId="0" applyNumberFormat="1" applyFont="1" applyFill="1" applyBorder="1" applyAlignment="1">
      <alignment horizontal="center" vertical="center"/>
    </xf>
    <xf numFmtId="167" fontId="22" fillId="2" borderId="40" xfId="0" applyNumberFormat="1" applyFont="1" applyFill="1" applyBorder="1" applyAlignment="1">
      <alignment horizontal="right" vertical="center" wrapText="1"/>
    </xf>
    <xf numFmtId="4" fontId="17" fillId="7" borderId="39" xfId="0" applyNumberFormat="1" applyFont="1" applyFill="1" applyBorder="1" applyAlignment="1" applyProtection="1">
      <alignment horizontal="right" vertical="center" wrapText="1"/>
    </xf>
    <xf numFmtId="172" fontId="6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19" fillId="0" borderId="0" xfId="0" applyFont="1"/>
    <xf numFmtId="167" fontId="19" fillId="0" borderId="0" xfId="0" applyNumberFormat="1" applyFont="1"/>
    <xf numFmtId="0" fontId="26" fillId="0" borderId="0" xfId="0" applyFont="1" applyAlignment="1">
      <alignment horizontal="center"/>
    </xf>
    <xf numFmtId="170" fontId="19" fillId="0" borderId="0" xfId="0" applyNumberFormat="1" applyFont="1"/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1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/>
    <xf numFmtId="169" fontId="52" fillId="0" borderId="10" xfId="0" applyNumberFormat="1" applyFont="1" applyFill="1" applyBorder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19" fillId="0" borderId="0" xfId="0" applyFont="1" applyFill="1"/>
    <xf numFmtId="167" fontId="19" fillId="0" borderId="0" xfId="0" applyNumberFormat="1" applyFont="1" applyFill="1"/>
    <xf numFmtId="167" fontId="52" fillId="0" borderId="12" xfId="0" applyNumberFormat="1" applyFont="1" applyFill="1" applyBorder="1" applyAlignment="1">
      <alignment horizontal="right" vertical="center" wrapText="1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0" fontId="26" fillId="0" borderId="0" xfId="0" applyFont="1" applyAlignment="1"/>
    <xf numFmtId="2" fontId="17" fillId="0" borderId="12" xfId="0" applyNumberFormat="1" applyFont="1" applyFill="1" applyBorder="1" applyAlignment="1" applyProtection="1">
      <alignment horizontal="right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10" xfId="0" applyNumberFormat="1" applyFont="1" applyFill="1" applyBorder="1" applyAlignment="1">
      <alignment horizontal="right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173" fontId="17" fillId="7" borderId="5" xfId="0" applyNumberFormat="1" applyFont="1" applyFill="1" applyBorder="1" applyAlignment="1">
      <alignment horizontal="right" vertical="center" wrapText="1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" fontId="17" fillId="7" borderId="32" xfId="0" applyNumberFormat="1" applyFont="1" applyFill="1" applyBorder="1" applyProtection="1">
      <protection locked="0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167" fontId="22" fillId="2" borderId="32" xfId="0" applyNumberFormat="1" applyFont="1" applyFill="1" applyBorder="1" applyAlignment="1">
      <alignment horizontal="right"/>
    </xf>
    <xf numFmtId="2" fontId="22" fillId="3" borderId="10" xfId="0" applyNumberFormat="1" applyFont="1" applyFill="1" applyBorder="1" applyAlignment="1" applyProtection="1">
      <alignment horizontal="right"/>
    </xf>
    <xf numFmtId="2" fontId="22" fillId="3" borderId="11" xfId="0" applyNumberFormat="1" applyFont="1" applyFill="1" applyBorder="1" applyAlignment="1" applyProtection="1">
      <alignment horizontal="right"/>
    </xf>
    <xf numFmtId="173" fontId="17" fillId="7" borderId="6" xfId="0" applyNumberFormat="1" applyFont="1" applyFill="1" applyBorder="1" applyAlignment="1">
      <alignment horizontal="right" vertical="center" wrapText="1"/>
    </xf>
    <xf numFmtId="2" fontId="52" fillId="3" borderId="37" xfId="0" applyNumberFormat="1" applyFont="1" applyFill="1" applyBorder="1" applyAlignment="1" applyProtection="1">
      <alignment horizontal="right"/>
    </xf>
    <xf numFmtId="2" fontId="17" fillId="7" borderId="37" xfId="0" applyNumberFormat="1" applyFont="1" applyFill="1" applyBorder="1" applyProtection="1">
      <protection locked="0"/>
    </xf>
    <xf numFmtId="2" fontId="17" fillId="3" borderId="10" xfId="0" applyNumberFormat="1" applyFont="1" applyFill="1" applyBorder="1" applyAlignment="1" applyProtection="1">
      <alignment horizontal="right"/>
    </xf>
    <xf numFmtId="173" fontId="17" fillId="7" borderId="39" xfId="0" applyNumberFormat="1" applyFont="1" applyFill="1" applyBorder="1" applyAlignment="1" applyProtection="1">
      <alignment horizontal="right"/>
      <protection locked="0"/>
    </xf>
    <xf numFmtId="2" fontId="17" fillId="3" borderId="39" xfId="0" applyNumberFormat="1" applyFont="1" applyFill="1" applyBorder="1" applyAlignment="1" applyProtection="1">
      <alignment horizontal="right"/>
    </xf>
    <xf numFmtId="2" fontId="17" fillId="7" borderId="39" xfId="1" applyNumberFormat="1" applyFont="1" applyFill="1" applyBorder="1" applyAlignment="1">
      <alignment horizontal="right"/>
    </xf>
    <xf numFmtId="175" fontId="17" fillId="46" borderId="10" xfId="1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2" fontId="22" fillId="2" borderId="10" xfId="1" applyNumberFormat="1" applyFont="1" applyFill="1" applyBorder="1" applyAlignment="1">
      <alignment horizontal="right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left"/>
    </xf>
    <xf numFmtId="172" fontId="18" fillId="0" borderId="38" xfId="2258" applyNumberFormat="1" applyFont="1" applyFill="1" applyBorder="1" applyAlignment="1">
      <alignment horizontal="center" vertical="center"/>
    </xf>
    <xf numFmtId="2" fontId="17" fillId="7" borderId="32" xfId="1" applyNumberFormat="1" applyFont="1" applyFill="1" applyBorder="1" applyAlignment="1">
      <alignment horizontal="right"/>
    </xf>
    <xf numFmtId="0" fontId="112" fillId="0" borderId="0" xfId="0" applyFont="1" applyAlignment="1">
      <alignment vertical="justify"/>
    </xf>
    <xf numFmtId="0" fontId="113" fillId="0" borderId="0" xfId="0" applyFont="1"/>
    <xf numFmtId="0" fontId="114" fillId="0" borderId="0" xfId="0" applyFont="1"/>
    <xf numFmtId="0" fontId="113" fillId="0" borderId="0" xfId="0" applyFont="1" applyFill="1" applyBorder="1"/>
    <xf numFmtId="0" fontId="58" fillId="0" borderId="15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0" fillId="5" borderId="12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5" borderId="2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0" fontId="50" fillId="5" borderId="7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50" fillId="5" borderId="8" xfId="0" applyFont="1" applyFill="1" applyBorder="1" applyAlignment="1">
      <alignment horizontal="center" vertical="center" wrapText="1"/>
    </xf>
    <xf numFmtId="0" fontId="50" fillId="5" borderId="4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vertical="center" textRotation="255"/>
      <protection locked="0"/>
    </xf>
    <xf numFmtId="0" fontId="33" fillId="0" borderId="8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171" fontId="65" fillId="0" borderId="0" xfId="0" applyNumberFormat="1" applyFont="1" applyAlignment="1">
      <alignment horizontal="center"/>
    </xf>
    <xf numFmtId="0" fontId="32" fillId="5" borderId="11" xfId="0" applyFont="1" applyFill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32" fillId="0" borderId="15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8" fillId="0" borderId="15" xfId="0" applyFont="1" applyFill="1" applyBorder="1" applyAlignment="1">
      <alignment horizontal="center"/>
    </xf>
    <xf numFmtId="0" fontId="38" fillId="0" borderId="17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56" fillId="0" borderId="12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 wrapText="1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1" xfId="0" applyFont="1" applyFill="1" applyBorder="1" applyAlignment="1">
      <alignment horizontal="center" vertical="center" wrapText="1"/>
    </xf>
    <xf numFmtId="0" fontId="55" fillId="0" borderId="18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2" fontId="22" fillId="4" borderId="37" xfId="0" applyNumberFormat="1" applyFont="1" applyFill="1" applyBorder="1" applyAlignment="1" applyProtection="1">
      <alignment horizontal="right"/>
      <protection locked="0"/>
    </xf>
  </cellXfs>
  <cellStyles count="466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3" xfId="2120"/>
    <cellStyle name="Millares 11 4" xfId="3325"/>
    <cellStyle name="Millares 11 4 2" xfId="417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3" xfId="2125"/>
    <cellStyle name="Millares 12 2 4" xfId="3328"/>
    <cellStyle name="Millares 12 2 4 2" xfId="4173"/>
    <cellStyle name="Millares 12 3" xfId="2126"/>
    <cellStyle name="Millares 12 4" xfId="3327"/>
    <cellStyle name="Millares 12 4 2" xfId="417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6" xfId="3319"/>
    <cellStyle name="Millares 5 6 2" xfId="416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9" xfId="2195"/>
    <cellStyle name="Millares 9 2" xfId="2196"/>
    <cellStyle name="Millares 9 3" xfId="3333"/>
    <cellStyle name="Millares 9 3 2" xfId="417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1" xfId="3840"/>
    <cellStyle name="Normal 10 3 2" xfId="3062"/>
    <cellStyle name="Normal 10 3 2 2" xfId="3919"/>
    <cellStyle name="Normal 10 3 3" xfId="3141"/>
    <cellStyle name="Normal 10 3 3 2" xfId="3998"/>
    <cellStyle name="Normal 10 3 4" xfId="3231"/>
    <cellStyle name="Normal 10 3 4 2" xfId="4077"/>
    <cellStyle name="Normal 10 3 5" xfId="3334"/>
    <cellStyle name="Normal 10 3 5 2" xfId="4179"/>
    <cellStyle name="Normal 10 3 6" xfId="3422"/>
    <cellStyle name="Normal 10 3 6 2" xfId="4267"/>
    <cellStyle name="Normal 10 3 7" xfId="3501"/>
    <cellStyle name="Normal 10 3 7 2" xfId="4346"/>
    <cellStyle name="Normal 10 3 8" xfId="3580"/>
    <cellStyle name="Normal 10 3 8 2" xfId="4425"/>
    <cellStyle name="Normal 10 3 9" xfId="3666"/>
    <cellStyle name="Normal 10 3 9 2" xfId="4506"/>
    <cellStyle name="Normal 10 4" xfId="2261"/>
    <cellStyle name="Normal 10 4 10" xfId="3747"/>
    <cellStyle name="Normal 10 4 10 2" xfId="4587"/>
    <cellStyle name="Normal 10 4 11" xfId="3841"/>
    <cellStyle name="Normal 10 4 2" xfId="3063"/>
    <cellStyle name="Normal 10 4 2 2" xfId="3920"/>
    <cellStyle name="Normal 10 4 3" xfId="3142"/>
    <cellStyle name="Normal 10 4 3 2" xfId="3999"/>
    <cellStyle name="Normal 10 4 4" xfId="3232"/>
    <cellStyle name="Normal 10 4 4 2" xfId="4078"/>
    <cellStyle name="Normal 10 4 5" xfId="3335"/>
    <cellStyle name="Normal 10 4 5 2" xfId="4180"/>
    <cellStyle name="Normal 10 4 6" xfId="3423"/>
    <cellStyle name="Normal 10 4 6 2" xfId="4268"/>
    <cellStyle name="Normal 10 4 7" xfId="3502"/>
    <cellStyle name="Normal 10 4 7 2" xfId="4347"/>
    <cellStyle name="Normal 10 4 8" xfId="3581"/>
    <cellStyle name="Normal 10 4 8 2" xfId="4426"/>
    <cellStyle name="Normal 10 4 9" xfId="3667"/>
    <cellStyle name="Normal 10 4 9 2" xfId="4507"/>
    <cellStyle name="Normal 11" xfId="2262"/>
    <cellStyle name="Normal 11 10" xfId="3582"/>
    <cellStyle name="Normal 11 10 2" xfId="4427"/>
    <cellStyle name="Normal 11 11" xfId="3668"/>
    <cellStyle name="Normal 11 11 2" xfId="4508"/>
    <cellStyle name="Normal 11 12" xfId="3748"/>
    <cellStyle name="Normal 11 12 2" xfId="4588"/>
    <cellStyle name="Normal 11 13" xfId="3842"/>
    <cellStyle name="Normal 11 2" xfId="2263"/>
    <cellStyle name="Normal 11 2 10" xfId="3749"/>
    <cellStyle name="Normal 11 2 10 2" xfId="4589"/>
    <cellStyle name="Normal 11 2 11" xfId="3843"/>
    <cellStyle name="Normal 11 2 2" xfId="3065"/>
    <cellStyle name="Normal 11 2 2 2" xfId="3922"/>
    <cellStyle name="Normal 11 2 3" xfId="3144"/>
    <cellStyle name="Normal 11 2 3 2" xfId="4001"/>
    <cellStyle name="Normal 11 2 4" xfId="3234"/>
    <cellStyle name="Normal 11 2 4 2" xfId="4080"/>
    <cellStyle name="Normal 11 2 5" xfId="3337"/>
    <cellStyle name="Normal 11 2 5 2" xfId="4182"/>
    <cellStyle name="Normal 11 2 6" xfId="3425"/>
    <cellStyle name="Normal 11 2 6 2" xfId="4270"/>
    <cellStyle name="Normal 11 2 7" xfId="3504"/>
    <cellStyle name="Normal 11 2 7 2" xfId="4349"/>
    <cellStyle name="Normal 11 2 8" xfId="3583"/>
    <cellStyle name="Normal 11 2 8 2" xfId="4428"/>
    <cellStyle name="Normal 11 2 9" xfId="3669"/>
    <cellStyle name="Normal 11 2 9 2" xfId="4509"/>
    <cellStyle name="Normal 11 3" xfId="2264"/>
    <cellStyle name="Normal 11 4" xfId="3064"/>
    <cellStyle name="Normal 11 4 2" xfId="3921"/>
    <cellStyle name="Normal 11 5" xfId="3143"/>
    <cellStyle name="Normal 11 5 2" xfId="4000"/>
    <cellStyle name="Normal 11 6" xfId="3233"/>
    <cellStyle name="Normal 11 6 2" xfId="4079"/>
    <cellStyle name="Normal 11 7" xfId="3336"/>
    <cellStyle name="Normal 11 7 2" xfId="4181"/>
    <cellStyle name="Normal 11 8" xfId="3424"/>
    <cellStyle name="Normal 11 8 2" xfId="4269"/>
    <cellStyle name="Normal 11 9" xfId="3503"/>
    <cellStyle name="Normal 11 9 2" xfId="4348"/>
    <cellStyle name="Normal 12" xfId="2265"/>
    <cellStyle name="Normal 12 10" xfId="3670"/>
    <cellStyle name="Normal 12 10 2" xfId="4510"/>
    <cellStyle name="Normal 12 11" xfId="3750"/>
    <cellStyle name="Normal 12 11 2" xfId="4590"/>
    <cellStyle name="Normal 12 12" xfId="3844"/>
    <cellStyle name="Normal 12 2" xfId="2266"/>
    <cellStyle name="Normal 12 2 10" xfId="3751"/>
    <cellStyle name="Normal 12 2 10 2" xfId="4591"/>
    <cellStyle name="Normal 12 2 11" xfId="3845"/>
    <cellStyle name="Normal 12 2 2" xfId="3067"/>
    <cellStyle name="Normal 12 2 2 2" xfId="3924"/>
    <cellStyle name="Normal 12 2 3" xfId="3146"/>
    <cellStyle name="Normal 12 2 3 2" xfId="4003"/>
    <cellStyle name="Normal 12 2 4" xfId="3236"/>
    <cellStyle name="Normal 12 2 4 2" xfId="4082"/>
    <cellStyle name="Normal 12 2 5" xfId="3339"/>
    <cellStyle name="Normal 12 2 5 2" xfId="4184"/>
    <cellStyle name="Normal 12 2 6" xfId="3427"/>
    <cellStyle name="Normal 12 2 6 2" xfId="4272"/>
    <cellStyle name="Normal 12 2 7" xfId="3506"/>
    <cellStyle name="Normal 12 2 7 2" xfId="4351"/>
    <cellStyle name="Normal 12 2 8" xfId="3585"/>
    <cellStyle name="Normal 12 2 8 2" xfId="4430"/>
    <cellStyle name="Normal 12 2 9" xfId="3671"/>
    <cellStyle name="Normal 12 2 9 2" xfId="4511"/>
    <cellStyle name="Normal 12 3" xfId="3066"/>
    <cellStyle name="Normal 12 3 2" xfId="3923"/>
    <cellStyle name="Normal 12 4" xfId="3145"/>
    <cellStyle name="Normal 12 4 2" xfId="4002"/>
    <cellStyle name="Normal 12 5" xfId="3235"/>
    <cellStyle name="Normal 12 5 2" xfId="4081"/>
    <cellStyle name="Normal 12 6" xfId="3338"/>
    <cellStyle name="Normal 12 6 2" xfId="4183"/>
    <cellStyle name="Normal 12 7" xfId="3426"/>
    <cellStyle name="Normal 12 7 2" xfId="4271"/>
    <cellStyle name="Normal 12 8" xfId="3505"/>
    <cellStyle name="Normal 12 8 2" xfId="4350"/>
    <cellStyle name="Normal 12 9" xfId="3584"/>
    <cellStyle name="Normal 12 9 2" xfId="4429"/>
    <cellStyle name="Normal 13" xfId="2267"/>
    <cellStyle name="Normal 13 10" xfId="3586"/>
    <cellStyle name="Normal 13 10 2" xfId="4431"/>
    <cellStyle name="Normal 13 11" xfId="3672"/>
    <cellStyle name="Normal 13 11 2" xfId="4512"/>
    <cellStyle name="Normal 13 12" xfId="3752"/>
    <cellStyle name="Normal 13 12 2" xfId="4592"/>
    <cellStyle name="Normal 13 13" xfId="3846"/>
    <cellStyle name="Normal 13 2" xfId="2268"/>
    <cellStyle name="Normal 13 2 10" xfId="3753"/>
    <cellStyle name="Normal 13 2 10 2" xfId="4593"/>
    <cellStyle name="Normal 13 2 11" xfId="3847"/>
    <cellStyle name="Normal 13 2 2" xfId="3069"/>
    <cellStyle name="Normal 13 2 2 2" xfId="3926"/>
    <cellStyle name="Normal 13 2 3" xfId="3148"/>
    <cellStyle name="Normal 13 2 3 2" xfId="4005"/>
    <cellStyle name="Normal 13 2 4" xfId="3238"/>
    <cellStyle name="Normal 13 2 4 2" xfId="4084"/>
    <cellStyle name="Normal 13 2 5" xfId="3341"/>
    <cellStyle name="Normal 13 2 5 2" xfId="4186"/>
    <cellStyle name="Normal 13 2 6" xfId="3429"/>
    <cellStyle name="Normal 13 2 6 2" xfId="4274"/>
    <cellStyle name="Normal 13 2 7" xfId="3508"/>
    <cellStyle name="Normal 13 2 7 2" xfId="4353"/>
    <cellStyle name="Normal 13 2 8" xfId="3587"/>
    <cellStyle name="Normal 13 2 8 2" xfId="4432"/>
    <cellStyle name="Normal 13 2 9" xfId="3673"/>
    <cellStyle name="Normal 13 2 9 2" xfId="4513"/>
    <cellStyle name="Normal 13 3" xfId="2269"/>
    <cellStyle name="Normal 13 3 10" xfId="3754"/>
    <cellStyle name="Normal 13 3 10 2" xfId="4594"/>
    <cellStyle name="Normal 13 3 11" xfId="3848"/>
    <cellStyle name="Normal 13 3 2" xfId="3070"/>
    <cellStyle name="Normal 13 3 2 2" xfId="3927"/>
    <cellStyle name="Normal 13 3 3" xfId="3149"/>
    <cellStyle name="Normal 13 3 3 2" xfId="4006"/>
    <cellStyle name="Normal 13 3 4" xfId="3239"/>
    <cellStyle name="Normal 13 3 4 2" xfId="4085"/>
    <cellStyle name="Normal 13 3 5" xfId="3342"/>
    <cellStyle name="Normal 13 3 5 2" xfId="4187"/>
    <cellStyle name="Normal 13 3 6" xfId="3430"/>
    <cellStyle name="Normal 13 3 6 2" xfId="4275"/>
    <cellStyle name="Normal 13 3 7" xfId="3509"/>
    <cellStyle name="Normal 13 3 7 2" xfId="4354"/>
    <cellStyle name="Normal 13 3 8" xfId="3588"/>
    <cellStyle name="Normal 13 3 8 2" xfId="4433"/>
    <cellStyle name="Normal 13 3 9" xfId="3674"/>
    <cellStyle name="Normal 13 3 9 2" xfId="4514"/>
    <cellStyle name="Normal 13 4" xfId="3068"/>
    <cellStyle name="Normal 13 4 2" xfId="3925"/>
    <cellStyle name="Normal 13 5" xfId="3147"/>
    <cellStyle name="Normal 13 5 2" xfId="4004"/>
    <cellStyle name="Normal 13 6" xfId="3237"/>
    <cellStyle name="Normal 13 6 2" xfId="4083"/>
    <cellStyle name="Normal 13 7" xfId="3340"/>
    <cellStyle name="Normal 13 7 2" xfId="4185"/>
    <cellStyle name="Normal 13 8" xfId="3428"/>
    <cellStyle name="Normal 13 8 2" xfId="4273"/>
    <cellStyle name="Normal 13 9" xfId="3507"/>
    <cellStyle name="Normal 13 9 2" xfId="4352"/>
    <cellStyle name="Normal 14" xfId="2270"/>
    <cellStyle name="Normal 14 10" xfId="3589"/>
    <cellStyle name="Normal 14 10 2" xfId="4434"/>
    <cellStyle name="Normal 14 11" xfId="3675"/>
    <cellStyle name="Normal 14 11 2" xfId="4515"/>
    <cellStyle name="Normal 14 12" xfId="3755"/>
    <cellStyle name="Normal 14 12 2" xfId="4595"/>
    <cellStyle name="Normal 14 13" xfId="3849"/>
    <cellStyle name="Normal 14 2" xfId="2271"/>
    <cellStyle name="Normal 14 2 2" xfId="2272"/>
    <cellStyle name="Normal 14 3" xfId="2273"/>
    <cellStyle name="Normal 14 4" xfId="3071"/>
    <cellStyle name="Normal 14 4 2" xfId="3928"/>
    <cellStyle name="Normal 14 5" xfId="3150"/>
    <cellStyle name="Normal 14 5 2" xfId="4007"/>
    <cellStyle name="Normal 14 6" xfId="3240"/>
    <cellStyle name="Normal 14 6 2" xfId="4086"/>
    <cellStyle name="Normal 14 7" xfId="3343"/>
    <cellStyle name="Normal 14 7 2" xfId="4188"/>
    <cellStyle name="Normal 14 8" xfId="3431"/>
    <cellStyle name="Normal 14 8 2" xfId="4276"/>
    <cellStyle name="Normal 14 9" xfId="3510"/>
    <cellStyle name="Normal 14 9 2" xfId="4355"/>
    <cellStyle name="Normal 15" xfId="2274"/>
    <cellStyle name="Normal 15 10" xfId="3676"/>
    <cellStyle name="Normal 15 10 2" xfId="4516"/>
    <cellStyle name="Normal 15 11" xfId="3756"/>
    <cellStyle name="Normal 15 11 2" xfId="4596"/>
    <cellStyle name="Normal 15 12" xfId="3850"/>
    <cellStyle name="Normal 15 2" xfId="2275"/>
    <cellStyle name="Normal 15 2 10" xfId="3757"/>
    <cellStyle name="Normal 15 2 10 2" xfId="4597"/>
    <cellStyle name="Normal 15 2 11" xfId="3851"/>
    <cellStyle name="Normal 15 2 2" xfId="3073"/>
    <cellStyle name="Normal 15 2 2 2" xfId="3930"/>
    <cellStyle name="Normal 15 2 3" xfId="3152"/>
    <cellStyle name="Normal 15 2 3 2" xfId="4009"/>
    <cellStyle name="Normal 15 2 4" xfId="3242"/>
    <cellStyle name="Normal 15 2 4 2" xfId="4088"/>
    <cellStyle name="Normal 15 2 5" xfId="3345"/>
    <cellStyle name="Normal 15 2 5 2" xfId="4190"/>
    <cellStyle name="Normal 15 2 6" xfId="3433"/>
    <cellStyle name="Normal 15 2 6 2" xfId="4278"/>
    <cellStyle name="Normal 15 2 7" xfId="3512"/>
    <cellStyle name="Normal 15 2 7 2" xfId="4357"/>
    <cellStyle name="Normal 15 2 8" xfId="3591"/>
    <cellStyle name="Normal 15 2 8 2" xfId="4436"/>
    <cellStyle name="Normal 15 2 9" xfId="3677"/>
    <cellStyle name="Normal 15 2 9 2" xfId="4517"/>
    <cellStyle name="Normal 15 3" xfId="3072"/>
    <cellStyle name="Normal 15 3 2" xfId="3929"/>
    <cellStyle name="Normal 15 4" xfId="3151"/>
    <cellStyle name="Normal 15 4 2" xfId="4008"/>
    <cellStyle name="Normal 15 5" xfId="3241"/>
    <cellStyle name="Normal 15 5 2" xfId="4087"/>
    <cellStyle name="Normal 15 6" xfId="3344"/>
    <cellStyle name="Normal 15 6 2" xfId="4189"/>
    <cellStyle name="Normal 15 7" xfId="3432"/>
    <cellStyle name="Normal 15 7 2" xfId="4277"/>
    <cellStyle name="Normal 15 8" xfId="3511"/>
    <cellStyle name="Normal 15 8 2" xfId="4356"/>
    <cellStyle name="Normal 15 9" xfId="3590"/>
    <cellStyle name="Normal 15 9 2" xfId="4435"/>
    <cellStyle name="Normal 16" xfId="2276"/>
    <cellStyle name="Normal 16 10" xfId="3758"/>
    <cellStyle name="Normal 16 10 2" xfId="4598"/>
    <cellStyle name="Normal 16 11" xfId="3852"/>
    <cellStyle name="Normal 16 2" xfId="3074"/>
    <cellStyle name="Normal 16 2 2" xfId="3931"/>
    <cellStyle name="Normal 16 3" xfId="3153"/>
    <cellStyle name="Normal 16 3 2" xfId="4010"/>
    <cellStyle name="Normal 16 4" xfId="3243"/>
    <cellStyle name="Normal 16 4 2" xfId="4089"/>
    <cellStyle name="Normal 16 5" xfId="3346"/>
    <cellStyle name="Normal 16 5 2" xfId="4191"/>
    <cellStyle name="Normal 16 6" xfId="3434"/>
    <cellStyle name="Normal 16 6 2" xfId="4279"/>
    <cellStyle name="Normal 16 7" xfId="3513"/>
    <cellStyle name="Normal 16 7 2" xfId="4358"/>
    <cellStyle name="Normal 16 8" xfId="3592"/>
    <cellStyle name="Normal 16 8 2" xfId="4437"/>
    <cellStyle name="Normal 16 9" xfId="3678"/>
    <cellStyle name="Normal 16 9 2" xfId="4518"/>
    <cellStyle name="Normal 17" xfId="2277"/>
    <cellStyle name="Normal 17 10" xfId="3759"/>
    <cellStyle name="Normal 17 10 2" xfId="4599"/>
    <cellStyle name="Normal 17 11" xfId="3853"/>
    <cellStyle name="Normal 17 2" xfId="3075"/>
    <cellStyle name="Normal 17 2 2" xfId="3932"/>
    <cellStyle name="Normal 17 3" xfId="3154"/>
    <cellStyle name="Normal 17 3 2" xfId="4011"/>
    <cellStyle name="Normal 17 4" xfId="3244"/>
    <cellStyle name="Normal 17 4 2" xfId="4090"/>
    <cellStyle name="Normal 17 5" xfId="3347"/>
    <cellStyle name="Normal 17 5 2" xfId="4192"/>
    <cellStyle name="Normal 17 6" xfId="3435"/>
    <cellStyle name="Normal 17 6 2" xfId="4280"/>
    <cellStyle name="Normal 17 7" xfId="3514"/>
    <cellStyle name="Normal 17 7 2" xfId="4359"/>
    <cellStyle name="Normal 17 8" xfId="3593"/>
    <cellStyle name="Normal 17 8 2" xfId="4438"/>
    <cellStyle name="Normal 17 9" xfId="3679"/>
    <cellStyle name="Normal 17 9 2" xfId="4519"/>
    <cellStyle name="Normal 18" xfId="2278"/>
    <cellStyle name="Normal 18 10" xfId="3760"/>
    <cellStyle name="Normal 18 10 2" xfId="4600"/>
    <cellStyle name="Normal 18 11" xfId="3854"/>
    <cellStyle name="Normal 18 2" xfId="3076"/>
    <cellStyle name="Normal 18 2 2" xfId="3933"/>
    <cellStyle name="Normal 18 3" xfId="3155"/>
    <cellStyle name="Normal 18 3 2" xfId="4012"/>
    <cellStyle name="Normal 18 4" xfId="3245"/>
    <cellStyle name="Normal 18 4 2" xfId="4091"/>
    <cellStyle name="Normal 18 5" xfId="3348"/>
    <cellStyle name="Normal 18 5 2" xfId="4193"/>
    <cellStyle name="Normal 18 6" xfId="3436"/>
    <cellStyle name="Normal 18 6 2" xfId="4281"/>
    <cellStyle name="Normal 18 7" xfId="3515"/>
    <cellStyle name="Normal 18 7 2" xfId="4360"/>
    <cellStyle name="Normal 18 8" xfId="3594"/>
    <cellStyle name="Normal 18 8 2" xfId="4439"/>
    <cellStyle name="Normal 18 9" xfId="3680"/>
    <cellStyle name="Normal 18 9 2" xfId="4520"/>
    <cellStyle name="Normal 19" xfId="2279"/>
    <cellStyle name="Normal 19 10" xfId="3595"/>
    <cellStyle name="Normal 19 10 2" xfId="4440"/>
    <cellStyle name="Normal 19 11" xfId="3681"/>
    <cellStyle name="Normal 19 11 2" xfId="4521"/>
    <cellStyle name="Normal 19 12" xfId="3761"/>
    <cellStyle name="Normal 19 12 2" xfId="4601"/>
    <cellStyle name="Normal 19 13" xfId="3855"/>
    <cellStyle name="Normal 19 2" xfId="2280"/>
    <cellStyle name="Normal 19 2 10" xfId="3762"/>
    <cellStyle name="Normal 19 2 10 2" xfId="4602"/>
    <cellStyle name="Normal 19 2 11" xfId="3856"/>
    <cellStyle name="Normal 19 2 2" xfId="3078"/>
    <cellStyle name="Normal 19 2 2 2" xfId="3935"/>
    <cellStyle name="Normal 19 2 3" xfId="3157"/>
    <cellStyle name="Normal 19 2 3 2" xfId="4014"/>
    <cellStyle name="Normal 19 2 4" xfId="3247"/>
    <cellStyle name="Normal 19 2 4 2" xfId="4093"/>
    <cellStyle name="Normal 19 2 5" xfId="3350"/>
    <cellStyle name="Normal 19 2 5 2" xfId="4195"/>
    <cellStyle name="Normal 19 2 6" xfId="3438"/>
    <cellStyle name="Normal 19 2 6 2" xfId="4283"/>
    <cellStyle name="Normal 19 2 7" xfId="3517"/>
    <cellStyle name="Normal 19 2 7 2" xfId="4362"/>
    <cellStyle name="Normal 19 2 8" xfId="3596"/>
    <cellStyle name="Normal 19 2 8 2" xfId="4441"/>
    <cellStyle name="Normal 19 2 9" xfId="3682"/>
    <cellStyle name="Normal 19 2 9 2" xfId="4522"/>
    <cellStyle name="Normal 19 3" xfId="2281"/>
    <cellStyle name="Normal 19 3 10" xfId="3763"/>
    <cellStyle name="Normal 19 3 10 2" xfId="4603"/>
    <cellStyle name="Normal 19 3 11" xfId="3857"/>
    <cellStyle name="Normal 19 3 2" xfId="3079"/>
    <cellStyle name="Normal 19 3 2 2" xfId="3936"/>
    <cellStyle name="Normal 19 3 3" xfId="3158"/>
    <cellStyle name="Normal 19 3 3 2" xfId="4015"/>
    <cellStyle name="Normal 19 3 4" xfId="3248"/>
    <cellStyle name="Normal 19 3 4 2" xfId="4094"/>
    <cellStyle name="Normal 19 3 5" xfId="3351"/>
    <cellStyle name="Normal 19 3 5 2" xfId="4196"/>
    <cellStyle name="Normal 19 3 6" xfId="3439"/>
    <cellStyle name="Normal 19 3 6 2" xfId="4284"/>
    <cellStyle name="Normal 19 3 7" xfId="3518"/>
    <cellStyle name="Normal 19 3 7 2" xfId="4363"/>
    <cellStyle name="Normal 19 3 8" xfId="3597"/>
    <cellStyle name="Normal 19 3 8 2" xfId="4442"/>
    <cellStyle name="Normal 19 3 9" xfId="3683"/>
    <cellStyle name="Normal 19 3 9 2" xfId="4523"/>
    <cellStyle name="Normal 19 4" xfId="3077"/>
    <cellStyle name="Normal 19 4 2" xfId="3934"/>
    <cellStyle name="Normal 19 5" xfId="3156"/>
    <cellStyle name="Normal 19 5 2" xfId="4013"/>
    <cellStyle name="Normal 19 6" xfId="3246"/>
    <cellStyle name="Normal 19 6 2" xfId="4092"/>
    <cellStyle name="Normal 19 7" xfId="3349"/>
    <cellStyle name="Normal 19 7 2" xfId="4194"/>
    <cellStyle name="Normal 19 8" xfId="3437"/>
    <cellStyle name="Normal 19 8 2" xfId="4282"/>
    <cellStyle name="Normal 19 9" xfId="3516"/>
    <cellStyle name="Normal 19 9 2" xfId="436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1" xfId="3858"/>
    <cellStyle name="Normal 2 11 2" xfId="3080"/>
    <cellStyle name="Normal 2 11 2 2" xfId="3937"/>
    <cellStyle name="Normal 2 11 3" xfId="3159"/>
    <cellStyle name="Normal 2 11 3 2" xfId="4016"/>
    <cellStyle name="Normal 2 11 4" xfId="3249"/>
    <cellStyle name="Normal 2 11 4 2" xfId="4095"/>
    <cellStyle name="Normal 2 11 5" xfId="3352"/>
    <cellStyle name="Normal 2 11 5 2" xfId="4197"/>
    <cellStyle name="Normal 2 11 6" xfId="3440"/>
    <cellStyle name="Normal 2 11 6 2" xfId="4285"/>
    <cellStyle name="Normal 2 11 7" xfId="3519"/>
    <cellStyle name="Normal 2 11 7 2" xfId="4364"/>
    <cellStyle name="Normal 2 11 8" xfId="3598"/>
    <cellStyle name="Normal 2 11 8 2" xfId="4443"/>
    <cellStyle name="Normal 2 11 9" xfId="3684"/>
    <cellStyle name="Normal 2 11 9 2" xfId="452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1" xfId="3685"/>
    <cellStyle name="Normal 2 4 11 2" xfId="4525"/>
    <cellStyle name="Normal 2 4 12" xfId="3765"/>
    <cellStyle name="Normal 2 4 12 2" xfId="4605"/>
    <cellStyle name="Normal 2 4 13" xfId="3859"/>
    <cellStyle name="Normal 2 4 2" xfId="2295"/>
    <cellStyle name="Normal 2 4 3" xfId="2296"/>
    <cellStyle name="Normal 2 4 3 10" xfId="3766"/>
    <cellStyle name="Normal 2 4 3 10 2" xfId="4606"/>
    <cellStyle name="Normal 2 4 3 11" xfId="3860"/>
    <cellStyle name="Normal 2 4 3 2" xfId="3082"/>
    <cellStyle name="Normal 2 4 3 2 2" xfId="3939"/>
    <cellStyle name="Normal 2 4 3 3" xfId="3161"/>
    <cellStyle name="Normal 2 4 3 3 2" xfId="4018"/>
    <cellStyle name="Normal 2 4 3 4" xfId="3251"/>
    <cellStyle name="Normal 2 4 3 4 2" xfId="4097"/>
    <cellStyle name="Normal 2 4 3 5" xfId="3354"/>
    <cellStyle name="Normal 2 4 3 5 2" xfId="4199"/>
    <cellStyle name="Normal 2 4 3 6" xfId="3442"/>
    <cellStyle name="Normal 2 4 3 6 2" xfId="4287"/>
    <cellStyle name="Normal 2 4 3 7" xfId="3521"/>
    <cellStyle name="Normal 2 4 3 7 2" xfId="4366"/>
    <cellStyle name="Normal 2 4 3 8" xfId="3600"/>
    <cellStyle name="Normal 2 4 3 8 2" xfId="4445"/>
    <cellStyle name="Normal 2 4 3 9" xfId="3686"/>
    <cellStyle name="Normal 2 4 3 9 2" xfId="4526"/>
    <cellStyle name="Normal 2 4 4" xfId="3081"/>
    <cellStyle name="Normal 2 4 4 2" xfId="3938"/>
    <cellStyle name="Normal 2 4 5" xfId="3160"/>
    <cellStyle name="Normal 2 4 5 2" xfId="4017"/>
    <cellStyle name="Normal 2 4 6" xfId="3250"/>
    <cellStyle name="Normal 2 4 6 2" xfId="4096"/>
    <cellStyle name="Normal 2 4 7" xfId="3353"/>
    <cellStyle name="Normal 2 4 7 2" xfId="4198"/>
    <cellStyle name="Normal 2 4 8" xfId="3441"/>
    <cellStyle name="Normal 2 4 8 2" xfId="4286"/>
    <cellStyle name="Normal 2 4 9" xfId="3520"/>
    <cellStyle name="Normal 2 4 9 2" xfId="436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1" xfId="3687"/>
    <cellStyle name="Normal 20 11 2" xfId="4527"/>
    <cellStyle name="Normal 20 12" xfId="3767"/>
    <cellStyle name="Normal 20 12 2" xfId="4607"/>
    <cellStyle name="Normal 20 13" xfId="3861"/>
    <cellStyle name="Normal 20 2" xfId="2308"/>
    <cellStyle name="Normal 20 2 10" xfId="3768"/>
    <cellStyle name="Normal 20 2 10 2" xfId="4608"/>
    <cellStyle name="Normal 20 2 11" xfId="3862"/>
    <cellStyle name="Normal 20 2 2" xfId="3084"/>
    <cellStyle name="Normal 20 2 2 2" xfId="3941"/>
    <cellStyle name="Normal 20 2 3" xfId="3163"/>
    <cellStyle name="Normal 20 2 3 2" xfId="4020"/>
    <cellStyle name="Normal 20 2 4" xfId="3253"/>
    <cellStyle name="Normal 20 2 4 2" xfId="4099"/>
    <cellStyle name="Normal 20 2 5" xfId="3356"/>
    <cellStyle name="Normal 20 2 5 2" xfId="4201"/>
    <cellStyle name="Normal 20 2 6" xfId="3444"/>
    <cellStyle name="Normal 20 2 6 2" xfId="4289"/>
    <cellStyle name="Normal 20 2 7" xfId="3523"/>
    <cellStyle name="Normal 20 2 7 2" xfId="4368"/>
    <cellStyle name="Normal 20 2 8" xfId="3602"/>
    <cellStyle name="Normal 20 2 8 2" xfId="4447"/>
    <cellStyle name="Normal 20 2 9" xfId="3688"/>
    <cellStyle name="Normal 20 2 9 2" xfId="4528"/>
    <cellStyle name="Normal 20 3" xfId="2309"/>
    <cellStyle name="Normal 20 3 10" xfId="3689"/>
    <cellStyle name="Normal 20 3 10 2" xfId="4529"/>
    <cellStyle name="Normal 20 3 11" xfId="3769"/>
    <cellStyle name="Normal 20 3 11 2" xfId="4609"/>
    <cellStyle name="Normal 20 3 12" xfId="3863"/>
    <cellStyle name="Normal 20 3 2" xfId="2310"/>
    <cellStyle name="Normal 20 3 2 10" xfId="3770"/>
    <cellStyle name="Normal 20 3 2 10 2" xfId="4610"/>
    <cellStyle name="Normal 20 3 2 11" xfId="3864"/>
    <cellStyle name="Normal 20 3 2 2" xfId="3086"/>
    <cellStyle name="Normal 20 3 2 2 2" xfId="3943"/>
    <cellStyle name="Normal 20 3 2 3" xfId="3165"/>
    <cellStyle name="Normal 20 3 2 3 2" xfId="4022"/>
    <cellStyle name="Normal 20 3 2 4" xfId="3255"/>
    <cellStyle name="Normal 20 3 2 4 2" xfId="4101"/>
    <cellStyle name="Normal 20 3 2 5" xfId="3358"/>
    <cellStyle name="Normal 20 3 2 5 2" xfId="4203"/>
    <cellStyle name="Normal 20 3 2 6" xfId="3446"/>
    <cellStyle name="Normal 20 3 2 6 2" xfId="4291"/>
    <cellStyle name="Normal 20 3 2 7" xfId="3525"/>
    <cellStyle name="Normal 20 3 2 7 2" xfId="4370"/>
    <cellStyle name="Normal 20 3 2 8" xfId="3604"/>
    <cellStyle name="Normal 20 3 2 8 2" xfId="4449"/>
    <cellStyle name="Normal 20 3 2 9" xfId="3690"/>
    <cellStyle name="Normal 20 3 2 9 2" xfId="4530"/>
    <cellStyle name="Normal 20 3 3" xfId="3085"/>
    <cellStyle name="Normal 20 3 3 2" xfId="3942"/>
    <cellStyle name="Normal 20 3 4" xfId="3164"/>
    <cellStyle name="Normal 20 3 4 2" xfId="4021"/>
    <cellStyle name="Normal 20 3 5" xfId="3254"/>
    <cellStyle name="Normal 20 3 5 2" xfId="4100"/>
    <cellStyle name="Normal 20 3 6" xfId="3357"/>
    <cellStyle name="Normal 20 3 6 2" xfId="4202"/>
    <cellStyle name="Normal 20 3 7" xfId="3445"/>
    <cellStyle name="Normal 20 3 7 2" xfId="4290"/>
    <cellStyle name="Normal 20 3 8" xfId="3524"/>
    <cellStyle name="Normal 20 3 8 2" xfId="4369"/>
    <cellStyle name="Normal 20 3 9" xfId="3603"/>
    <cellStyle name="Normal 20 3 9 2" xfId="4448"/>
    <cellStyle name="Normal 20 4" xfId="3083"/>
    <cellStyle name="Normal 20 4 2" xfId="3940"/>
    <cellStyle name="Normal 20 5" xfId="3162"/>
    <cellStyle name="Normal 20 5 2" xfId="4019"/>
    <cellStyle name="Normal 20 6" xfId="3252"/>
    <cellStyle name="Normal 20 6 2" xfId="4098"/>
    <cellStyle name="Normal 20 7" xfId="3355"/>
    <cellStyle name="Normal 20 7 2" xfId="4200"/>
    <cellStyle name="Normal 20 8" xfId="3443"/>
    <cellStyle name="Normal 20 8 2" xfId="4288"/>
    <cellStyle name="Normal 20 9" xfId="3522"/>
    <cellStyle name="Normal 20 9 2" xfId="4367"/>
    <cellStyle name="Normal 21" xfId="2311"/>
    <cellStyle name="Normal 21 10" xfId="3691"/>
    <cellStyle name="Normal 21 10 2" xfId="4531"/>
    <cellStyle name="Normal 21 11" xfId="3771"/>
    <cellStyle name="Normal 21 11 2" xfId="4611"/>
    <cellStyle name="Normal 21 12" xfId="3865"/>
    <cellStyle name="Normal 21 2" xfId="2312"/>
    <cellStyle name="Normal 21 3" xfId="3087"/>
    <cellStyle name="Normal 21 3 2" xfId="3944"/>
    <cellStyle name="Normal 21 4" xfId="3166"/>
    <cellStyle name="Normal 21 4 2" xfId="4023"/>
    <cellStyle name="Normal 21 5" xfId="3256"/>
    <cellStyle name="Normal 21 5 2" xfId="4102"/>
    <cellStyle name="Normal 21 6" xfId="3359"/>
    <cellStyle name="Normal 21 6 2" xfId="4204"/>
    <cellStyle name="Normal 21 7" xfId="3447"/>
    <cellStyle name="Normal 21 7 2" xfId="4292"/>
    <cellStyle name="Normal 21 8" xfId="3526"/>
    <cellStyle name="Normal 21 8 2" xfId="4371"/>
    <cellStyle name="Normal 21 9" xfId="3605"/>
    <cellStyle name="Normal 21 9 2" xfId="4450"/>
    <cellStyle name="Normal 22" xfId="2313"/>
    <cellStyle name="Normal 22 10" xfId="3772"/>
    <cellStyle name="Normal 22 10 2" xfId="4612"/>
    <cellStyle name="Normal 22 11" xfId="3866"/>
    <cellStyle name="Normal 22 2" xfId="3088"/>
    <cellStyle name="Normal 22 2 2" xfId="3945"/>
    <cellStyle name="Normal 22 3" xfId="3167"/>
    <cellStyle name="Normal 22 3 2" xfId="4024"/>
    <cellStyle name="Normal 22 4" xfId="3257"/>
    <cellStyle name="Normal 22 4 2" xfId="4103"/>
    <cellStyle name="Normal 22 5" xfId="3360"/>
    <cellStyle name="Normal 22 5 2" xfId="4205"/>
    <cellStyle name="Normal 22 6" xfId="3448"/>
    <cellStyle name="Normal 22 6 2" xfId="4293"/>
    <cellStyle name="Normal 22 7" xfId="3527"/>
    <cellStyle name="Normal 22 7 2" xfId="4372"/>
    <cellStyle name="Normal 22 8" xfId="3606"/>
    <cellStyle name="Normal 22 8 2" xfId="4451"/>
    <cellStyle name="Normal 22 9" xfId="3692"/>
    <cellStyle name="Normal 22 9 2" xfId="4532"/>
    <cellStyle name="Normal 23" xfId="2314"/>
    <cellStyle name="Normal 24" xfId="2315"/>
    <cellStyle name="Normal 25" xfId="2316"/>
    <cellStyle name="Normal 25 10" xfId="3773"/>
    <cellStyle name="Normal 25 10 2" xfId="4613"/>
    <cellStyle name="Normal 25 11" xfId="3867"/>
    <cellStyle name="Normal 25 2" xfId="3089"/>
    <cellStyle name="Normal 25 2 2" xfId="3946"/>
    <cellStyle name="Normal 25 3" xfId="3168"/>
    <cellStyle name="Normal 25 3 2" xfId="4025"/>
    <cellStyle name="Normal 25 4" xfId="3258"/>
    <cellStyle name="Normal 25 4 2" xfId="4104"/>
    <cellStyle name="Normal 25 5" xfId="3361"/>
    <cellStyle name="Normal 25 5 2" xfId="4206"/>
    <cellStyle name="Normal 25 6" xfId="3449"/>
    <cellStyle name="Normal 25 6 2" xfId="4294"/>
    <cellStyle name="Normal 25 7" xfId="3528"/>
    <cellStyle name="Normal 25 7 2" xfId="4373"/>
    <cellStyle name="Normal 25 8" xfId="3607"/>
    <cellStyle name="Normal 25 8 2" xfId="4452"/>
    <cellStyle name="Normal 25 9" xfId="3693"/>
    <cellStyle name="Normal 25 9 2" xfId="4533"/>
    <cellStyle name="Normal 26" xfId="2317"/>
    <cellStyle name="Normal 26 10" xfId="3774"/>
    <cellStyle name="Normal 26 10 2" xfId="4614"/>
    <cellStyle name="Normal 26 11" xfId="3868"/>
    <cellStyle name="Normal 26 2" xfId="3090"/>
    <cellStyle name="Normal 26 2 2" xfId="3947"/>
    <cellStyle name="Normal 26 3" xfId="3169"/>
    <cellStyle name="Normal 26 3 2" xfId="4026"/>
    <cellStyle name="Normal 26 4" xfId="3259"/>
    <cellStyle name="Normal 26 4 2" xfId="4105"/>
    <cellStyle name="Normal 26 5" xfId="3362"/>
    <cellStyle name="Normal 26 5 2" xfId="4207"/>
    <cellStyle name="Normal 26 6" xfId="3450"/>
    <cellStyle name="Normal 26 6 2" xfId="4295"/>
    <cellStyle name="Normal 26 7" xfId="3529"/>
    <cellStyle name="Normal 26 7 2" xfId="4374"/>
    <cellStyle name="Normal 26 8" xfId="3608"/>
    <cellStyle name="Normal 26 8 2" xfId="4453"/>
    <cellStyle name="Normal 26 9" xfId="3694"/>
    <cellStyle name="Normal 26 9 2" xfId="4534"/>
    <cellStyle name="Normal 27" xfId="2318"/>
    <cellStyle name="Normal 28" xfId="2319"/>
    <cellStyle name="Normal 28 10" xfId="3775"/>
    <cellStyle name="Normal 28 10 2" xfId="4615"/>
    <cellStyle name="Normal 28 11" xfId="3869"/>
    <cellStyle name="Normal 28 2" xfId="3091"/>
    <cellStyle name="Normal 28 2 2" xfId="3948"/>
    <cellStyle name="Normal 28 3" xfId="3170"/>
    <cellStyle name="Normal 28 3 2" xfId="4027"/>
    <cellStyle name="Normal 28 4" xfId="3260"/>
    <cellStyle name="Normal 28 4 2" xfId="4106"/>
    <cellStyle name="Normal 28 5" xfId="3363"/>
    <cellStyle name="Normal 28 5 2" xfId="4208"/>
    <cellStyle name="Normal 28 6" xfId="3451"/>
    <cellStyle name="Normal 28 6 2" xfId="4296"/>
    <cellStyle name="Normal 28 7" xfId="3530"/>
    <cellStyle name="Normal 28 7 2" xfId="4375"/>
    <cellStyle name="Normal 28 8" xfId="3609"/>
    <cellStyle name="Normal 28 8 2" xfId="4454"/>
    <cellStyle name="Normal 28 9" xfId="3695"/>
    <cellStyle name="Normal 28 9 2" xfId="4535"/>
    <cellStyle name="Normal 29" xfId="2320"/>
    <cellStyle name="Normal 29 10" xfId="3610"/>
    <cellStyle name="Normal 29 10 2" xfId="4455"/>
    <cellStyle name="Normal 29 11" xfId="3696"/>
    <cellStyle name="Normal 29 11 2" xfId="4536"/>
    <cellStyle name="Normal 29 12" xfId="3776"/>
    <cellStyle name="Normal 29 12 2" xfId="4616"/>
    <cellStyle name="Normal 29 13" xfId="3870"/>
    <cellStyle name="Normal 29 2" xfId="2321"/>
    <cellStyle name="Normal 29 2 10" xfId="3777"/>
    <cellStyle name="Normal 29 2 10 2" xfId="4617"/>
    <cellStyle name="Normal 29 2 11" xfId="3871"/>
    <cellStyle name="Normal 29 2 2" xfId="3093"/>
    <cellStyle name="Normal 29 2 2 2" xfId="3950"/>
    <cellStyle name="Normal 29 2 3" xfId="3172"/>
    <cellStyle name="Normal 29 2 3 2" xfId="4029"/>
    <cellStyle name="Normal 29 2 4" xfId="3262"/>
    <cellStyle name="Normal 29 2 4 2" xfId="4108"/>
    <cellStyle name="Normal 29 2 5" xfId="3365"/>
    <cellStyle name="Normal 29 2 5 2" xfId="4210"/>
    <cellStyle name="Normal 29 2 6" xfId="3453"/>
    <cellStyle name="Normal 29 2 6 2" xfId="4298"/>
    <cellStyle name="Normal 29 2 7" xfId="3532"/>
    <cellStyle name="Normal 29 2 7 2" xfId="4377"/>
    <cellStyle name="Normal 29 2 8" xfId="3611"/>
    <cellStyle name="Normal 29 2 8 2" xfId="4456"/>
    <cellStyle name="Normal 29 2 9" xfId="3697"/>
    <cellStyle name="Normal 29 2 9 2" xfId="4537"/>
    <cellStyle name="Normal 29 3" xfId="2322"/>
    <cellStyle name="Normal 29 3 10" xfId="3778"/>
    <cellStyle name="Normal 29 3 10 2" xfId="4618"/>
    <cellStyle name="Normal 29 3 11" xfId="3872"/>
    <cellStyle name="Normal 29 3 2" xfId="3094"/>
    <cellStyle name="Normal 29 3 2 2" xfId="3951"/>
    <cellStyle name="Normal 29 3 3" xfId="3173"/>
    <cellStyle name="Normal 29 3 3 2" xfId="4030"/>
    <cellStyle name="Normal 29 3 4" xfId="3263"/>
    <cellStyle name="Normal 29 3 4 2" xfId="4109"/>
    <cellStyle name="Normal 29 3 5" xfId="3366"/>
    <cellStyle name="Normal 29 3 5 2" xfId="4211"/>
    <cellStyle name="Normal 29 3 6" xfId="3454"/>
    <cellStyle name="Normal 29 3 6 2" xfId="4299"/>
    <cellStyle name="Normal 29 3 7" xfId="3533"/>
    <cellStyle name="Normal 29 3 7 2" xfId="4378"/>
    <cellStyle name="Normal 29 3 8" xfId="3612"/>
    <cellStyle name="Normal 29 3 8 2" xfId="4457"/>
    <cellStyle name="Normal 29 3 9" xfId="3698"/>
    <cellStyle name="Normal 29 3 9 2" xfId="4538"/>
    <cellStyle name="Normal 29 4" xfId="3092"/>
    <cellStyle name="Normal 29 4 2" xfId="3949"/>
    <cellStyle name="Normal 29 5" xfId="3171"/>
    <cellStyle name="Normal 29 5 2" xfId="4028"/>
    <cellStyle name="Normal 29 6" xfId="3261"/>
    <cellStyle name="Normal 29 6 2" xfId="4107"/>
    <cellStyle name="Normal 29 7" xfId="3364"/>
    <cellStyle name="Normal 29 7 2" xfId="4209"/>
    <cellStyle name="Normal 29 8" xfId="3452"/>
    <cellStyle name="Normal 29 8 2" xfId="4297"/>
    <cellStyle name="Normal 29 9" xfId="3531"/>
    <cellStyle name="Normal 29 9 2" xfId="4376"/>
    <cellStyle name="Normal 3" xfId="65"/>
    <cellStyle name="Normal 3 10" xfId="2324"/>
    <cellStyle name="Normal 3 10 10" xfId="3780"/>
    <cellStyle name="Normal 3 10 10 2" xfId="4620"/>
    <cellStyle name="Normal 3 10 11" xfId="3874"/>
    <cellStyle name="Normal 3 10 2" xfId="3096"/>
    <cellStyle name="Normal 3 10 2 2" xfId="3953"/>
    <cellStyle name="Normal 3 10 3" xfId="3175"/>
    <cellStyle name="Normal 3 10 3 2" xfId="4032"/>
    <cellStyle name="Normal 3 10 4" xfId="3265"/>
    <cellStyle name="Normal 3 10 4 2" xfId="4111"/>
    <cellStyle name="Normal 3 10 5" xfId="3367"/>
    <cellStyle name="Normal 3 10 5 2" xfId="4212"/>
    <cellStyle name="Normal 3 10 6" xfId="3456"/>
    <cellStyle name="Normal 3 10 6 2" xfId="4301"/>
    <cellStyle name="Normal 3 10 7" xfId="3535"/>
    <cellStyle name="Normal 3 10 7 2" xfId="4380"/>
    <cellStyle name="Normal 3 10 8" xfId="3614"/>
    <cellStyle name="Normal 3 10 8 2" xfId="4459"/>
    <cellStyle name="Normal 3 10 9" xfId="3700"/>
    <cellStyle name="Normal 3 10 9 2" xfId="4540"/>
    <cellStyle name="Normal 3 11" xfId="2325"/>
    <cellStyle name="Normal 3 11 10" xfId="3781"/>
    <cellStyle name="Normal 3 11 10 2" xfId="4621"/>
    <cellStyle name="Normal 3 11 11" xfId="3875"/>
    <cellStyle name="Normal 3 11 2" xfId="3097"/>
    <cellStyle name="Normal 3 11 2 2" xfId="3954"/>
    <cellStyle name="Normal 3 11 3" xfId="3176"/>
    <cellStyle name="Normal 3 11 3 2" xfId="4033"/>
    <cellStyle name="Normal 3 11 4" xfId="3266"/>
    <cellStyle name="Normal 3 11 4 2" xfId="4112"/>
    <cellStyle name="Normal 3 11 5" xfId="3368"/>
    <cellStyle name="Normal 3 11 5 2" xfId="4213"/>
    <cellStyle name="Normal 3 11 6" xfId="3457"/>
    <cellStyle name="Normal 3 11 6 2" xfId="4302"/>
    <cellStyle name="Normal 3 11 7" xfId="3536"/>
    <cellStyle name="Normal 3 11 7 2" xfId="4381"/>
    <cellStyle name="Normal 3 11 8" xfId="3615"/>
    <cellStyle name="Normal 3 11 8 2" xfId="4460"/>
    <cellStyle name="Normal 3 11 9" xfId="3701"/>
    <cellStyle name="Normal 3 11 9 2" xfId="4541"/>
    <cellStyle name="Normal 3 12" xfId="2326"/>
    <cellStyle name="Normal 3 12 10" xfId="3782"/>
    <cellStyle name="Normal 3 12 10 2" xfId="4622"/>
    <cellStyle name="Normal 3 12 11" xfId="3876"/>
    <cellStyle name="Normal 3 12 2" xfId="3098"/>
    <cellStyle name="Normal 3 12 2 2" xfId="3955"/>
    <cellStyle name="Normal 3 12 3" xfId="3177"/>
    <cellStyle name="Normal 3 12 3 2" xfId="4034"/>
    <cellStyle name="Normal 3 12 4" xfId="3267"/>
    <cellStyle name="Normal 3 12 4 2" xfId="4113"/>
    <cellStyle name="Normal 3 12 5" xfId="3369"/>
    <cellStyle name="Normal 3 12 5 2" xfId="4214"/>
    <cellStyle name="Normal 3 12 6" xfId="3458"/>
    <cellStyle name="Normal 3 12 6 2" xfId="4303"/>
    <cellStyle name="Normal 3 12 7" xfId="3537"/>
    <cellStyle name="Normal 3 12 7 2" xfId="4382"/>
    <cellStyle name="Normal 3 12 8" xfId="3616"/>
    <cellStyle name="Normal 3 12 8 2" xfId="4461"/>
    <cellStyle name="Normal 3 12 9" xfId="3702"/>
    <cellStyle name="Normal 3 12 9 2" xfId="4542"/>
    <cellStyle name="Normal 3 13" xfId="2327"/>
    <cellStyle name="Normal 3 14" xfId="2323"/>
    <cellStyle name="Normal 3 14 2" xfId="3873"/>
    <cellStyle name="Normal 3 15" xfId="3095"/>
    <cellStyle name="Normal 3 15 2" xfId="3952"/>
    <cellStyle name="Normal 3 16" xfId="3174"/>
    <cellStyle name="Normal 3 16 2" xfId="4031"/>
    <cellStyle name="Normal 3 17" xfId="3264"/>
    <cellStyle name="Normal 3 17 2" xfId="4110"/>
    <cellStyle name="Normal 3 18" xfId="3455"/>
    <cellStyle name="Normal 3 18 2" xfId="4300"/>
    <cellStyle name="Normal 3 19" xfId="3534"/>
    <cellStyle name="Normal 3 19 2" xfId="4379"/>
    <cellStyle name="Normal 3 2" xfId="2328"/>
    <cellStyle name="Normal 3 2 2" xfId="2329"/>
    <cellStyle name="Normal 3 2 3" xfId="2330"/>
    <cellStyle name="Normal 3 20" xfId="3613"/>
    <cellStyle name="Normal 3 20 2" xfId="4458"/>
    <cellStyle name="Normal 3 21" xfId="3699"/>
    <cellStyle name="Normal 3 21 2" xfId="4539"/>
    <cellStyle name="Normal 3 22" xfId="3779"/>
    <cellStyle name="Normal 3 22 2" xfId="4619"/>
    <cellStyle name="Normal 3 23" xfId="3838"/>
    <cellStyle name="Normal 3 3" xfId="2331"/>
    <cellStyle name="Normal 3 4" xfId="2332"/>
    <cellStyle name="Normal 3 4 10" xfId="3783"/>
    <cellStyle name="Normal 3 4 10 2" xfId="4623"/>
    <cellStyle name="Normal 3 4 11" xfId="3877"/>
    <cellStyle name="Normal 3 4 2" xfId="3099"/>
    <cellStyle name="Normal 3 4 2 2" xfId="3956"/>
    <cellStyle name="Normal 3 4 3" xfId="3178"/>
    <cellStyle name="Normal 3 4 3 2" xfId="4035"/>
    <cellStyle name="Normal 3 4 4" xfId="3268"/>
    <cellStyle name="Normal 3 4 4 2" xfId="4114"/>
    <cellStyle name="Normal 3 4 5" xfId="3370"/>
    <cellStyle name="Normal 3 4 5 2" xfId="4215"/>
    <cellStyle name="Normal 3 4 6" xfId="3459"/>
    <cellStyle name="Normal 3 4 6 2" xfId="4304"/>
    <cellStyle name="Normal 3 4 7" xfId="3538"/>
    <cellStyle name="Normal 3 4 7 2" xfId="4383"/>
    <cellStyle name="Normal 3 4 8" xfId="3617"/>
    <cellStyle name="Normal 3 4 8 2" xfId="4462"/>
    <cellStyle name="Normal 3 4 9" xfId="3703"/>
    <cellStyle name="Normal 3 4 9 2" xfId="4543"/>
    <cellStyle name="Normal 3 5" xfId="2333"/>
    <cellStyle name="Normal 3 5 10" xfId="3784"/>
    <cellStyle name="Normal 3 5 10 2" xfId="4624"/>
    <cellStyle name="Normal 3 5 11" xfId="3878"/>
    <cellStyle name="Normal 3 5 2" xfId="3100"/>
    <cellStyle name="Normal 3 5 2 2" xfId="3957"/>
    <cellStyle name="Normal 3 5 3" xfId="3179"/>
    <cellStyle name="Normal 3 5 3 2" xfId="4036"/>
    <cellStyle name="Normal 3 5 4" xfId="3269"/>
    <cellStyle name="Normal 3 5 4 2" xfId="4115"/>
    <cellStyle name="Normal 3 5 5" xfId="3371"/>
    <cellStyle name="Normal 3 5 5 2" xfId="4216"/>
    <cellStyle name="Normal 3 5 6" xfId="3460"/>
    <cellStyle name="Normal 3 5 6 2" xfId="4305"/>
    <cellStyle name="Normal 3 5 7" xfId="3539"/>
    <cellStyle name="Normal 3 5 7 2" xfId="4384"/>
    <cellStyle name="Normal 3 5 8" xfId="3618"/>
    <cellStyle name="Normal 3 5 8 2" xfId="4463"/>
    <cellStyle name="Normal 3 5 9" xfId="3704"/>
    <cellStyle name="Normal 3 5 9 2" xfId="4544"/>
    <cellStyle name="Normal 3 6" xfId="2334"/>
    <cellStyle name="Normal 3 6 10" xfId="3785"/>
    <cellStyle name="Normal 3 6 10 2" xfId="4625"/>
    <cellStyle name="Normal 3 6 11" xfId="3879"/>
    <cellStyle name="Normal 3 6 2" xfId="3101"/>
    <cellStyle name="Normal 3 6 2 2" xfId="3958"/>
    <cellStyle name="Normal 3 6 3" xfId="3180"/>
    <cellStyle name="Normal 3 6 3 2" xfId="4037"/>
    <cellStyle name="Normal 3 6 4" xfId="3270"/>
    <cellStyle name="Normal 3 6 4 2" xfId="4116"/>
    <cellStyle name="Normal 3 6 5" xfId="3372"/>
    <cellStyle name="Normal 3 6 5 2" xfId="4217"/>
    <cellStyle name="Normal 3 6 6" xfId="3461"/>
    <cellStyle name="Normal 3 6 6 2" xfId="4306"/>
    <cellStyle name="Normal 3 6 7" xfId="3540"/>
    <cellStyle name="Normal 3 6 7 2" xfId="4385"/>
    <cellStyle name="Normal 3 6 8" xfId="3619"/>
    <cellStyle name="Normal 3 6 8 2" xfId="4464"/>
    <cellStyle name="Normal 3 6 9" xfId="3705"/>
    <cellStyle name="Normal 3 6 9 2" xfId="4545"/>
    <cellStyle name="Normal 3 7" xfId="2335"/>
    <cellStyle name="Normal 3 7 10" xfId="3786"/>
    <cellStyle name="Normal 3 7 10 2" xfId="4626"/>
    <cellStyle name="Normal 3 7 11" xfId="3880"/>
    <cellStyle name="Normal 3 7 2" xfId="3102"/>
    <cellStyle name="Normal 3 7 2 2" xfId="3959"/>
    <cellStyle name="Normal 3 7 3" xfId="3181"/>
    <cellStyle name="Normal 3 7 3 2" xfId="4038"/>
    <cellStyle name="Normal 3 7 4" xfId="3271"/>
    <cellStyle name="Normal 3 7 4 2" xfId="4117"/>
    <cellStyle name="Normal 3 7 5" xfId="3373"/>
    <cellStyle name="Normal 3 7 5 2" xfId="4218"/>
    <cellStyle name="Normal 3 7 6" xfId="3462"/>
    <cellStyle name="Normal 3 7 6 2" xfId="4307"/>
    <cellStyle name="Normal 3 7 7" xfId="3541"/>
    <cellStyle name="Normal 3 7 7 2" xfId="4386"/>
    <cellStyle name="Normal 3 7 8" xfId="3620"/>
    <cellStyle name="Normal 3 7 8 2" xfId="4465"/>
    <cellStyle name="Normal 3 7 9" xfId="3706"/>
    <cellStyle name="Normal 3 7 9 2" xfId="4546"/>
    <cellStyle name="Normal 3 8" xfId="2336"/>
    <cellStyle name="Normal 3 8 10" xfId="3787"/>
    <cellStyle name="Normal 3 8 10 2" xfId="4627"/>
    <cellStyle name="Normal 3 8 11" xfId="3881"/>
    <cellStyle name="Normal 3 8 2" xfId="3103"/>
    <cellStyle name="Normal 3 8 2 2" xfId="3960"/>
    <cellStyle name="Normal 3 8 3" xfId="3182"/>
    <cellStyle name="Normal 3 8 3 2" xfId="4039"/>
    <cellStyle name="Normal 3 8 4" xfId="3272"/>
    <cellStyle name="Normal 3 8 4 2" xfId="4118"/>
    <cellStyle name="Normal 3 8 5" xfId="3374"/>
    <cellStyle name="Normal 3 8 5 2" xfId="4219"/>
    <cellStyle name="Normal 3 8 6" xfId="3463"/>
    <cellStyle name="Normal 3 8 6 2" xfId="4308"/>
    <cellStyle name="Normal 3 8 7" xfId="3542"/>
    <cellStyle name="Normal 3 8 7 2" xfId="4387"/>
    <cellStyle name="Normal 3 8 8" xfId="3621"/>
    <cellStyle name="Normal 3 8 8 2" xfId="4466"/>
    <cellStyle name="Normal 3 8 9" xfId="3707"/>
    <cellStyle name="Normal 3 8 9 2" xfId="4547"/>
    <cellStyle name="Normal 3 9" xfId="2337"/>
    <cellStyle name="Normal 3 9 10" xfId="3788"/>
    <cellStyle name="Normal 3 9 10 2" xfId="4628"/>
    <cellStyle name="Normal 3 9 11" xfId="3882"/>
    <cellStyle name="Normal 3 9 2" xfId="3104"/>
    <cellStyle name="Normal 3 9 2 2" xfId="3961"/>
    <cellStyle name="Normal 3 9 3" xfId="3183"/>
    <cellStyle name="Normal 3 9 3 2" xfId="4040"/>
    <cellStyle name="Normal 3 9 4" xfId="3273"/>
    <cellStyle name="Normal 3 9 4 2" xfId="4119"/>
    <cellStyle name="Normal 3 9 5" xfId="3375"/>
    <cellStyle name="Normal 3 9 5 2" xfId="4220"/>
    <cellStyle name="Normal 3 9 6" xfId="3464"/>
    <cellStyle name="Normal 3 9 6 2" xfId="4309"/>
    <cellStyle name="Normal 3 9 7" xfId="3543"/>
    <cellStyle name="Normal 3 9 7 2" xfId="4388"/>
    <cellStyle name="Normal 3 9 8" xfId="3622"/>
    <cellStyle name="Normal 3 9 8 2" xfId="4467"/>
    <cellStyle name="Normal 3 9 9" xfId="3708"/>
    <cellStyle name="Normal 3 9 9 2" xfId="4548"/>
    <cellStyle name="Normal 30" xfId="2338"/>
    <cellStyle name="Normal 30 10" xfId="3789"/>
    <cellStyle name="Normal 30 10 2" xfId="4629"/>
    <cellStyle name="Normal 30 11" xfId="3883"/>
    <cellStyle name="Normal 30 2" xfId="3105"/>
    <cellStyle name="Normal 30 2 2" xfId="3962"/>
    <cellStyle name="Normal 30 3" xfId="3184"/>
    <cellStyle name="Normal 30 3 2" xfId="4041"/>
    <cellStyle name="Normal 30 4" xfId="3274"/>
    <cellStyle name="Normal 30 4 2" xfId="4120"/>
    <cellStyle name="Normal 30 5" xfId="3376"/>
    <cellStyle name="Normal 30 5 2" xfId="4221"/>
    <cellStyle name="Normal 30 6" xfId="3465"/>
    <cellStyle name="Normal 30 6 2" xfId="4310"/>
    <cellStyle name="Normal 30 7" xfId="3544"/>
    <cellStyle name="Normal 30 7 2" xfId="4389"/>
    <cellStyle name="Normal 30 8" xfId="3623"/>
    <cellStyle name="Normal 30 8 2" xfId="4468"/>
    <cellStyle name="Normal 30 9" xfId="3709"/>
    <cellStyle name="Normal 30 9 2" xfId="4549"/>
    <cellStyle name="Normal 31" xfId="2339"/>
    <cellStyle name="Normal 32" xfId="2340"/>
    <cellStyle name="Normal 32 10" xfId="3790"/>
    <cellStyle name="Normal 32 10 2" xfId="4630"/>
    <cellStyle name="Normal 32 11" xfId="3884"/>
    <cellStyle name="Normal 32 2" xfId="3106"/>
    <cellStyle name="Normal 32 2 2" xfId="3963"/>
    <cellStyle name="Normal 32 3" xfId="3185"/>
    <cellStyle name="Normal 32 3 2" xfId="4042"/>
    <cellStyle name="Normal 32 4" xfId="3275"/>
    <cellStyle name="Normal 32 4 2" xfId="4121"/>
    <cellStyle name="Normal 32 5" xfId="3377"/>
    <cellStyle name="Normal 32 5 2" xfId="4222"/>
    <cellStyle name="Normal 32 6" xfId="3466"/>
    <cellStyle name="Normal 32 6 2" xfId="4311"/>
    <cellStyle name="Normal 32 7" xfId="3545"/>
    <cellStyle name="Normal 32 7 2" xfId="4390"/>
    <cellStyle name="Normal 32 8" xfId="3624"/>
    <cellStyle name="Normal 32 8 2" xfId="4469"/>
    <cellStyle name="Normal 32 9" xfId="3710"/>
    <cellStyle name="Normal 32 9 2" xfId="4550"/>
    <cellStyle name="Normal 33" xfId="2341"/>
    <cellStyle name="Normal 33 2" xfId="2342"/>
    <cellStyle name="Normal 33 2 10" xfId="3791"/>
    <cellStyle name="Normal 33 2 10 2" xfId="4631"/>
    <cellStyle name="Normal 33 2 11" xfId="3885"/>
    <cellStyle name="Normal 33 2 2" xfId="3107"/>
    <cellStyle name="Normal 33 2 2 2" xfId="3964"/>
    <cellStyle name="Normal 33 2 3" xfId="3186"/>
    <cellStyle name="Normal 33 2 3 2" xfId="4043"/>
    <cellStyle name="Normal 33 2 4" xfId="3276"/>
    <cellStyle name="Normal 33 2 4 2" xfId="4122"/>
    <cellStyle name="Normal 33 2 5" xfId="3378"/>
    <cellStyle name="Normal 33 2 5 2" xfId="4223"/>
    <cellStyle name="Normal 33 2 6" xfId="3467"/>
    <cellStyle name="Normal 33 2 6 2" xfId="4312"/>
    <cellStyle name="Normal 33 2 7" xfId="3546"/>
    <cellStyle name="Normal 33 2 7 2" xfId="4391"/>
    <cellStyle name="Normal 33 2 8" xfId="3625"/>
    <cellStyle name="Normal 33 2 8 2" xfId="4470"/>
    <cellStyle name="Normal 33 2 9" xfId="3711"/>
    <cellStyle name="Normal 33 2 9 2" xfId="4551"/>
    <cellStyle name="Normal 33 3" xfId="2343"/>
    <cellStyle name="Normal 34" xfId="2344"/>
    <cellStyle name="Normal 34 10" xfId="3792"/>
    <cellStyle name="Normal 34 10 2" xfId="4632"/>
    <cellStyle name="Normal 34 11" xfId="3886"/>
    <cellStyle name="Normal 34 2" xfId="3108"/>
    <cellStyle name="Normal 34 2 2" xfId="3965"/>
    <cellStyle name="Normal 34 3" xfId="3187"/>
    <cellStyle name="Normal 34 3 2" xfId="4044"/>
    <cellStyle name="Normal 34 4" xfId="3277"/>
    <cellStyle name="Normal 34 4 2" xfId="4123"/>
    <cellStyle name="Normal 34 5" xfId="3379"/>
    <cellStyle name="Normal 34 5 2" xfId="4224"/>
    <cellStyle name="Normal 34 6" xfId="3468"/>
    <cellStyle name="Normal 34 6 2" xfId="4313"/>
    <cellStyle name="Normal 34 7" xfId="3547"/>
    <cellStyle name="Normal 34 7 2" xfId="4392"/>
    <cellStyle name="Normal 34 8" xfId="3626"/>
    <cellStyle name="Normal 34 8 2" xfId="4471"/>
    <cellStyle name="Normal 34 9" xfId="3712"/>
    <cellStyle name="Normal 34 9 2" xfId="4552"/>
    <cellStyle name="Normal 35" xfId="2345"/>
    <cellStyle name="Normal 35 10" xfId="3793"/>
    <cellStyle name="Normal 35 10 2" xfId="4633"/>
    <cellStyle name="Normal 35 11" xfId="3887"/>
    <cellStyle name="Normal 35 2" xfId="3109"/>
    <cellStyle name="Normal 35 2 2" xfId="3966"/>
    <cellStyle name="Normal 35 3" xfId="3188"/>
    <cellStyle name="Normal 35 3 2" xfId="4045"/>
    <cellStyle name="Normal 35 4" xfId="3278"/>
    <cellStyle name="Normal 35 4 2" xfId="4124"/>
    <cellStyle name="Normal 35 5" xfId="3380"/>
    <cellStyle name="Normal 35 5 2" xfId="4225"/>
    <cellStyle name="Normal 35 6" xfId="3469"/>
    <cellStyle name="Normal 35 6 2" xfId="4314"/>
    <cellStyle name="Normal 35 7" xfId="3548"/>
    <cellStyle name="Normal 35 7 2" xfId="4393"/>
    <cellStyle name="Normal 35 8" xfId="3627"/>
    <cellStyle name="Normal 35 8 2" xfId="4472"/>
    <cellStyle name="Normal 35 9" xfId="3713"/>
    <cellStyle name="Normal 35 9 2" xfId="4553"/>
    <cellStyle name="Normal 36" xfId="2346"/>
    <cellStyle name="Normal 36 10" xfId="3794"/>
    <cellStyle name="Normal 36 10 2" xfId="4634"/>
    <cellStyle name="Normal 36 11" xfId="3888"/>
    <cellStyle name="Normal 36 2" xfId="3110"/>
    <cellStyle name="Normal 36 2 2" xfId="3967"/>
    <cellStyle name="Normal 36 3" xfId="3189"/>
    <cellStyle name="Normal 36 3 2" xfId="4046"/>
    <cellStyle name="Normal 36 4" xfId="3279"/>
    <cellStyle name="Normal 36 4 2" xfId="4125"/>
    <cellStyle name="Normal 36 5" xfId="3381"/>
    <cellStyle name="Normal 36 5 2" xfId="4226"/>
    <cellStyle name="Normal 36 6" xfId="3470"/>
    <cellStyle name="Normal 36 6 2" xfId="4315"/>
    <cellStyle name="Normal 36 7" xfId="3549"/>
    <cellStyle name="Normal 36 7 2" xfId="4394"/>
    <cellStyle name="Normal 36 8" xfId="3628"/>
    <cellStyle name="Normal 36 8 2" xfId="4473"/>
    <cellStyle name="Normal 36 9" xfId="3714"/>
    <cellStyle name="Normal 36 9 2" xfId="4554"/>
    <cellStyle name="Normal 37" xfId="2347"/>
    <cellStyle name="Normal 37 10" xfId="3795"/>
    <cellStyle name="Normal 37 10 2" xfId="4635"/>
    <cellStyle name="Normal 37 11" xfId="3889"/>
    <cellStyle name="Normal 37 2" xfId="3111"/>
    <cellStyle name="Normal 37 2 2" xfId="3968"/>
    <cellStyle name="Normal 37 3" xfId="3190"/>
    <cellStyle name="Normal 37 3 2" xfId="4047"/>
    <cellStyle name="Normal 37 4" xfId="3280"/>
    <cellStyle name="Normal 37 4 2" xfId="4126"/>
    <cellStyle name="Normal 37 5" xfId="3419"/>
    <cellStyle name="Normal 37 5 2" xfId="4264"/>
    <cellStyle name="Normal 37 6" xfId="3471"/>
    <cellStyle name="Normal 37 6 2" xfId="4316"/>
    <cellStyle name="Normal 37 7" xfId="3550"/>
    <cellStyle name="Normal 37 7 2" xfId="4395"/>
    <cellStyle name="Normal 37 8" xfId="3629"/>
    <cellStyle name="Normal 37 8 2" xfId="4474"/>
    <cellStyle name="Normal 37 9" xfId="3715"/>
    <cellStyle name="Normal 37 9 2" xfId="4555"/>
    <cellStyle name="Normal 38" xfId="2348"/>
    <cellStyle name="Normal 39" xfId="2349"/>
    <cellStyle name="Normal 4" xfId="2350"/>
    <cellStyle name="Normal 4 10" xfId="3191"/>
    <cellStyle name="Normal 4 10 2" xfId="4048"/>
    <cellStyle name="Normal 4 11" xfId="3281"/>
    <cellStyle name="Normal 4 11 2" xfId="4127"/>
    <cellStyle name="Normal 4 12" xfId="3320"/>
    <cellStyle name="Normal 4 12 2" xfId="4166"/>
    <cellStyle name="Normal 4 13" xfId="3472"/>
    <cellStyle name="Normal 4 13 2" xfId="4317"/>
    <cellStyle name="Normal 4 14" xfId="3551"/>
    <cellStyle name="Normal 4 14 2" xfId="4396"/>
    <cellStyle name="Normal 4 15" xfId="3630"/>
    <cellStyle name="Normal 4 15 2" xfId="4475"/>
    <cellStyle name="Normal 4 16" xfId="3716"/>
    <cellStyle name="Normal 4 16 2" xfId="4556"/>
    <cellStyle name="Normal 4 17" xfId="3796"/>
    <cellStyle name="Normal 4 17 2" xfId="4636"/>
    <cellStyle name="Normal 4 18" xfId="3890"/>
    <cellStyle name="Normal 4 2" xfId="2351"/>
    <cellStyle name="Normal 4 2 2" xfId="2352"/>
    <cellStyle name="Normal 4 2 2 10" xfId="3797"/>
    <cellStyle name="Normal 4 2 2 10 2" xfId="4637"/>
    <cellStyle name="Normal 4 2 2 11" xfId="3891"/>
    <cellStyle name="Normal 4 2 2 2" xfId="3113"/>
    <cellStyle name="Normal 4 2 2 2 2" xfId="3970"/>
    <cellStyle name="Normal 4 2 2 3" xfId="3192"/>
    <cellStyle name="Normal 4 2 2 3 2" xfId="4049"/>
    <cellStyle name="Normal 4 2 2 4" xfId="3282"/>
    <cellStyle name="Normal 4 2 2 4 2" xfId="4128"/>
    <cellStyle name="Normal 4 2 2 5" xfId="3382"/>
    <cellStyle name="Normal 4 2 2 5 2" xfId="4227"/>
    <cellStyle name="Normal 4 2 2 6" xfId="3473"/>
    <cellStyle name="Normal 4 2 2 6 2" xfId="4318"/>
    <cellStyle name="Normal 4 2 2 7" xfId="3552"/>
    <cellStyle name="Normal 4 2 2 7 2" xfId="4397"/>
    <cellStyle name="Normal 4 2 2 8" xfId="3631"/>
    <cellStyle name="Normal 4 2 2 8 2" xfId="4476"/>
    <cellStyle name="Normal 4 2 2 9" xfId="3717"/>
    <cellStyle name="Normal 4 2 2 9 2" xfId="455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0" xfId="2360"/>
    <cellStyle name="Normal 40 10" xfId="3798"/>
    <cellStyle name="Normal 40 10 2" xfId="4638"/>
    <cellStyle name="Normal 40 11" xfId="3892"/>
    <cellStyle name="Normal 40 2" xfId="3114"/>
    <cellStyle name="Normal 40 2 2" xfId="3971"/>
    <cellStyle name="Normal 40 3" xfId="3193"/>
    <cellStyle name="Normal 40 3 2" xfId="4050"/>
    <cellStyle name="Normal 40 4" xfId="3283"/>
    <cellStyle name="Normal 40 4 2" xfId="4129"/>
    <cellStyle name="Normal 40 5" xfId="3383"/>
    <cellStyle name="Normal 40 5 2" xfId="4228"/>
    <cellStyle name="Normal 40 6" xfId="3474"/>
    <cellStyle name="Normal 40 6 2" xfId="4319"/>
    <cellStyle name="Normal 40 7" xfId="3553"/>
    <cellStyle name="Normal 40 7 2" xfId="4398"/>
    <cellStyle name="Normal 40 8" xfId="3632"/>
    <cellStyle name="Normal 40 8 2" xfId="4477"/>
    <cellStyle name="Normal 40 9" xfId="3718"/>
    <cellStyle name="Normal 40 9 2" xfId="4558"/>
    <cellStyle name="Normal 41" xfId="2361"/>
    <cellStyle name="Normal 41 10" xfId="3719"/>
    <cellStyle name="Normal 41 10 2" xfId="4559"/>
    <cellStyle name="Normal 41 11" xfId="3799"/>
    <cellStyle name="Normal 41 11 2" xfId="4639"/>
    <cellStyle name="Normal 41 12" xfId="3893"/>
    <cellStyle name="Normal 41 2" xfId="2362"/>
    <cellStyle name="Normal 41 2 10" xfId="3800"/>
    <cellStyle name="Normal 41 2 10 2" xfId="4640"/>
    <cellStyle name="Normal 41 2 11" xfId="3894"/>
    <cellStyle name="Normal 41 2 2" xfId="3116"/>
    <cellStyle name="Normal 41 2 2 2" xfId="3973"/>
    <cellStyle name="Normal 41 2 3" xfId="3195"/>
    <cellStyle name="Normal 41 2 3 2" xfId="4052"/>
    <cellStyle name="Normal 41 2 4" xfId="3285"/>
    <cellStyle name="Normal 41 2 4 2" xfId="4131"/>
    <cellStyle name="Normal 41 2 5" xfId="3385"/>
    <cellStyle name="Normal 41 2 5 2" xfId="4230"/>
    <cellStyle name="Normal 41 2 6" xfId="3476"/>
    <cellStyle name="Normal 41 2 6 2" xfId="4321"/>
    <cellStyle name="Normal 41 2 7" xfId="3555"/>
    <cellStyle name="Normal 41 2 7 2" xfId="4400"/>
    <cellStyle name="Normal 41 2 8" xfId="3634"/>
    <cellStyle name="Normal 41 2 8 2" xfId="4479"/>
    <cellStyle name="Normal 41 2 9" xfId="3720"/>
    <cellStyle name="Normal 41 2 9 2" xfId="4560"/>
    <cellStyle name="Normal 41 3" xfId="3115"/>
    <cellStyle name="Normal 41 3 2" xfId="3972"/>
    <cellStyle name="Normal 41 4" xfId="3194"/>
    <cellStyle name="Normal 41 4 2" xfId="4051"/>
    <cellStyle name="Normal 41 5" xfId="3284"/>
    <cellStyle name="Normal 41 5 2" xfId="4130"/>
    <cellStyle name="Normal 41 6" xfId="3384"/>
    <cellStyle name="Normal 41 6 2" xfId="4229"/>
    <cellStyle name="Normal 41 7" xfId="3475"/>
    <cellStyle name="Normal 41 7 2" xfId="4320"/>
    <cellStyle name="Normal 41 8" xfId="3554"/>
    <cellStyle name="Normal 41 8 2" xfId="4399"/>
    <cellStyle name="Normal 41 9" xfId="3633"/>
    <cellStyle name="Normal 41 9 2" xfId="4478"/>
    <cellStyle name="Normal 42" xfId="2363"/>
    <cellStyle name="Normal 42 10" xfId="3721"/>
    <cellStyle name="Normal 42 10 2" xfId="4561"/>
    <cellStyle name="Normal 42 11" xfId="3801"/>
    <cellStyle name="Normal 42 11 2" xfId="4641"/>
    <cellStyle name="Normal 42 12" xfId="3895"/>
    <cellStyle name="Normal 42 2" xfId="2364"/>
    <cellStyle name="Normal 42 2 10" xfId="3802"/>
    <cellStyle name="Normal 42 2 10 2" xfId="4642"/>
    <cellStyle name="Normal 42 2 11" xfId="3896"/>
    <cellStyle name="Normal 42 2 2" xfId="3118"/>
    <cellStyle name="Normal 42 2 2 2" xfId="3975"/>
    <cellStyle name="Normal 42 2 3" xfId="3197"/>
    <cellStyle name="Normal 42 2 3 2" xfId="4054"/>
    <cellStyle name="Normal 42 2 4" xfId="3287"/>
    <cellStyle name="Normal 42 2 4 2" xfId="4133"/>
    <cellStyle name="Normal 42 2 5" xfId="3387"/>
    <cellStyle name="Normal 42 2 5 2" xfId="4232"/>
    <cellStyle name="Normal 42 2 6" xfId="3478"/>
    <cellStyle name="Normal 42 2 6 2" xfId="4323"/>
    <cellStyle name="Normal 42 2 7" xfId="3557"/>
    <cellStyle name="Normal 42 2 7 2" xfId="4402"/>
    <cellStyle name="Normal 42 2 8" xfId="3636"/>
    <cellStyle name="Normal 42 2 8 2" xfId="4481"/>
    <cellStyle name="Normal 42 2 9" xfId="3722"/>
    <cellStyle name="Normal 42 2 9 2" xfId="4562"/>
    <cellStyle name="Normal 42 3" xfId="3117"/>
    <cellStyle name="Normal 42 3 2" xfId="3974"/>
    <cellStyle name="Normal 42 4" xfId="3196"/>
    <cellStyle name="Normal 42 4 2" xfId="4053"/>
    <cellStyle name="Normal 42 5" xfId="3286"/>
    <cellStyle name="Normal 42 5 2" xfId="4132"/>
    <cellStyle name="Normal 42 6" xfId="3386"/>
    <cellStyle name="Normal 42 6 2" xfId="4231"/>
    <cellStyle name="Normal 42 7" xfId="3477"/>
    <cellStyle name="Normal 42 7 2" xfId="4322"/>
    <cellStyle name="Normal 42 8" xfId="3556"/>
    <cellStyle name="Normal 42 8 2" xfId="4401"/>
    <cellStyle name="Normal 42 9" xfId="3635"/>
    <cellStyle name="Normal 42 9 2" xfId="4480"/>
    <cellStyle name="Normal 43" xfId="2365"/>
    <cellStyle name="Normal 44" xfId="2366"/>
    <cellStyle name="Normal 44 10" xfId="3723"/>
    <cellStyle name="Normal 44 10 2" xfId="4563"/>
    <cellStyle name="Normal 44 11" xfId="3803"/>
    <cellStyle name="Normal 44 11 2" xfId="4643"/>
    <cellStyle name="Normal 44 12" xfId="3897"/>
    <cellStyle name="Normal 44 2" xfId="2367"/>
    <cellStyle name="Normal 44 2 10" xfId="3804"/>
    <cellStyle name="Normal 44 2 10 2" xfId="4644"/>
    <cellStyle name="Normal 44 2 11" xfId="3898"/>
    <cellStyle name="Normal 44 2 2" xfId="3120"/>
    <cellStyle name="Normal 44 2 2 2" xfId="3977"/>
    <cellStyle name="Normal 44 2 3" xfId="3199"/>
    <cellStyle name="Normal 44 2 3 2" xfId="4056"/>
    <cellStyle name="Normal 44 2 4" xfId="3289"/>
    <cellStyle name="Normal 44 2 4 2" xfId="4135"/>
    <cellStyle name="Normal 44 2 5" xfId="3389"/>
    <cellStyle name="Normal 44 2 5 2" xfId="4234"/>
    <cellStyle name="Normal 44 2 6" xfId="3480"/>
    <cellStyle name="Normal 44 2 6 2" xfId="4325"/>
    <cellStyle name="Normal 44 2 7" xfId="3559"/>
    <cellStyle name="Normal 44 2 7 2" xfId="4404"/>
    <cellStyle name="Normal 44 2 8" xfId="3638"/>
    <cellStyle name="Normal 44 2 8 2" xfId="4483"/>
    <cellStyle name="Normal 44 2 9" xfId="3724"/>
    <cellStyle name="Normal 44 2 9 2" xfId="4564"/>
    <cellStyle name="Normal 44 3" xfId="3119"/>
    <cellStyle name="Normal 44 3 2" xfId="3976"/>
    <cellStyle name="Normal 44 4" xfId="3198"/>
    <cellStyle name="Normal 44 4 2" xfId="4055"/>
    <cellStyle name="Normal 44 5" xfId="3288"/>
    <cellStyle name="Normal 44 5 2" xfId="4134"/>
    <cellStyle name="Normal 44 6" xfId="3388"/>
    <cellStyle name="Normal 44 6 2" xfId="4233"/>
    <cellStyle name="Normal 44 7" xfId="3479"/>
    <cellStyle name="Normal 44 7 2" xfId="4324"/>
    <cellStyle name="Normal 44 8" xfId="3558"/>
    <cellStyle name="Normal 44 8 2" xfId="4403"/>
    <cellStyle name="Normal 44 9" xfId="3637"/>
    <cellStyle name="Normal 44 9 2" xfId="448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1" xfId="3899"/>
    <cellStyle name="Normal 5 3 2" xfId="3121"/>
    <cellStyle name="Normal 5 3 2 2" xfId="3978"/>
    <cellStyle name="Normal 5 3 3" xfId="3200"/>
    <cellStyle name="Normal 5 3 3 2" xfId="4057"/>
    <cellStyle name="Normal 5 3 4" xfId="3290"/>
    <cellStyle name="Normal 5 3 4 2" xfId="4136"/>
    <cellStyle name="Normal 5 3 5" xfId="3390"/>
    <cellStyle name="Normal 5 3 5 2" xfId="4235"/>
    <cellStyle name="Normal 5 3 6" xfId="3481"/>
    <cellStyle name="Normal 5 3 6 2" xfId="4326"/>
    <cellStyle name="Normal 5 3 7" xfId="3560"/>
    <cellStyle name="Normal 5 3 7 2" xfId="4405"/>
    <cellStyle name="Normal 5 3 8" xfId="3639"/>
    <cellStyle name="Normal 5 3 8 2" xfId="4484"/>
    <cellStyle name="Normal 5 3 9" xfId="3725"/>
    <cellStyle name="Normal 5 3 9 2" xfId="456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1" xfId="3900"/>
    <cellStyle name="Normal 6 2 2" xfId="3122"/>
    <cellStyle name="Normal 6 2 2 2" xfId="3979"/>
    <cellStyle name="Normal 6 2 3" xfId="3201"/>
    <cellStyle name="Normal 6 2 3 2" xfId="4058"/>
    <cellStyle name="Normal 6 2 4" xfId="3291"/>
    <cellStyle name="Normal 6 2 4 2" xfId="4137"/>
    <cellStyle name="Normal 6 2 5" xfId="3391"/>
    <cellStyle name="Normal 6 2 5 2" xfId="4236"/>
    <cellStyle name="Normal 6 2 6" xfId="3482"/>
    <cellStyle name="Normal 6 2 6 2" xfId="4327"/>
    <cellStyle name="Normal 6 2 7" xfId="3561"/>
    <cellStyle name="Normal 6 2 7 2" xfId="4406"/>
    <cellStyle name="Normal 6 2 8" xfId="3640"/>
    <cellStyle name="Normal 6 2 8 2" xfId="4485"/>
    <cellStyle name="Normal 6 2 9" xfId="3726"/>
    <cellStyle name="Normal 6 2 9 2" xfId="456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8" xfId="3061"/>
    <cellStyle name="Normal 68 2" xfId="3918"/>
    <cellStyle name="Normal 69" xfId="3140"/>
    <cellStyle name="Normal 69 2" xfId="3997"/>
    <cellStyle name="Normal 7" xfId="2400"/>
    <cellStyle name="Normal 7 2" xfId="2401"/>
    <cellStyle name="Normal 7 2 10" xfId="3807"/>
    <cellStyle name="Normal 7 2 10 2" xfId="4647"/>
    <cellStyle name="Normal 7 2 11" xfId="3901"/>
    <cellStyle name="Normal 7 2 2" xfId="3123"/>
    <cellStyle name="Normal 7 2 2 2" xfId="3980"/>
    <cellStyle name="Normal 7 2 3" xfId="3202"/>
    <cellStyle name="Normal 7 2 3 2" xfId="4059"/>
    <cellStyle name="Normal 7 2 4" xfId="3292"/>
    <cellStyle name="Normal 7 2 4 2" xfId="4138"/>
    <cellStyle name="Normal 7 2 5" xfId="3392"/>
    <cellStyle name="Normal 7 2 5 2" xfId="4237"/>
    <cellStyle name="Normal 7 2 6" xfId="3483"/>
    <cellStyle name="Normal 7 2 6 2" xfId="4328"/>
    <cellStyle name="Normal 7 2 7" xfId="3562"/>
    <cellStyle name="Normal 7 2 7 2" xfId="4407"/>
    <cellStyle name="Normal 7 2 8" xfId="3641"/>
    <cellStyle name="Normal 7 2 8 2" xfId="4486"/>
    <cellStyle name="Normal 7 2 9" xfId="3727"/>
    <cellStyle name="Normal 7 2 9 2" xfId="4567"/>
    <cellStyle name="Normal 7 3" xfId="2402"/>
    <cellStyle name="Normal 7 3 10" xfId="3808"/>
    <cellStyle name="Normal 7 3 10 2" xfId="4648"/>
    <cellStyle name="Normal 7 3 11" xfId="3902"/>
    <cellStyle name="Normal 7 3 2" xfId="3124"/>
    <cellStyle name="Normal 7 3 2 2" xfId="3981"/>
    <cellStyle name="Normal 7 3 3" xfId="3203"/>
    <cellStyle name="Normal 7 3 3 2" xfId="4060"/>
    <cellStyle name="Normal 7 3 4" xfId="3293"/>
    <cellStyle name="Normal 7 3 4 2" xfId="4139"/>
    <cellStyle name="Normal 7 3 5" xfId="3393"/>
    <cellStyle name="Normal 7 3 5 2" xfId="4238"/>
    <cellStyle name="Normal 7 3 6" xfId="3484"/>
    <cellStyle name="Normal 7 3 6 2" xfId="4329"/>
    <cellStyle name="Normal 7 3 7" xfId="3563"/>
    <cellStyle name="Normal 7 3 7 2" xfId="4408"/>
    <cellStyle name="Normal 7 3 8" xfId="3642"/>
    <cellStyle name="Normal 7 3 8 2" xfId="4487"/>
    <cellStyle name="Normal 7 3 9" xfId="3728"/>
    <cellStyle name="Normal 7 3 9 2" xfId="4568"/>
    <cellStyle name="Normal 7 4" xfId="2403"/>
    <cellStyle name="Normal 7 4 10" xfId="3809"/>
    <cellStyle name="Normal 7 4 10 2" xfId="4649"/>
    <cellStyle name="Normal 7 4 11" xfId="3903"/>
    <cellStyle name="Normal 7 4 2" xfId="3125"/>
    <cellStyle name="Normal 7 4 2 2" xfId="3982"/>
    <cellStyle name="Normal 7 4 3" xfId="3204"/>
    <cellStyle name="Normal 7 4 3 2" xfId="4061"/>
    <cellStyle name="Normal 7 4 4" xfId="3294"/>
    <cellStyle name="Normal 7 4 4 2" xfId="4140"/>
    <cellStyle name="Normal 7 4 5" xfId="3394"/>
    <cellStyle name="Normal 7 4 5 2" xfId="4239"/>
    <cellStyle name="Normal 7 4 6" xfId="3485"/>
    <cellStyle name="Normal 7 4 6 2" xfId="4330"/>
    <cellStyle name="Normal 7 4 7" xfId="3564"/>
    <cellStyle name="Normal 7 4 7 2" xfId="4409"/>
    <cellStyle name="Normal 7 4 8" xfId="3643"/>
    <cellStyle name="Normal 7 4 8 2" xfId="4488"/>
    <cellStyle name="Normal 7 4 9" xfId="3729"/>
    <cellStyle name="Normal 7 4 9 2" xfId="4569"/>
    <cellStyle name="Normal 7 5" xfId="2404"/>
    <cellStyle name="Normal 7 5 10" xfId="3810"/>
    <cellStyle name="Normal 7 5 10 2" xfId="4650"/>
    <cellStyle name="Normal 7 5 11" xfId="3904"/>
    <cellStyle name="Normal 7 5 2" xfId="3126"/>
    <cellStyle name="Normal 7 5 2 2" xfId="3983"/>
    <cellStyle name="Normal 7 5 3" xfId="3205"/>
    <cellStyle name="Normal 7 5 3 2" xfId="4062"/>
    <cellStyle name="Normal 7 5 4" xfId="3295"/>
    <cellStyle name="Normal 7 5 4 2" xfId="4141"/>
    <cellStyle name="Normal 7 5 5" xfId="3395"/>
    <cellStyle name="Normal 7 5 5 2" xfId="4240"/>
    <cellStyle name="Normal 7 5 6" xfId="3486"/>
    <cellStyle name="Normal 7 5 6 2" xfId="4331"/>
    <cellStyle name="Normal 7 5 7" xfId="3565"/>
    <cellStyle name="Normal 7 5 7 2" xfId="4410"/>
    <cellStyle name="Normal 7 5 8" xfId="3644"/>
    <cellStyle name="Normal 7 5 8 2" xfId="4489"/>
    <cellStyle name="Normal 7 5 9" xfId="3730"/>
    <cellStyle name="Normal 7 5 9 2" xfId="4570"/>
    <cellStyle name="Normal 7 6" xfId="2405"/>
    <cellStyle name="Normal 7 6 10" xfId="3811"/>
    <cellStyle name="Normal 7 6 10 2" xfId="4651"/>
    <cellStyle name="Normal 7 6 11" xfId="3905"/>
    <cellStyle name="Normal 7 6 2" xfId="3127"/>
    <cellStyle name="Normal 7 6 2 2" xfId="3984"/>
    <cellStyle name="Normal 7 6 3" xfId="3206"/>
    <cellStyle name="Normal 7 6 3 2" xfId="4063"/>
    <cellStyle name="Normal 7 6 4" xfId="3296"/>
    <cellStyle name="Normal 7 6 4 2" xfId="4142"/>
    <cellStyle name="Normal 7 6 5" xfId="3396"/>
    <cellStyle name="Normal 7 6 5 2" xfId="4241"/>
    <cellStyle name="Normal 7 6 6" xfId="3487"/>
    <cellStyle name="Normal 7 6 6 2" xfId="4332"/>
    <cellStyle name="Normal 7 6 7" xfId="3566"/>
    <cellStyle name="Normal 7 6 7 2" xfId="4411"/>
    <cellStyle name="Normal 7 6 8" xfId="3645"/>
    <cellStyle name="Normal 7 6 8 2" xfId="4490"/>
    <cellStyle name="Normal 7 6 9" xfId="3731"/>
    <cellStyle name="Normal 7 6 9 2" xfId="4571"/>
    <cellStyle name="Normal 7 7" xfId="2406"/>
    <cellStyle name="Normal 7 7 10" xfId="3812"/>
    <cellStyle name="Normal 7 7 10 2" xfId="4652"/>
    <cellStyle name="Normal 7 7 11" xfId="3906"/>
    <cellStyle name="Normal 7 7 2" xfId="3128"/>
    <cellStyle name="Normal 7 7 2 2" xfId="3985"/>
    <cellStyle name="Normal 7 7 3" xfId="3207"/>
    <cellStyle name="Normal 7 7 3 2" xfId="4064"/>
    <cellStyle name="Normal 7 7 4" xfId="3297"/>
    <cellStyle name="Normal 7 7 4 2" xfId="4143"/>
    <cellStyle name="Normal 7 7 5" xfId="3397"/>
    <cellStyle name="Normal 7 7 5 2" xfId="4242"/>
    <cellStyle name="Normal 7 7 6" xfId="3488"/>
    <cellStyle name="Normal 7 7 6 2" xfId="4333"/>
    <cellStyle name="Normal 7 7 7" xfId="3567"/>
    <cellStyle name="Normal 7 7 7 2" xfId="4412"/>
    <cellStyle name="Normal 7 7 8" xfId="3646"/>
    <cellStyle name="Normal 7 7 8 2" xfId="4491"/>
    <cellStyle name="Normal 7 7 9" xfId="3732"/>
    <cellStyle name="Normal 7 7 9 2" xfId="4572"/>
    <cellStyle name="Normal 70" xfId="3229"/>
    <cellStyle name="Normal 70 2" xfId="4076"/>
    <cellStyle name="Normal 71" xfId="3309"/>
    <cellStyle name="Normal 71 2" xfId="4155"/>
    <cellStyle name="Normal 72" xfId="3311"/>
    <cellStyle name="Normal 72 2" xfId="4157"/>
    <cellStyle name="Normal 73" xfId="3313"/>
    <cellStyle name="Normal 73 2" xfId="4159"/>
    <cellStyle name="Normal 74" xfId="3312"/>
    <cellStyle name="Normal 74 2" xfId="4158"/>
    <cellStyle name="Normal 75" xfId="3314"/>
    <cellStyle name="Normal 75 2" xfId="4160"/>
    <cellStyle name="Normal 76" xfId="3315"/>
    <cellStyle name="Normal 76 2" xfId="4161"/>
    <cellStyle name="Normal 77" xfId="3316"/>
    <cellStyle name="Normal 77 2" xfId="4162"/>
    <cellStyle name="Normal 78" xfId="3322"/>
    <cellStyle name="Normal 78 2" xfId="4167"/>
    <cellStyle name="Normal 79" xfId="3421"/>
    <cellStyle name="Normal 79 2" xfId="4266"/>
    <cellStyle name="Normal 8" xfId="2407"/>
    <cellStyle name="Normal 8 2" xfId="2408"/>
    <cellStyle name="Normal 8 2 10" xfId="3813"/>
    <cellStyle name="Normal 8 2 10 2" xfId="4653"/>
    <cellStyle name="Normal 8 2 11" xfId="3907"/>
    <cellStyle name="Normal 8 2 2" xfId="3129"/>
    <cellStyle name="Normal 8 2 2 2" xfId="3986"/>
    <cellStyle name="Normal 8 2 3" xfId="3208"/>
    <cellStyle name="Normal 8 2 3 2" xfId="4065"/>
    <cellStyle name="Normal 8 2 4" xfId="3298"/>
    <cellStyle name="Normal 8 2 4 2" xfId="4144"/>
    <cellStyle name="Normal 8 2 5" xfId="3398"/>
    <cellStyle name="Normal 8 2 5 2" xfId="4243"/>
    <cellStyle name="Normal 8 2 6" xfId="3489"/>
    <cellStyle name="Normal 8 2 6 2" xfId="4334"/>
    <cellStyle name="Normal 8 2 7" xfId="3568"/>
    <cellStyle name="Normal 8 2 7 2" xfId="4413"/>
    <cellStyle name="Normal 8 2 8" xfId="3647"/>
    <cellStyle name="Normal 8 2 8 2" xfId="4492"/>
    <cellStyle name="Normal 8 2 9" xfId="3733"/>
    <cellStyle name="Normal 8 2 9 2" xfId="4573"/>
    <cellStyle name="Normal 8 3" xfId="2409"/>
    <cellStyle name="Normal 8 3 10" xfId="3814"/>
    <cellStyle name="Normal 8 3 10 2" xfId="4654"/>
    <cellStyle name="Normal 8 3 11" xfId="3908"/>
    <cellStyle name="Normal 8 3 2" xfId="3130"/>
    <cellStyle name="Normal 8 3 2 2" xfId="3987"/>
    <cellStyle name="Normal 8 3 3" xfId="3209"/>
    <cellStyle name="Normal 8 3 3 2" xfId="4066"/>
    <cellStyle name="Normal 8 3 4" xfId="3299"/>
    <cellStyle name="Normal 8 3 4 2" xfId="4145"/>
    <cellStyle name="Normal 8 3 5" xfId="3399"/>
    <cellStyle name="Normal 8 3 5 2" xfId="4244"/>
    <cellStyle name="Normal 8 3 6" xfId="3490"/>
    <cellStyle name="Normal 8 3 6 2" xfId="4335"/>
    <cellStyle name="Normal 8 3 7" xfId="3569"/>
    <cellStyle name="Normal 8 3 7 2" xfId="4414"/>
    <cellStyle name="Normal 8 3 8" xfId="3648"/>
    <cellStyle name="Normal 8 3 8 2" xfId="4493"/>
    <cellStyle name="Normal 8 3 9" xfId="3734"/>
    <cellStyle name="Normal 8 3 9 2" xfId="4574"/>
    <cellStyle name="Normal 8 4" xfId="2410"/>
    <cellStyle name="Normal 8 4 10" xfId="3815"/>
    <cellStyle name="Normal 8 4 10 2" xfId="4655"/>
    <cellStyle name="Normal 8 4 11" xfId="3909"/>
    <cellStyle name="Normal 8 4 2" xfId="3131"/>
    <cellStyle name="Normal 8 4 2 2" xfId="3988"/>
    <cellStyle name="Normal 8 4 3" xfId="3210"/>
    <cellStyle name="Normal 8 4 3 2" xfId="4067"/>
    <cellStyle name="Normal 8 4 4" xfId="3300"/>
    <cellStyle name="Normal 8 4 4 2" xfId="4146"/>
    <cellStyle name="Normal 8 4 5" xfId="3400"/>
    <cellStyle name="Normal 8 4 5 2" xfId="4245"/>
    <cellStyle name="Normal 8 4 6" xfId="3491"/>
    <cellStyle name="Normal 8 4 6 2" xfId="4336"/>
    <cellStyle name="Normal 8 4 7" xfId="3570"/>
    <cellStyle name="Normal 8 4 7 2" xfId="4415"/>
    <cellStyle name="Normal 8 4 8" xfId="3649"/>
    <cellStyle name="Normal 8 4 8 2" xfId="4494"/>
    <cellStyle name="Normal 8 4 9" xfId="3735"/>
    <cellStyle name="Normal 8 4 9 2" xfId="4575"/>
    <cellStyle name="Normal 8 5" xfId="2411"/>
    <cellStyle name="Normal 8 5 10" xfId="3816"/>
    <cellStyle name="Normal 8 5 10 2" xfId="4656"/>
    <cellStyle name="Normal 8 5 11" xfId="3910"/>
    <cellStyle name="Normal 8 5 2" xfId="3132"/>
    <cellStyle name="Normal 8 5 2 2" xfId="3989"/>
    <cellStyle name="Normal 8 5 3" xfId="3211"/>
    <cellStyle name="Normal 8 5 3 2" xfId="4068"/>
    <cellStyle name="Normal 8 5 4" xfId="3301"/>
    <cellStyle name="Normal 8 5 4 2" xfId="4147"/>
    <cellStyle name="Normal 8 5 5" xfId="3401"/>
    <cellStyle name="Normal 8 5 5 2" xfId="4246"/>
    <cellStyle name="Normal 8 5 6" xfId="3492"/>
    <cellStyle name="Normal 8 5 6 2" xfId="4337"/>
    <cellStyle name="Normal 8 5 7" xfId="3571"/>
    <cellStyle name="Normal 8 5 7 2" xfId="4416"/>
    <cellStyle name="Normal 8 5 8" xfId="3650"/>
    <cellStyle name="Normal 8 5 8 2" xfId="4495"/>
    <cellStyle name="Normal 8 5 9" xfId="3736"/>
    <cellStyle name="Normal 8 5 9 2" xfId="4576"/>
    <cellStyle name="Normal 8 6" xfId="2412"/>
    <cellStyle name="Normal 8 6 10" xfId="3817"/>
    <cellStyle name="Normal 8 6 10 2" xfId="4657"/>
    <cellStyle name="Normal 8 6 11" xfId="3911"/>
    <cellStyle name="Normal 8 6 2" xfId="3133"/>
    <cellStyle name="Normal 8 6 2 2" xfId="3990"/>
    <cellStyle name="Normal 8 6 3" xfId="3212"/>
    <cellStyle name="Normal 8 6 3 2" xfId="4069"/>
    <cellStyle name="Normal 8 6 4" xfId="3302"/>
    <cellStyle name="Normal 8 6 4 2" xfId="4148"/>
    <cellStyle name="Normal 8 6 5" xfId="3402"/>
    <cellStyle name="Normal 8 6 5 2" xfId="4247"/>
    <cellStyle name="Normal 8 6 6" xfId="3493"/>
    <cellStyle name="Normal 8 6 6 2" xfId="4338"/>
    <cellStyle name="Normal 8 6 7" xfId="3572"/>
    <cellStyle name="Normal 8 6 7 2" xfId="4417"/>
    <cellStyle name="Normal 8 6 8" xfId="3651"/>
    <cellStyle name="Normal 8 6 8 2" xfId="4496"/>
    <cellStyle name="Normal 8 6 9" xfId="3737"/>
    <cellStyle name="Normal 8 6 9 2" xfId="4577"/>
    <cellStyle name="Normal 80" xfId="3500"/>
    <cellStyle name="Normal 80 2" xfId="4345"/>
    <cellStyle name="Normal 81" xfId="3579"/>
    <cellStyle name="Normal 81 2" xfId="4424"/>
    <cellStyle name="Normal 82" xfId="3665"/>
    <cellStyle name="Normal 82 2" xfId="4505"/>
    <cellStyle name="Normal 83" xfId="3744"/>
    <cellStyle name="Normal 83 2" xfId="4584"/>
    <cellStyle name="Normal 84" xfId="3745"/>
    <cellStyle name="Normal 84 2" xfId="458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0 2" xfId="4339"/>
    <cellStyle name="Normal 9 11" xfId="3573"/>
    <cellStyle name="Normal 9 11 2" xfId="4418"/>
    <cellStyle name="Normal 9 12" xfId="3652"/>
    <cellStyle name="Normal 9 12 2" xfId="4497"/>
    <cellStyle name="Normal 9 13" xfId="3738"/>
    <cellStyle name="Normal 9 13 2" xfId="4578"/>
    <cellStyle name="Normal 9 14" xfId="3818"/>
    <cellStyle name="Normal 9 14 2" xfId="4658"/>
    <cellStyle name="Normal 9 15" xfId="3912"/>
    <cellStyle name="Normal 9 2" xfId="2414"/>
    <cellStyle name="Normal 9 2 10" xfId="3653"/>
    <cellStyle name="Normal 9 2 10 2" xfId="4498"/>
    <cellStyle name="Normal 9 2 11" xfId="3739"/>
    <cellStyle name="Normal 9 2 11 2" xfId="4579"/>
    <cellStyle name="Normal 9 2 12" xfId="3819"/>
    <cellStyle name="Normal 9 2 12 2" xfId="4659"/>
    <cellStyle name="Normal 9 2 13" xfId="3913"/>
    <cellStyle name="Normal 9 2 2" xfId="2415"/>
    <cellStyle name="Normal 9 2 2 10" xfId="3820"/>
    <cellStyle name="Normal 9 2 2 10 2" xfId="4660"/>
    <cellStyle name="Normal 9 2 2 11" xfId="3914"/>
    <cellStyle name="Normal 9 2 2 2" xfId="3136"/>
    <cellStyle name="Normal 9 2 2 2 2" xfId="3993"/>
    <cellStyle name="Normal 9 2 2 3" xfId="3215"/>
    <cellStyle name="Normal 9 2 2 3 2" xfId="4072"/>
    <cellStyle name="Normal 9 2 2 4" xfId="3305"/>
    <cellStyle name="Normal 9 2 2 4 2" xfId="4151"/>
    <cellStyle name="Normal 9 2 2 5" xfId="3405"/>
    <cellStyle name="Normal 9 2 2 5 2" xfId="4250"/>
    <cellStyle name="Normal 9 2 2 6" xfId="3496"/>
    <cellStyle name="Normal 9 2 2 6 2" xfId="4341"/>
    <cellStyle name="Normal 9 2 2 7" xfId="3575"/>
    <cellStyle name="Normal 9 2 2 7 2" xfId="4420"/>
    <cellStyle name="Normal 9 2 2 8" xfId="3654"/>
    <cellStyle name="Normal 9 2 2 8 2" xfId="4499"/>
    <cellStyle name="Normal 9 2 2 9" xfId="3740"/>
    <cellStyle name="Normal 9 2 2 9 2" xfId="4580"/>
    <cellStyle name="Normal 9 2 3" xfId="2416"/>
    <cellStyle name="Normal 9 2 3 10" xfId="3821"/>
    <cellStyle name="Normal 9 2 3 10 2" xfId="4661"/>
    <cellStyle name="Normal 9 2 3 11" xfId="3915"/>
    <cellStyle name="Normal 9 2 3 2" xfId="3137"/>
    <cellStyle name="Normal 9 2 3 2 2" xfId="3994"/>
    <cellStyle name="Normal 9 2 3 3" xfId="3216"/>
    <cellStyle name="Normal 9 2 3 3 2" xfId="4073"/>
    <cellStyle name="Normal 9 2 3 4" xfId="3306"/>
    <cellStyle name="Normal 9 2 3 4 2" xfId="4152"/>
    <cellStyle name="Normal 9 2 3 5" xfId="3406"/>
    <cellStyle name="Normal 9 2 3 5 2" xfId="4251"/>
    <cellStyle name="Normal 9 2 3 6" xfId="3497"/>
    <cellStyle name="Normal 9 2 3 6 2" xfId="4342"/>
    <cellStyle name="Normal 9 2 3 7" xfId="3576"/>
    <cellStyle name="Normal 9 2 3 7 2" xfId="4421"/>
    <cellStyle name="Normal 9 2 3 8" xfId="3655"/>
    <cellStyle name="Normal 9 2 3 8 2" xfId="4500"/>
    <cellStyle name="Normal 9 2 3 9" xfId="3741"/>
    <cellStyle name="Normal 9 2 3 9 2" xfId="4581"/>
    <cellStyle name="Normal 9 2 4" xfId="3135"/>
    <cellStyle name="Normal 9 2 4 2" xfId="3992"/>
    <cellStyle name="Normal 9 2 5" xfId="3214"/>
    <cellStyle name="Normal 9 2 5 2" xfId="4071"/>
    <cellStyle name="Normal 9 2 6" xfId="3304"/>
    <cellStyle name="Normal 9 2 6 2" xfId="4150"/>
    <cellStyle name="Normal 9 2 7" xfId="3404"/>
    <cellStyle name="Normal 9 2 7 2" xfId="4249"/>
    <cellStyle name="Normal 9 2 8" xfId="3495"/>
    <cellStyle name="Normal 9 2 8 2" xfId="4340"/>
    <cellStyle name="Normal 9 2 9" xfId="3574"/>
    <cellStyle name="Normal 9 2 9 2" xfId="4419"/>
    <cellStyle name="Normal 9 3" xfId="2417"/>
    <cellStyle name="Normal 9 3 10" xfId="3822"/>
    <cellStyle name="Normal 9 3 10 2" xfId="4662"/>
    <cellStyle name="Normal 9 3 11" xfId="3916"/>
    <cellStyle name="Normal 9 3 2" xfId="3138"/>
    <cellStyle name="Normal 9 3 2 2" xfId="3995"/>
    <cellStyle name="Normal 9 3 3" xfId="3217"/>
    <cellStyle name="Normal 9 3 3 2" xfId="4074"/>
    <cellStyle name="Normal 9 3 4" xfId="3307"/>
    <cellStyle name="Normal 9 3 4 2" xfId="4153"/>
    <cellStyle name="Normal 9 3 5" xfId="3407"/>
    <cellStyle name="Normal 9 3 5 2" xfId="4252"/>
    <cellStyle name="Normal 9 3 6" xfId="3498"/>
    <cellStyle name="Normal 9 3 6 2" xfId="4343"/>
    <cellStyle name="Normal 9 3 7" xfId="3577"/>
    <cellStyle name="Normal 9 3 7 2" xfId="4422"/>
    <cellStyle name="Normal 9 3 8" xfId="3656"/>
    <cellStyle name="Normal 9 3 8 2" xfId="4501"/>
    <cellStyle name="Normal 9 3 9" xfId="3742"/>
    <cellStyle name="Normal 9 3 9 2" xfId="4582"/>
    <cellStyle name="Normal 9 4" xfId="2418"/>
    <cellStyle name="Normal 9 5" xfId="2419"/>
    <cellStyle name="Normal 9 5 10" xfId="3823"/>
    <cellStyle name="Normal 9 5 10 2" xfId="4663"/>
    <cellStyle name="Normal 9 5 11" xfId="3917"/>
    <cellStyle name="Normal 9 5 2" xfId="3139"/>
    <cellStyle name="Normal 9 5 2 2" xfId="3996"/>
    <cellStyle name="Normal 9 5 3" xfId="3218"/>
    <cellStyle name="Normal 9 5 3 2" xfId="4075"/>
    <cellStyle name="Normal 9 5 4" xfId="3308"/>
    <cellStyle name="Normal 9 5 4 2" xfId="4154"/>
    <cellStyle name="Normal 9 5 5" xfId="3408"/>
    <cellStyle name="Normal 9 5 5 2" xfId="4253"/>
    <cellStyle name="Normal 9 5 6" xfId="3499"/>
    <cellStyle name="Normal 9 5 6 2" xfId="4344"/>
    <cellStyle name="Normal 9 5 7" xfId="3578"/>
    <cellStyle name="Normal 9 5 7 2" xfId="4423"/>
    <cellStyle name="Normal 9 5 8" xfId="3657"/>
    <cellStyle name="Normal 9 5 8 2" xfId="4502"/>
    <cellStyle name="Normal 9 5 9" xfId="3743"/>
    <cellStyle name="Normal 9 5 9 2" xfId="4583"/>
    <cellStyle name="Normal 9 6" xfId="3134"/>
    <cellStyle name="Normal 9 6 2" xfId="3991"/>
    <cellStyle name="Normal 9 7" xfId="3213"/>
    <cellStyle name="Normal 9 7 2" xfId="4070"/>
    <cellStyle name="Normal 9 8" xfId="3303"/>
    <cellStyle name="Normal 9 8 2" xfId="4149"/>
    <cellStyle name="Normal 9 9" xfId="3403"/>
    <cellStyle name="Normal 9 9 2" xfId="4248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4" xfId="3658"/>
    <cellStyle name="Porcentaje 2 3" xfId="3659"/>
    <cellStyle name="Porcentaje 2 3 2" xfId="450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4" xfId="2493"/>
    <cellStyle name="Porcentaje 5" xfId="2487"/>
    <cellStyle name="Porcentaje 6" xfId="3317"/>
    <cellStyle name="Porcentaje 6 2" xfId="4163"/>
    <cellStyle name="Porcentaje 7" xfId="3827"/>
    <cellStyle name="Porcentual 10" xfId="2494"/>
    <cellStyle name="Porcentual 10 2" xfId="2495"/>
    <cellStyle name="Porcentual 10 3" xfId="3411"/>
    <cellStyle name="Porcentual 10 3 2" xfId="425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3" xfId="2501"/>
    <cellStyle name="Porcentual 12 4" xfId="3412"/>
    <cellStyle name="Porcentual 12 4 2" xfId="425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6" xfId="2521"/>
    <cellStyle name="Porcentual 6 2" xfId="2522"/>
    <cellStyle name="Porcentual 6 3" xfId="3415"/>
    <cellStyle name="Porcentual 6 3 2" xfId="4260"/>
    <cellStyle name="Porcentual 7" xfId="2523"/>
    <cellStyle name="Porcentual 7 2" xfId="2524"/>
    <cellStyle name="Porcentual 7 3" xfId="3416"/>
    <cellStyle name="Porcentual 7 3 2" xfId="4261"/>
    <cellStyle name="Porcentual 8" xfId="2525"/>
    <cellStyle name="Porcentual 8 2" xfId="2526"/>
    <cellStyle name="Porcentual 8 3" xfId="3417"/>
    <cellStyle name="Porcentual 8 3 2" xfId="4262"/>
    <cellStyle name="Porcentual 9" xfId="2527"/>
    <cellStyle name="Porcentual 9 2" xfId="2528"/>
    <cellStyle name="Porcentual 9 3" xfId="3418"/>
    <cellStyle name="Porcentual 9 3 2" xfId="426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W888"/>
  <sheetViews>
    <sheetView tabSelected="1" zoomScale="119" zoomScaleNormal="119" workbookViewId="0">
      <pane xSplit="88" ySplit="5" topLeftCell="DF6" activePane="bottomRight" state="frozen"/>
      <selection pane="topRight" activeCell="CK1" sqref="CK1"/>
      <selection pane="bottomLeft" activeCell="A6" sqref="A6"/>
      <selection pane="bottomRight" activeCell="DL6" sqref="DL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90" t="s">
        <v>108</v>
      </c>
      <c r="E3" s="992" t="s">
        <v>88</v>
      </c>
      <c r="F3" s="992" t="s">
        <v>90</v>
      </c>
      <c r="G3" s="992" t="s">
        <v>91</v>
      </c>
      <c r="H3" s="992" t="s">
        <v>92</v>
      </c>
      <c r="I3" s="992" t="s">
        <v>93</v>
      </c>
      <c r="J3" s="992" t="s">
        <v>95</v>
      </c>
      <c r="K3" s="992" t="s">
        <v>97</v>
      </c>
      <c r="L3" s="979" t="s">
        <v>98</v>
      </c>
      <c r="M3" s="981" t="s">
        <v>99</v>
      </c>
      <c r="N3" s="979" t="s">
        <v>100</v>
      </c>
      <c r="O3" s="979" t="s">
        <v>101</v>
      </c>
      <c r="P3" s="981" t="s">
        <v>102</v>
      </c>
      <c r="Q3" s="979" t="s">
        <v>103</v>
      </c>
      <c r="R3" s="979" t="s">
        <v>104</v>
      </c>
      <c r="S3" s="979" t="s">
        <v>105</v>
      </c>
      <c r="T3" s="979" t="s">
        <v>106</v>
      </c>
      <c r="U3" s="979" t="s">
        <v>114</v>
      </c>
      <c r="V3" s="979" t="s">
        <v>115</v>
      </c>
      <c r="W3" s="979" t="s">
        <v>116</v>
      </c>
      <c r="X3" s="979" t="s">
        <v>117</v>
      </c>
      <c r="Y3" s="979" t="s">
        <v>118</v>
      </c>
      <c r="Z3" s="979" t="s">
        <v>119</v>
      </c>
      <c r="AA3" s="979" t="s">
        <v>120</v>
      </c>
      <c r="AB3" s="979" t="s">
        <v>121</v>
      </c>
      <c r="AC3" s="979" t="s">
        <v>122</v>
      </c>
      <c r="AD3" s="979" t="s">
        <v>123</v>
      </c>
      <c r="AE3" s="979" t="s">
        <v>124</v>
      </c>
      <c r="AF3" s="979" t="s">
        <v>125</v>
      </c>
      <c r="AG3" s="979" t="s">
        <v>126</v>
      </c>
      <c r="AH3" s="979" t="s">
        <v>127</v>
      </c>
      <c r="AI3" s="979" t="s">
        <v>128</v>
      </c>
      <c r="AJ3" s="979" t="s">
        <v>129</v>
      </c>
      <c r="AK3" s="979" t="s">
        <v>130</v>
      </c>
      <c r="AL3" s="979" t="s">
        <v>131</v>
      </c>
      <c r="AM3" s="979" t="s">
        <v>132</v>
      </c>
      <c r="AN3" s="979" t="s">
        <v>133</v>
      </c>
      <c r="AO3" s="979" t="s">
        <v>134</v>
      </c>
      <c r="AP3" s="979" t="s">
        <v>135</v>
      </c>
      <c r="AQ3" s="979" t="s">
        <v>136</v>
      </c>
      <c r="AR3" s="979" t="s">
        <v>137</v>
      </c>
      <c r="AS3" s="979" t="s">
        <v>138</v>
      </c>
      <c r="AT3" s="979" t="s">
        <v>139</v>
      </c>
      <c r="AU3" s="979" t="s">
        <v>140</v>
      </c>
      <c r="AV3" s="981" t="s">
        <v>141</v>
      </c>
      <c r="AW3" s="979" t="s">
        <v>142</v>
      </c>
      <c r="AX3" s="979" t="s">
        <v>143</v>
      </c>
      <c r="AY3" s="979" t="s">
        <v>144</v>
      </c>
      <c r="AZ3" s="979" t="s">
        <v>145</v>
      </c>
      <c r="BA3" s="979" t="s">
        <v>146</v>
      </c>
      <c r="BB3" s="979" t="s">
        <v>152</v>
      </c>
      <c r="BC3" s="979" t="s">
        <v>153</v>
      </c>
      <c r="BD3" s="979" t="s">
        <v>154</v>
      </c>
      <c r="BE3" s="979" t="s">
        <v>155</v>
      </c>
      <c r="BF3" s="979" t="s">
        <v>156</v>
      </c>
      <c r="BG3" s="979" t="s">
        <v>162</v>
      </c>
      <c r="BH3" s="979" t="s">
        <v>163</v>
      </c>
      <c r="BI3" s="979" t="s">
        <v>164</v>
      </c>
      <c r="BJ3" s="979" t="s">
        <v>165</v>
      </c>
      <c r="BK3" s="979" t="s">
        <v>167</v>
      </c>
      <c r="BL3" s="981" t="s">
        <v>168</v>
      </c>
      <c r="BM3" s="979" t="s">
        <v>169</v>
      </c>
      <c r="BN3" s="979" t="s">
        <v>170</v>
      </c>
      <c r="BO3" s="979" t="s">
        <v>171</v>
      </c>
      <c r="BP3" s="979" t="s">
        <v>172</v>
      </c>
      <c r="BQ3" s="979" t="s">
        <v>173</v>
      </c>
      <c r="BR3" s="979" t="s">
        <v>174</v>
      </c>
      <c r="BS3" s="985" t="s">
        <v>175</v>
      </c>
      <c r="BT3" s="985" t="s">
        <v>176</v>
      </c>
      <c r="BU3" s="983" t="s">
        <v>185</v>
      </c>
      <c r="BV3" s="979" t="s">
        <v>186</v>
      </c>
      <c r="BW3" s="979" t="s">
        <v>192</v>
      </c>
      <c r="BX3" s="979" t="s">
        <v>193</v>
      </c>
      <c r="BY3" s="979" t="s">
        <v>196</v>
      </c>
      <c r="BZ3" s="981" t="s">
        <v>200</v>
      </c>
      <c r="CA3" s="981" t="s">
        <v>201</v>
      </c>
      <c r="CB3" s="981" t="s">
        <v>203</v>
      </c>
      <c r="CC3" s="981" t="s">
        <v>205</v>
      </c>
      <c r="CD3" s="981" t="s">
        <v>206</v>
      </c>
      <c r="CE3" s="981" t="s">
        <v>207</v>
      </c>
      <c r="CF3" s="981" t="s">
        <v>208</v>
      </c>
      <c r="CG3" s="981" t="s">
        <v>209</v>
      </c>
      <c r="CH3" s="981" t="s">
        <v>211</v>
      </c>
      <c r="CI3" s="981" t="s">
        <v>212</v>
      </c>
      <c r="CJ3" s="979" t="s">
        <v>213</v>
      </c>
      <c r="CK3" s="979" t="s">
        <v>214</v>
      </c>
      <c r="CL3" s="979" t="s">
        <v>215</v>
      </c>
      <c r="CM3" s="979" t="s">
        <v>216</v>
      </c>
      <c r="CN3" s="979" t="s">
        <v>218</v>
      </c>
      <c r="CO3" s="979" t="s">
        <v>219</v>
      </c>
      <c r="CP3" s="979" t="s">
        <v>226</v>
      </c>
      <c r="CQ3" s="979" t="s">
        <v>227</v>
      </c>
      <c r="CR3" s="979" t="s">
        <v>228</v>
      </c>
      <c r="CS3" s="979" t="s">
        <v>230</v>
      </c>
      <c r="CT3" s="979" t="s">
        <v>231</v>
      </c>
      <c r="CU3" s="979" t="s">
        <v>232</v>
      </c>
      <c r="CV3" s="979" t="s">
        <v>234</v>
      </c>
      <c r="CW3" s="979" t="s">
        <v>237</v>
      </c>
      <c r="CX3" s="979" t="s">
        <v>239</v>
      </c>
      <c r="CY3" s="979" t="s">
        <v>240</v>
      </c>
      <c r="CZ3" s="979" t="s">
        <v>241</v>
      </c>
      <c r="DA3" s="979" t="s">
        <v>242</v>
      </c>
      <c r="DB3" s="979" t="s">
        <v>243</v>
      </c>
      <c r="DC3" s="979" t="s">
        <v>244</v>
      </c>
      <c r="DD3" s="979" t="s">
        <v>245</v>
      </c>
      <c r="DE3" s="979" t="s">
        <v>246</v>
      </c>
      <c r="DF3" s="979" t="s">
        <v>247</v>
      </c>
      <c r="DG3" s="883" t="s">
        <v>238</v>
      </c>
      <c r="DH3" s="976" t="s">
        <v>248</v>
      </c>
      <c r="DI3" s="977"/>
      <c r="DJ3" s="977"/>
      <c r="DK3" s="977"/>
      <c r="DL3" s="978"/>
      <c r="DM3" s="857"/>
      <c r="DN3" s="858"/>
    </row>
    <row r="4" spans="1:127" ht="16.5" customHeight="1" x14ac:dyDescent="0.2">
      <c r="A4"/>
      <c r="C4" s="23"/>
      <c r="D4" s="991"/>
      <c r="E4" s="993"/>
      <c r="F4" s="993"/>
      <c r="G4" s="993"/>
      <c r="H4" s="993"/>
      <c r="I4" s="993"/>
      <c r="J4" s="993"/>
      <c r="K4" s="993"/>
      <c r="L4" s="980"/>
      <c r="M4" s="982"/>
      <c r="N4" s="980"/>
      <c r="O4" s="980"/>
      <c r="P4" s="982"/>
      <c r="Q4" s="980"/>
      <c r="R4" s="980"/>
      <c r="S4" s="980"/>
      <c r="T4" s="980"/>
      <c r="U4" s="980"/>
      <c r="V4" s="980"/>
      <c r="W4" s="980"/>
      <c r="X4" s="980"/>
      <c r="Y4" s="980"/>
      <c r="Z4" s="980"/>
      <c r="AA4" s="980"/>
      <c r="AB4" s="980"/>
      <c r="AC4" s="980"/>
      <c r="AD4" s="980"/>
      <c r="AE4" s="980"/>
      <c r="AF4" s="980"/>
      <c r="AG4" s="980"/>
      <c r="AH4" s="980"/>
      <c r="AI4" s="980"/>
      <c r="AJ4" s="980"/>
      <c r="AK4" s="980"/>
      <c r="AL4" s="980"/>
      <c r="AM4" s="980"/>
      <c r="AN4" s="980"/>
      <c r="AO4" s="980"/>
      <c r="AP4" s="980"/>
      <c r="AQ4" s="980"/>
      <c r="AR4" s="980"/>
      <c r="AS4" s="980"/>
      <c r="AT4" s="980"/>
      <c r="AU4" s="980"/>
      <c r="AV4" s="982"/>
      <c r="AW4" s="980"/>
      <c r="AX4" s="980"/>
      <c r="AY4" s="980"/>
      <c r="AZ4" s="980"/>
      <c r="BA4" s="980"/>
      <c r="BB4" s="980"/>
      <c r="BC4" s="980"/>
      <c r="BD4" s="980"/>
      <c r="BE4" s="980"/>
      <c r="BF4" s="980"/>
      <c r="BG4" s="980"/>
      <c r="BH4" s="980"/>
      <c r="BI4" s="980"/>
      <c r="BJ4" s="980"/>
      <c r="BK4" s="980"/>
      <c r="BL4" s="982"/>
      <c r="BM4" s="980"/>
      <c r="BN4" s="980"/>
      <c r="BO4" s="980"/>
      <c r="BP4" s="980"/>
      <c r="BQ4" s="980"/>
      <c r="BR4" s="980"/>
      <c r="BS4" s="986"/>
      <c r="BT4" s="986"/>
      <c r="BU4" s="984"/>
      <c r="BV4" s="980"/>
      <c r="BW4" s="980"/>
      <c r="BX4" s="980"/>
      <c r="BY4" s="980"/>
      <c r="BZ4" s="982"/>
      <c r="CA4" s="982"/>
      <c r="CB4" s="982"/>
      <c r="CC4" s="982"/>
      <c r="CD4" s="982"/>
      <c r="CE4" s="982"/>
      <c r="CF4" s="982"/>
      <c r="CG4" s="982"/>
      <c r="CH4" s="982"/>
      <c r="CI4" s="982"/>
      <c r="CJ4" s="980"/>
      <c r="CK4" s="980"/>
      <c r="CL4" s="980"/>
      <c r="CM4" s="980"/>
      <c r="CN4" s="980"/>
      <c r="CO4" s="980"/>
      <c r="CP4" s="980"/>
      <c r="CQ4" s="980"/>
      <c r="CR4" s="980"/>
      <c r="CS4" s="980"/>
      <c r="CT4" s="980"/>
      <c r="CU4" s="980"/>
      <c r="CV4" s="980"/>
      <c r="CW4" s="980"/>
      <c r="CX4" s="980"/>
      <c r="CY4" s="980"/>
      <c r="CZ4" s="980"/>
      <c r="DA4" s="980"/>
      <c r="DB4" s="980"/>
      <c r="DC4" s="980"/>
      <c r="DD4" s="980"/>
      <c r="DE4" s="980"/>
      <c r="DF4" s="980"/>
      <c r="DG4" s="970">
        <v>43014</v>
      </c>
      <c r="DH4" s="855">
        <v>43017</v>
      </c>
      <c r="DI4" s="855">
        <v>43018</v>
      </c>
      <c r="DJ4" s="855">
        <v>43019</v>
      </c>
      <c r="DK4" s="855">
        <v>43020</v>
      </c>
      <c r="DL4" s="854">
        <v>43021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9"/>
      <c r="DH5" s="886"/>
      <c r="DI5" s="286"/>
      <c r="DJ5" s="286"/>
      <c r="DK5" s="286"/>
      <c r="DL5" s="287"/>
      <c r="DM5" s="869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23"/>
      <c r="DH6" s="450"/>
      <c r="DI6" s="450"/>
      <c r="DJ6" s="843"/>
      <c r="DK6" s="843"/>
      <c r="DL6" s="871"/>
      <c r="DM6" s="870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0">
        <v>10694.288073039999</v>
      </c>
      <c r="CV7" s="396">
        <v>10353.11501207</v>
      </c>
      <c r="CW7" s="800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22">
        <v>10054.485926469999</v>
      </c>
      <c r="DH7" s="404">
        <v>10057.067945340001</v>
      </c>
      <c r="DI7" s="404">
        <v>10062.105107889998</v>
      </c>
      <c r="DJ7" s="404">
        <v>10022.15838117</v>
      </c>
      <c r="DK7" s="404">
        <v>10000.12197613</v>
      </c>
      <c r="DL7" s="404">
        <v>9999.2707340400011</v>
      </c>
      <c r="DM7" s="331">
        <v>-55.215192429997842</v>
      </c>
      <c r="DN7" s="714">
        <v>-0.54915977638035907</v>
      </c>
      <c r="DO7" s="458"/>
      <c r="DP7" s="788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0">
        <v>8698.4865364500001</v>
      </c>
      <c r="CV8" s="396">
        <v>8477.6299724400014</v>
      </c>
      <c r="CW8" s="800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22">
        <v>8039.90757261</v>
      </c>
      <c r="DH8" s="404">
        <v>8033.6700341900014</v>
      </c>
      <c r="DI8" s="404">
        <v>8025.3278314500003</v>
      </c>
      <c r="DJ8" s="404">
        <v>7978.8199657300001</v>
      </c>
      <c r="DK8" s="404">
        <v>7950.33497463</v>
      </c>
      <c r="DL8" s="404">
        <v>7948.8885074300006</v>
      </c>
      <c r="DM8" s="331">
        <v>-91.019065179999416</v>
      </c>
      <c r="DN8" s="714">
        <v>-1.1320909395784451</v>
      </c>
      <c r="DO8" s="458"/>
      <c r="DP8" s="788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0">
        <v>228.70130441000001</v>
      </c>
      <c r="CV9" s="396">
        <v>225.42481620000001</v>
      </c>
      <c r="CW9" s="800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22">
        <v>235.13879179</v>
      </c>
      <c r="DH9" s="404">
        <v>234.63143367000001</v>
      </c>
      <c r="DI9" s="404">
        <v>234.63143367000001</v>
      </c>
      <c r="DJ9" s="404">
        <v>235.67619085000001</v>
      </c>
      <c r="DK9" s="404">
        <v>235.91151155</v>
      </c>
      <c r="DL9" s="404">
        <v>236.09175719999999</v>
      </c>
      <c r="DM9" s="331">
        <v>0.95296540999999024</v>
      </c>
      <c r="DN9" s="714">
        <v>0.40527783729153999</v>
      </c>
      <c r="DO9" s="458"/>
      <c r="DP9" s="788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0">
        <v>1754.9263059300001</v>
      </c>
      <c r="CV10" s="396">
        <v>1638.0603359300001</v>
      </c>
      <c r="CW10" s="800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22">
        <v>1742.7511272199999</v>
      </c>
      <c r="DH10" s="404">
        <v>1752.1572051400001</v>
      </c>
      <c r="DI10" s="404">
        <v>1765.53657043</v>
      </c>
      <c r="DJ10" s="404">
        <v>1770.8899399900001</v>
      </c>
      <c r="DK10" s="404">
        <v>1777.06648853</v>
      </c>
      <c r="DL10" s="404">
        <v>1777.4533444699998</v>
      </c>
      <c r="DM10" s="331">
        <v>34.702217249999876</v>
      </c>
      <c r="DN10" s="714">
        <v>1.9912319497595865</v>
      </c>
      <c r="DO10" s="458"/>
      <c r="DP10" s="788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0">
        <v>12.173926250000001</v>
      </c>
      <c r="CV11" s="396">
        <v>11.999887500000002</v>
      </c>
      <c r="CW11" s="800">
        <v>11.89329875</v>
      </c>
      <c r="CX11" s="396">
        <v>35.247999750000005</v>
      </c>
      <c r="CY11" s="800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22">
        <v>36.68843485</v>
      </c>
      <c r="DH11" s="404">
        <v>36.609272340000004</v>
      </c>
      <c r="DI11" s="404">
        <v>36.609272340000004</v>
      </c>
      <c r="DJ11" s="404">
        <v>36.772284599999999</v>
      </c>
      <c r="DK11" s="404">
        <v>36.809001420000001</v>
      </c>
      <c r="DL11" s="404">
        <v>36.837124940000002</v>
      </c>
      <c r="DM11" s="331">
        <v>0.14869009000000233</v>
      </c>
      <c r="DN11" s="714">
        <v>0.40527782285595393</v>
      </c>
      <c r="DO11" s="458"/>
      <c r="DP11" s="788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22">
        <v>10054.485243669998</v>
      </c>
      <c r="DH12" s="404">
        <v>10057.06726254</v>
      </c>
      <c r="DI12" s="404">
        <v>10062.104425089998</v>
      </c>
      <c r="DJ12" s="404">
        <v>10021.962180869999</v>
      </c>
      <c r="DK12" s="404">
        <v>9999.9769097600001</v>
      </c>
      <c r="DL12" s="404">
        <v>9999.1256676700013</v>
      </c>
      <c r="DM12" s="331">
        <v>-55.359575999997105</v>
      </c>
      <c r="DN12" s="714">
        <v>-0.55059582522983819</v>
      </c>
      <c r="DO12" s="458"/>
      <c r="DP12" s="788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22">
        <v>2419.0733835364431</v>
      </c>
      <c r="DH13" s="404">
        <v>2407.0263685758014</v>
      </c>
      <c r="DI13" s="404">
        <v>2426.402769067055</v>
      </c>
      <c r="DJ13" s="404">
        <v>2418.7536227332357</v>
      </c>
      <c r="DK13" s="404">
        <v>2435.6700295116616</v>
      </c>
      <c r="DL13" s="404">
        <v>2433.2702030816322</v>
      </c>
      <c r="DM13" s="331">
        <v>14.196819545189101</v>
      </c>
      <c r="DN13" s="714">
        <v>0.58687014795866244</v>
      </c>
      <c r="DO13" s="458"/>
      <c r="DP13" s="789"/>
      <c r="DQ13" s="695"/>
      <c r="DR13" s="695"/>
      <c r="DS13" s="695"/>
      <c r="DT13" s="695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22">
        <v>1458.0372163899999</v>
      </c>
      <c r="DH14" s="404">
        <v>1458.0602796699998</v>
      </c>
      <c r="DI14" s="404">
        <v>1456.8759451500002</v>
      </c>
      <c r="DJ14" s="404">
        <v>1456.8621207799999</v>
      </c>
      <c r="DK14" s="404">
        <v>1456.8552085799995</v>
      </c>
      <c r="DL14" s="404">
        <v>1456.9519793600002</v>
      </c>
      <c r="DM14" s="331">
        <v>-1.0852370299996892</v>
      </c>
      <c r="DN14" s="714">
        <v>-7.4431366895189033E-2</v>
      </c>
      <c r="DO14" s="969"/>
      <c r="DP14" s="788"/>
      <c r="DQ14" s="695"/>
      <c r="DR14" s="695"/>
      <c r="DS14" s="695"/>
      <c r="DT14" s="695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22">
        <v>589.44881433</v>
      </c>
      <c r="DH15" s="404">
        <v>589.50053312</v>
      </c>
      <c r="DI15" s="404">
        <v>585.80838972000004</v>
      </c>
      <c r="DJ15" s="404">
        <v>585.83318694000002</v>
      </c>
      <c r="DK15" s="404">
        <v>585.85799356999996</v>
      </c>
      <c r="DL15" s="404">
        <v>585.88280211999995</v>
      </c>
      <c r="DM15" s="331">
        <v>-3.5660122100000535</v>
      </c>
      <c r="DN15" s="714">
        <v>-0.60497402375020437</v>
      </c>
      <c r="DO15" s="458"/>
      <c r="DP15" s="788"/>
      <c r="DQ15" s="695"/>
      <c r="DR15" s="695"/>
      <c r="DS15" s="695"/>
      <c r="DT15" s="695"/>
      <c r="DU15" s="695"/>
      <c r="DV15" s="695"/>
      <c r="DW15" s="695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22">
        <v>735.04333113999996</v>
      </c>
      <c r="DH16" s="404">
        <v>735.10647160999997</v>
      </c>
      <c r="DI16" s="404">
        <v>735.16048112999999</v>
      </c>
      <c r="DJ16" s="404">
        <v>735.18833228000005</v>
      </c>
      <c r="DK16" s="404">
        <v>735.21707716999992</v>
      </c>
      <c r="DL16" s="404">
        <v>735.246264</v>
      </c>
      <c r="DM16" s="331">
        <v>0.20293286000003263</v>
      </c>
      <c r="DN16" s="714">
        <v>2.7608285308211578E-2</v>
      </c>
      <c r="DO16" s="458"/>
      <c r="DP16" s="788"/>
      <c r="DQ16" s="695"/>
      <c r="DR16" s="695"/>
      <c r="DS16" s="695"/>
      <c r="DT16" s="695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22">
        <v>13798.050772676441</v>
      </c>
      <c r="DH17" s="404">
        <v>13788.700635845802</v>
      </c>
      <c r="DI17" s="404">
        <v>13809.476065007053</v>
      </c>
      <c r="DJ17" s="404">
        <v>13761.737322823235</v>
      </c>
      <c r="DK17" s="404">
        <v>13756.722010011661</v>
      </c>
      <c r="DL17" s="404">
        <v>13753.524936871634</v>
      </c>
      <c r="DM17" s="331">
        <v>-44.525835804806775</v>
      </c>
      <c r="DN17" s="714">
        <v>-0.3226965644522739</v>
      </c>
      <c r="DO17" s="458"/>
      <c r="DP17" s="788"/>
      <c r="DQ17" s="695"/>
      <c r="DR17" s="695"/>
      <c r="DS17" s="695"/>
      <c r="DT17" s="695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5">
        <v>181.5</v>
      </c>
      <c r="CQ18" s="685">
        <v>140.1</v>
      </c>
      <c r="CR18" s="643">
        <v>9.1999999999999993</v>
      </c>
      <c r="CS18" s="685">
        <v>16.5</v>
      </c>
      <c r="CT18" s="706">
        <v>8.3000000000000007</v>
      </c>
      <c r="CU18" s="801">
        <v>38.200000000000003</v>
      </c>
      <c r="CV18" s="685">
        <v>26.2</v>
      </c>
      <c r="CW18" s="801">
        <v>6</v>
      </c>
      <c r="CX18" s="685">
        <v>4</v>
      </c>
      <c r="CY18" s="643">
        <v>24</v>
      </c>
      <c r="CZ18" s="643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85">
        <v>1.8</v>
      </c>
      <c r="DF18" s="685">
        <v>0.1</v>
      </c>
      <c r="DG18" s="943">
        <v>0</v>
      </c>
      <c r="DH18" s="881">
        <v>0</v>
      </c>
      <c r="DI18" s="936">
        <v>0</v>
      </c>
      <c r="DJ18" s="936">
        <v>2</v>
      </c>
      <c r="DK18" s="936">
        <v>6.8</v>
      </c>
      <c r="DL18" s="706">
        <v>0.8</v>
      </c>
      <c r="DM18" s="654"/>
      <c r="DN18" s="809"/>
      <c r="DO18" s="458"/>
      <c r="DP18" s="788"/>
      <c r="DQ18" s="695"/>
      <c r="DR18" s="695"/>
      <c r="DS18" s="695"/>
      <c r="DT18" s="695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5">
        <v>0.1</v>
      </c>
      <c r="CQ19" s="685">
        <v>0</v>
      </c>
      <c r="CR19" s="643">
        <v>0</v>
      </c>
      <c r="CS19" s="685">
        <v>2</v>
      </c>
      <c r="CT19" s="706">
        <v>2.2000000000000002</v>
      </c>
      <c r="CU19" s="801">
        <v>0</v>
      </c>
      <c r="CV19" s="685">
        <v>0</v>
      </c>
      <c r="CW19" s="801">
        <v>1</v>
      </c>
      <c r="CX19" s="685">
        <v>0</v>
      </c>
      <c r="CY19" s="643">
        <v>0.2</v>
      </c>
      <c r="CZ19" s="643">
        <v>0</v>
      </c>
      <c r="DA19" s="685">
        <v>0</v>
      </c>
      <c r="DB19" s="685">
        <v>0</v>
      </c>
      <c r="DC19" s="685">
        <v>0</v>
      </c>
      <c r="DD19" s="685">
        <v>0</v>
      </c>
      <c r="DE19" s="685">
        <v>0</v>
      </c>
      <c r="DF19" s="685">
        <v>0</v>
      </c>
      <c r="DG19" s="943">
        <v>0</v>
      </c>
      <c r="DH19" s="881">
        <v>0</v>
      </c>
      <c r="DI19" s="936">
        <v>0</v>
      </c>
      <c r="DJ19" s="936">
        <v>0</v>
      </c>
      <c r="DK19" s="936">
        <v>0</v>
      </c>
      <c r="DL19" s="706">
        <v>0</v>
      </c>
      <c r="DM19" s="654"/>
      <c r="DN19" s="809"/>
      <c r="DO19" s="458"/>
      <c r="DP19" s="788"/>
      <c r="DQ19" s="695"/>
      <c r="DR19" s="695"/>
      <c r="DS19" s="695"/>
      <c r="DT19" s="695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5">
        <v>0</v>
      </c>
      <c r="CQ20" s="685">
        <v>0</v>
      </c>
      <c r="CR20" s="643">
        <v>0</v>
      </c>
      <c r="CS20" s="685">
        <v>0</v>
      </c>
      <c r="CT20" s="706">
        <v>0</v>
      </c>
      <c r="CU20" s="801">
        <v>0</v>
      </c>
      <c r="CV20" s="685">
        <v>0</v>
      </c>
      <c r="CW20" s="801">
        <v>0</v>
      </c>
      <c r="CX20" s="685">
        <v>0</v>
      </c>
      <c r="CY20" s="643">
        <v>0</v>
      </c>
      <c r="CZ20" s="643">
        <v>0</v>
      </c>
      <c r="DA20" s="685">
        <v>0</v>
      </c>
      <c r="DB20" s="685">
        <v>0</v>
      </c>
      <c r="DC20" s="685">
        <v>0</v>
      </c>
      <c r="DD20" s="685">
        <v>0</v>
      </c>
      <c r="DE20" s="685">
        <v>0</v>
      </c>
      <c r="DF20" s="685">
        <v>0</v>
      </c>
      <c r="DG20" s="943">
        <v>0</v>
      </c>
      <c r="DH20" s="881">
        <v>0</v>
      </c>
      <c r="DI20" s="936">
        <v>0</v>
      </c>
      <c r="DJ20" s="936">
        <v>0</v>
      </c>
      <c r="DK20" s="936">
        <v>0</v>
      </c>
      <c r="DL20" s="706">
        <v>0</v>
      </c>
      <c r="DM20" s="654"/>
      <c r="DN20" s="809"/>
      <c r="DO20" s="458"/>
      <c r="DP20" s="788"/>
      <c r="DQ20" s="695"/>
      <c r="DR20" s="695"/>
      <c r="DS20" s="695"/>
      <c r="DT20" s="695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5">
        <v>0.12791200000000003</v>
      </c>
      <c r="CQ21" s="685">
        <v>0</v>
      </c>
      <c r="CR21" s="643">
        <v>0</v>
      </c>
      <c r="CS21" s="685">
        <v>0</v>
      </c>
      <c r="CT21" s="706">
        <v>0</v>
      </c>
      <c r="CU21" s="801">
        <v>0</v>
      </c>
      <c r="CV21" s="685">
        <v>0</v>
      </c>
      <c r="CW21" s="801">
        <v>0</v>
      </c>
      <c r="CX21" s="685">
        <v>0</v>
      </c>
      <c r="CY21" s="643">
        <v>0</v>
      </c>
      <c r="CZ21" s="643">
        <v>0</v>
      </c>
      <c r="DA21" s="685">
        <v>0</v>
      </c>
      <c r="DB21" s="685">
        <v>0</v>
      </c>
      <c r="DC21" s="685">
        <v>0</v>
      </c>
      <c r="DD21" s="685">
        <v>0</v>
      </c>
      <c r="DE21" s="685">
        <v>0</v>
      </c>
      <c r="DF21" s="685">
        <v>0</v>
      </c>
      <c r="DG21" s="943">
        <v>0</v>
      </c>
      <c r="DH21" s="881">
        <v>0</v>
      </c>
      <c r="DI21" s="936">
        <v>0</v>
      </c>
      <c r="DJ21" s="936">
        <v>0</v>
      </c>
      <c r="DK21" s="936">
        <v>0</v>
      </c>
      <c r="DL21" s="706">
        <v>0</v>
      </c>
      <c r="DM21" s="654"/>
      <c r="DN21" s="809"/>
      <c r="DO21" s="458"/>
      <c r="DP21" s="788"/>
      <c r="DQ21" s="695"/>
      <c r="DR21" s="695"/>
      <c r="DS21" s="695"/>
      <c r="DT21" s="695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2">
        <v>297</v>
      </c>
      <c r="CQ22" s="682">
        <v>362.65</v>
      </c>
      <c r="CR22" s="633">
        <v>144.30000000000001</v>
      </c>
      <c r="CS22" s="682">
        <v>80.7</v>
      </c>
      <c r="CT22" s="633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3">
        <v>114.60000000000001</v>
      </c>
      <c r="CZ22" s="633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82">
        <v>28.7</v>
      </c>
      <c r="DF22" s="682">
        <v>75.05</v>
      </c>
      <c r="DG22" s="940">
        <v>19.149999999999999</v>
      </c>
      <c r="DH22" s="882">
        <v>0</v>
      </c>
      <c r="DI22" s="958">
        <v>2.5</v>
      </c>
      <c r="DJ22" s="958">
        <v>0</v>
      </c>
      <c r="DK22" s="958">
        <v>7</v>
      </c>
      <c r="DL22" s="935">
        <v>3</v>
      </c>
      <c r="DM22" s="654"/>
      <c r="DN22" s="809"/>
      <c r="DO22" s="458"/>
      <c r="DP22" s="788"/>
      <c r="DQ22" s="695"/>
      <c r="DR22" s="695"/>
      <c r="DS22" s="695"/>
      <c r="DT22" s="695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221"/>
      <c r="DG23" s="917"/>
      <c r="DH23" s="634"/>
      <c r="DI23" s="634"/>
      <c r="DJ23" s="634"/>
      <c r="DK23" s="634"/>
      <c r="DL23" s="634"/>
      <c r="DM23" s="705"/>
      <c r="DN23" s="459" t="s">
        <v>3</v>
      </c>
      <c r="DO23" s="458"/>
      <c r="DP23" s="790"/>
    </row>
    <row r="24" spans="1:124" x14ac:dyDescent="0.2">
      <c r="A24" s="204"/>
      <c r="B24" s="987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2">
        <v>0.25766754150390625</v>
      </c>
      <c r="CM24" s="653">
        <v>6.285858154296875E-2</v>
      </c>
      <c r="CN24" s="653">
        <v>59674.575930174418</v>
      </c>
      <c r="CO24" s="653">
        <v>57933.897321517827</v>
      </c>
      <c r="CP24" s="683">
        <v>0.514251708984375</v>
      </c>
      <c r="CQ24" s="683">
        <v>0.22936248779296875</v>
      </c>
      <c r="CR24" s="632">
        <v>0.11832427978515625</v>
      </c>
      <c r="CS24" s="683">
        <v>0.181121826171875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2">
        <v>57957.263004208711</v>
      </c>
      <c r="CZ24" s="632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83">
        <v>59464.875018305596</v>
      </c>
      <c r="DF24" s="683">
        <v>61844.478827024803</v>
      </c>
      <c r="DG24" s="941">
        <v>63899.352552502794</v>
      </c>
      <c r="DH24" s="661">
        <v>63790.096630010579</v>
      </c>
      <c r="DI24" s="661">
        <v>63690.287157603176</v>
      </c>
      <c r="DJ24" s="661">
        <v>63599.740204844056</v>
      </c>
      <c r="DK24" s="661">
        <v>63592.883549801132</v>
      </c>
      <c r="DL24" s="661">
        <v>63728.591651515424</v>
      </c>
      <c r="DM24" s="331">
        <v>-170.76090098737041</v>
      </c>
      <c r="DN24" s="714">
        <v>-0.26723416461389427</v>
      </c>
      <c r="DO24" s="458"/>
      <c r="DP24" s="702"/>
      <c r="DQ24" s="269"/>
    </row>
    <row r="25" spans="1:124" x14ac:dyDescent="0.2">
      <c r="A25" s="204"/>
      <c r="B25" s="987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2">
        <v>0</v>
      </c>
      <c r="CM25" s="653">
        <v>0</v>
      </c>
      <c r="CN25" s="653">
        <v>39151.185397690002</v>
      </c>
      <c r="CO25" s="653">
        <v>39269.468627790004</v>
      </c>
      <c r="CP25" s="683">
        <v>0</v>
      </c>
      <c r="CQ25" s="683">
        <v>0</v>
      </c>
      <c r="CR25" s="632">
        <v>0</v>
      </c>
      <c r="CS25" s="683">
        <v>0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2">
        <v>41712.531907800003</v>
      </c>
      <c r="CZ25" s="632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83">
        <v>40841.309307910007</v>
      </c>
      <c r="DF25" s="683">
        <v>41251.778020410005</v>
      </c>
      <c r="DG25" s="941">
        <v>41890.949140900004</v>
      </c>
      <c r="DH25" s="661">
        <v>42094.872446599999</v>
      </c>
      <c r="DI25" s="661">
        <v>42173.991690399998</v>
      </c>
      <c r="DJ25" s="661">
        <v>42250.952173999998</v>
      </c>
      <c r="DK25" s="661">
        <v>42313.194933599996</v>
      </c>
      <c r="DL25" s="661">
        <v>42219.575164400005</v>
      </c>
      <c r="DM25" s="331">
        <v>328.62602350000088</v>
      </c>
      <c r="DN25" s="714">
        <v>0.7844797748427057</v>
      </c>
      <c r="DO25" s="458"/>
      <c r="DP25" s="702"/>
      <c r="DQ25" s="269"/>
    </row>
    <row r="26" spans="1:124" x14ac:dyDescent="0.2">
      <c r="A26" s="204"/>
      <c r="B26" s="987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2">
        <v>0</v>
      </c>
      <c r="CM26" s="653">
        <v>0</v>
      </c>
      <c r="CN26" s="653">
        <v>-46480.539488136805</v>
      </c>
      <c r="CO26" s="653">
        <v>-44650.567615949723</v>
      </c>
      <c r="CP26" s="683">
        <v>0</v>
      </c>
      <c r="CQ26" s="683">
        <v>0</v>
      </c>
      <c r="CR26" s="632">
        <v>0</v>
      </c>
      <c r="CS26" s="683">
        <v>0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2">
        <v>-25548.553991914014</v>
      </c>
      <c r="CZ26" s="632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83">
        <v>-30860.724551664298</v>
      </c>
      <c r="DF26" s="683">
        <v>-28236.912245763288</v>
      </c>
      <c r="DG26" s="941">
        <v>-27082.819630844846</v>
      </c>
      <c r="DH26" s="661">
        <v>-26896.608974632247</v>
      </c>
      <c r="DI26" s="661">
        <v>-26852.044665842084</v>
      </c>
      <c r="DJ26" s="661">
        <v>-26499.708386936523</v>
      </c>
      <c r="DK26" s="661">
        <v>-26286.646667532776</v>
      </c>
      <c r="DL26" s="661">
        <v>-26374.426915994416</v>
      </c>
      <c r="DM26" s="331">
        <v>708.39271485042991</v>
      </c>
      <c r="DN26" s="714">
        <v>-2.6156534825629296</v>
      </c>
      <c r="DO26" s="458"/>
      <c r="DP26" s="702"/>
      <c r="DQ26" s="269"/>
    </row>
    <row r="27" spans="1:124" x14ac:dyDescent="0.2">
      <c r="A27" s="204"/>
      <c r="B27" s="987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2">
        <v>-46544.133787802115</v>
      </c>
      <c r="CM27" s="653">
        <v>-47463.14076422833</v>
      </c>
      <c r="CN27" s="653">
        <v>-19957.445178932117</v>
      </c>
      <c r="CO27" s="653">
        <v>-19968.056496929788</v>
      </c>
      <c r="CP27" s="683">
        <v>-41245.249449274765</v>
      </c>
      <c r="CQ27" s="683">
        <v>-40154.577328311432</v>
      </c>
      <c r="CR27" s="632">
        <v>-39770.969916461683</v>
      </c>
      <c r="CS27" s="683">
        <v>-37797.531212909278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2">
        <v>-6040.0740864734644</v>
      </c>
      <c r="CZ27" s="632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83">
        <v>-12367.107188315655</v>
      </c>
      <c r="DF27" s="683">
        <v>-7751.1365282140905</v>
      </c>
      <c r="DG27" s="941">
        <v>-5437.2375030724743</v>
      </c>
      <c r="DH27" s="661">
        <v>-5490.0915210446055</v>
      </c>
      <c r="DI27" s="661">
        <v>-5495.0539783251133</v>
      </c>
      <c r="DJ27" s="661">
        <v>-5190.955199050637</v>
      </c>
      <c r="DK27" s="661">
        <v>-4973.8348607859643</v>
      </c>
      <c r="DL27" s="661">
        <v>-4988.2560135128733</v>
      </c>
      <c r="DM27" s="331">
        <v>448.98148955960096</v>
      </c>
      <c r="DN27" s="714">
        <v>-8.2575294771635495</v>
      </c>
      <c r="DO27" s="458"/>
      <c r="DP27" s="702"/>
      <c r="DQ27" s="269"/>
    </row>
    <row r="28" spans="1:124" x14ac:dyDescent="0.2">
      <c r="A28" s="204"/>
      <c r="B28" s="987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2">
        <v>-27262.39690550564</v>
      </c>
      <c r="CM28" s="653">
        <v>-26415.865393021861</v>
      </c>
      <c r="CN28" s="653">
        <v>5624.4747691864004</v>
      </c>
      <c r="CO28" s="653">
        <v>5635.3376826232006</v>
      </c>
      <c r="CP28" s="683">
        <v>-21900.204752971207</v>
      </c>
      <c r="CQ28" s="683">
        <v>-21080.013474590636</v>
      </c>
      <c r="CR28" s="632">
        <v>-19340.807550515143</v>
      </c>
      <c r="CS28" s="683">
        <v>-18908.465906320354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2">
        <v>5603.3203978791998</v>
      </c>
      <c r="CZ28" s="632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83">
        <v>7451.6532210639998</v>
      </c>
      <c r="DF28" s="683">
        <v>7532.1681164697993</v>
      </c>
      <c r="DG28" s="941">
        <v>7351.9936417924</v>
      </c>
      <c r="DH28" s="661">
        <v>7352.0165458231995</v>
      </c>
      <c r="DI28" s="661">
        <v>7352.0300602289999</v>
      </c>
      <c r="DJ28" s="661">
        <v>7352.0806382543997</v>
      </c>
      <c r="DK28" s="661">
        <v>7352.1233011431996</v>
      </c>
      <c r="DL28" s="661">
        <v>7353.8114478790003</v>
      </c>
      <c r="DM28" s="331">
        <v>1.8178060866002852</v>
      </c>
      <c r="DN28" s="714">
        <v>2.4725349002840957E-2</v>
      </c>
      <c r="DO28" s="458"/>
      <c r="DP28" s="702"/>
      <c r="DQ28" s="269"/>
    </row>
    <row r="29" spans="1:124" ht="13.5" x14ac:dyDescent="0.2">
      <c r="A29" s="204"/>
      <c r="B29" s="987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4"/>
      <c r="CQ29" s="684"/>
      <c r="CR29" s="630"/>
      <c r="CS29" s="684"/>
      <c r="CT29" s="707"/>
      <c r="CU29" s="684"/>
      <c r="CV29" s="684"/>
      <c r="CW29" s="684"/>
      <c r="CX29" s="684"/>
      <c r="CY29" s="630"/>
      <c r="CZ29" s="630"/>
      <c r="DA29" s="684"/>
      <c r="DB29" s="684"/>
      <c r="DC29" s="684"/>
      <c r="DD29" s="684"/>
      <c r="DE29" s="684"/>
      <c r="DF29" s="684"/>
      <c r="DG29" s="942"/>
      <c r="DH29" s="629"/>
      <c r="DI29" s="629"/>
      <c r="DJ29" s="629"/>
      <c r="DK29" s="629"/>
      <c r="DL29" s="629"/>
      <c r="DM29" s="524"/>
      <c r="DN29" s="715"/>
      <c r="DO29" s="458"/>
      <c r="DP29" s="263"/>
    </row>
    <row r="30" spans="1:124" x14ac:dyDescent="0.2">
      <c r="A30" s="204"/>
      <c r="B30" s="987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2">
        <v>67925.615002599996</v>
      </c>
      <c r="CZ30" s="632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83">
        <v>66968.024791690012</v>
      </c>
      <c r="DF30" s="683">
        <v>68356.125140410004</v>
      </c>
      <c r="DG30" s="941">
        <v>69918.902843064105</v>
      </c>
      <c r="DH30" s="661">
        <v>70030.330818294111</v>
      </c>
      <c r="DI30" s="661">
        <v>69786.202480444103</v>
      </c>
      <c r="DJ30" s="661">
        <v>69836.237159204102</v>
      </c>
      <c r="DK30" s="661">
        <v>70094.421768784116</v>
      </c>
      <c r="DL30" s="661">
        <v>69864.82909701411</v>
      </c>
      <c r="DM30" s="331">
        <v>-54.073746049994952</v>
      </c>
      <c r="DN30" s="714">
        <v>-7.7337806875155124E-2</v>
      </c>
      <c r="DO30" s="694"/>
      <c r="DP30" s="789"/>
      <c r="DQ30" s="269"/>
    </row>
    <row r="31" spans="1:124" x14ac:dyDescent="0.2">
      <c r="A31" s="204"/>
      <c r="B31" s="987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2">
        <v>118067.73542550001</v>
      </c>
      <c r="CZ31" s="632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83">
        <v>116803.29642082001</v>
      </c>
      <c r="DF31" s="683">
        <v>119639.94490241</v>
      </c>
      <c r="DG31" s="941">
        <v>121679.85541578538</v>
      </c>
      <c r="DH31" s="661">
        <v>121261.97593831539</v>
      </c>
      <c r="DI31" s="661">
        <v>120939.11986346538</v>
      </c>
      <c r="DJ31" s="661">
        <v>121060.21000773538</v>
      </c>
      <c r="DK31" s="661">
        <v>121126.25504316538</v>
      </c>
      <c r="DL31" s="661">
        <v>121021.65944628538</v>
      </c>
      <c r="DM31" s="331">
        <v>-658.19596949999686</v>
      </c>
      <c r="DN31" s="714">
        <v>-0.54092435206378742</v>
      </c>
      <c r="DO31" s="694"/>
      <c r="DP31" s="789"/>
      <c r="DQ31" s="269"/>
    </row>
    <row r="32" spans="1:124" x14ac:dyDescent="0.2">
      <c r="A32" s="204"/>
      <c r="B32" s="987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83">
        <v>194682.85792221004</v>
      </c>
      <c r="DF32" s="683">
        <v>198714.83010950001</v>
      </c>
      <c r="DG32" s="941">
        <v>200626.80951059295</v>
      </c>
      <c r="DH32" s="661">
        <v>200176.40438895291</v>
      </c>
      <c r="DI32" s="661">
        <v>199942.86244804293</v>
      </c>
      <c r="DJ32" s="661">
        <v>200143.59343840292</v>
      </c>
      <c r="DK32" s="661">
        <v>200159.99428739294</v>
      </c>
      <c r="DL32" s="661">
        <v>200109.8920801029</v>
      </c>
      <c r="DM32" s="331">
        <v>-516.91743049005163</v>
      </c>
      <c r="DN32" s="714">
        <v>-0.25765122405675411</v>
      </c>
      <c r="DO32" s="694"/>
      <c r="DP32" s="789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4"/>
      <c r="CV33" s="684"/>
      <c r="CW33" s="684"/>
      <c r="CX33" s="684"/>
      <c r="CY33" s="707"/>
      <c r="CZ33" s="707"/>
      <c r="DA33" s="684"/>
      <c r="DB33" s="684"/>
      <c r="DC33" s="684"/>
      <c r="DD33" s="684"/>
      <c r="DE33" s="684"/>
      <c r="DF33" s="684"/>
      <c r="DG33" s="942"/>
      <c r="DH33" s="629"/>
      <c r="DI33" s="629"/>
      <c r="DJ33" s="629"/>
      <c r="DK33" s="629"/>
      <c r="DL33" s="629"/>
      <c r="DM33" s="524"/>
      <c r="DN33" s="863"/>
      <c r="DO33" s="458"/>
      <c r="DP33" s="790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4">
        <v>87.750944584018882</v>
      </c>
      <c r="CQ34" s="674">
        <v>88.204913893791968</v>
      </c>
      <c r="CR34" s="631">
        <v>88.414329434379354</v>
      </c>
      <c r="CS34" s="674">
        <v>88.534374610034277</v>
      </c>
      <c r="CT34" s="708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802">
        <v>89.167671514503837</v>
      </c>
      <c r="DE34" s="802">
        <v>89.298317618784978</v>
      </c>
      <c r="DF34" s="802">
        <v>89.366984516646923</v>
      </c>
      <c r="DG34" s="948">
        <v>89.464691278345683</v>
      </c>
      <c r="DH34" s="698">
        <v>89.477123458047004</v>
      </c>
      <c r="DI34" s="698">
        <v>89.374958137408072</v>
      </c>
      <c r="DJ34" s="698">
        <v>89.335737245232167</v>
      </c>
      <c r="DK34" s="698">
        <v>89.427489610192268</v>
      </c>
      <c r="DL34" s="698">
        <v>89.368905239034248</v>
      </c>
      <c r="DM34" s="331">
        <v>-9.5786039311434479E-2</v>
      </c>
      <c r="DN34" s="714">
        <v>-0.10706574620977793</v>
      </c>
      <c r="DO34" s="694"/>
      <c r="DP34" s="789"/>
    </row>
    <row r="35" spans="1:121" x14ac:dyDescent="0.2">
      <c r="A35" s="204"/>
      <c r="B35" s="44"/>
      <c r="C35" s="17"/>
      <c r="D35" s="720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6">
        <v>83.442450853385225</v>
      </c>
      <c r="BZ35" s="721">
        <v>82.726479779714111</v>
      </c>
      <c r="CA35" s="721">
        <v>82.365601639783463</v>
      </c>
      <c r="CB35" s="516">
        <v>81.809200985689912</v>
      </c>
      <c r="CC35" s="721">
        <v>81.569298124319985</v>
      </c>
      <c r="CD35" s="721">
        <v>81.419929497921046</v>
      </c>
      <c r="CE35" s="516">
        <v>81.923887376399819</v>
      </c>
      <c r="CF35" s="721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4">
        <v>83.39571675236671</v>
      </c>
      <c r="CQ35" s="674">
        <v>83.662873305275596</v>
      </c>
      <c r="CR35" s="631">
        <v>83.577089029868119</v>
      </c>
      <c r="CS35" s="674">
        <v>83.600631993093984</v>
      </c>
      <c r="CT35" s="631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802">
        <v>83.708636201583658</v>
      </c>
      <c r="DE35" s="802">
        <v>83.95035777392799</v>
      </c>
      <c r="DF35" s="802">
        <v>84.262492294727949</v>
      </c>
      <c r="DG35" s="948">
        <v>84.511569220628104</v>
      </c>
      <c r="DH35" s="698">
        <v>84.460558529015586</v>
      </c>
      <c r="DI35" s="698">
        <v>84.360824707797917</v>
      </c>
      <c r="DJ35" s="698">
        <v>84.349471345660888</v>
      </c>
      <c r="DK35" s="698">
        <v>84.406967904008141</v>
      </c>
      <c r="DL35" s="698">
        <v>84.379188916811714</v>
      </c>
      <c r="DM35" s="331">
        <v>-0.13238030381639021</v>
      </c>
      <c r="DN35" s="714">
        <v>-0.15664163502963069</v>
      </c>
      <c r="DO35" s="694"/>
      <c r="DP35" s="789"/>
    </row>
    <row r="36" spans="1:121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4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4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5">
        <v>81.404792892849557</v>
      </c>
      <c r="BM36" s="485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8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2">
        <v>87.238302478769953</v>
      </c>
      <c r="CZ36" s="792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803">
        <v>87.673632721673954</v>
      </c>
      <c r="DE36" s="803">
        <v>87.827129767003271</v>
      </c>
      <c r="DF36" s="803">
        <v>88.143518357081263</v>
      </c>
      <c r="DG36" s="888">
        <v>88.248955298091786</v>
      </c>
      <c r="DH36" s="946">
        <v>88.226559024419871</v>
      </c>
      <c r="DI36" s="872">
        <v>88.161529229550283</v>
      </c>
      <c r="DJ36" s="731">
        <v>88.175161809960329</v>
      </c>
      <c r="DK36" s="731">
        <v>88.20702384778258</v>
      </c>
      <c r="DL36" s="731">
        <v>88.196731918576418</v>
      </c>
      <c r="DM36" s="529">
        <v>-5.2223379515368151E-2</v>
      </c>
      <c r="DN36" s="732">
        <v>-5.9177334551963057E-2</v>
      </c>
      <c r="DO36" s="694"/>
      <c r="DP36" s="789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39"/>
      <c r="CW37" s="839"/>
      <c r="CX37" s="839"/>
      <c r="CY37" s="793"/>
      <c r="CZ37" s="793"/>
      <c r="DA37" s="839"/>
      <c r="DB37" s="839"/>
      <c r="DC37" s="839"/>
      <c r="DD37" s="839"/>
      <c r="DE37" s="839"/>
      <c r="DF37" s="839"/>
      <c r="DG37" s="952"/>
      <c r="DH37" s="701"/>
      <c r="DI37" s="701"/>
      <c r="DJ37" s="701"/>
      <c r="DK37" s="701"/>
      <c r="DL37" s="701"/>
      <c r="DM37" s="525" t="s">
        <v>3</v>
      </c>
      <c r="DN37" s="864"/>
      <c r="DO37" s="458"/>
      <c r="DP37" s="263"/>
    </row>
    <row r="38" spans="1:121" ht="12.75" customHeight="1" x14ac:dyDescent="0.2">
      <c r="A38" s="204"/>
      <c r="B38" s="989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22">
        <v>2449.9753091880461</v>
      </c>
      <c r="DH38" s="404">
        <v>2449.9753091880461</v>
      </c>
      <c r="DI38" s="404">
        <v>2449.9753091880461</v>
      </c>
      <c r="DJ38" s="404">
        <v>2449.9753091880461</v>
      </c>
      <c r="DK38" s="404">
        <v>2449.9753091880461</v>
      </c>
      <c r="DL38" s="404">
        <v>2431.1831692463547</v>
      </c>
      <c r="DM38" s="331">
        <v>-18.792139941691403</v>
      </c>
      <c r="DN38" s="714">
        <v>-0.76703385014600389</v>
      </c>
      <c r="DO38" s="694"/>
      <c r="DP38" s="603"/>
      <c r="DQ38" s="269"/>
    </row>
    <row r="39" spans="1:121" x14ac:dyDescent="0.2">
      <c r="A39" s="204"/>
      <c r="B39" s="989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22">
        <v>1861.5154927113704</v>
      </c>
      <c r="DH39" s="404">
        <v>1861.5154927113704</v>
      </c>
      <c r="DI39" s="404">
        <v>1861.5154927113704</v>
      </c>
      <c r="DJ39" s="404">
        <v>1861.5154927113704</v>
      </c>
      <c r="DK39" s="404">
        <v>1861.5154927113704</v>
      </c>
      <c r="DL39" s="404">
        <v>1862.3431778425656</v>
      </c>
      <c r="DM39" s="331">
        <v>0.82768513119526688</v>
      </c>
      <c r="DN39" s="714">
        <v>4.4462973015058083E-2</v>
      </c>
      <c r="DO39" s="694"/>
      <c r="DP39" s="263"/>
      <c r="DQ39" s="269"/>
    </row>
    <row r="40" spans="1:121" ht="12.75" customHeight="1" x14ac:dyDescent="0.2">
      <c r="A40" s="204"/>
      <c r="B40" s="989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22">
        <v>12769.996280000001</v>
      </c>
      <c r="DH40" s="404">
        <v>12769.996280000001</v>
      </c>
      <c r="DI40" s="404">
        <v>12769.996280000001</v>
      </c>
      <c r="DJ40" s="404">
        <v>12769.996280000001</v>
      </c>
      <c r="DK40" s="404">
        <v>12769.996280000001</v>
      </c>
      <c r="DL40" s="404">
        <v>12775.674200000001</v>
      </c>
      <c r="DM40" s="331">
        <v>5.6779200000000856</v>
      </c>
      <c r="DN40" s="714">
        <v>4.4462973015058083E-2</v>
      </c>
      <c r="DO40" s="694"/>
      <c r="DP40" s="263"/>
      <c r="DQ40" s="269"/>
    </row>
    <row r="41" spans="1:121" ht="12.75" customHeight="1" x14ac:dyDescent="0.2">
      <c r="A41" s="204"/>
      <c r="B41" s="989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22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7" t="e">
        <v>#DIV/0!</v>
      </c>
      <c r="DO41" s="694"/>
      <c r="DP41" s="263"/>
      <c r="DQ41" s="269"/>
    </row>
    <row r="42" spans="1:121" x14ac:dyDescent="0.2">
      <c r="A42" s="204"/>
      <c r="B42" s="989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22">
        <v>588.45981647667566</v>
      </c>
      <c r="DH42" s="404">
        <v>588.45981647667566</v>
      </c>
      <c r="DI42" s="404">
        <v>588.45981647667566</v>
      </c>
      <c r="DJ42" s="404">
        <v>588.45981647667566</v>
      </c>
      <c r="DK42" s="404">
        <v>588.45981647667566</v>
      </c>
      <c r="DL42" s="404">
        <v>568.83999140378921</v>
      </c>
      <c r="DM42" s="331">
        <v>-19.619825072886442</v>
      </c>
      <c r="DN42" s="714">
        <v>-3.3340976772819442</v>
      </c>
      <c r="DO42" s="694"/>
      <c r="DP42" s="263"/>
      <c r="DQ42" s="269"/>
    </row>
    <row r="43" spans="1:121" ht="13.5" x14ac:dyDescent="0.2">
      <c r="A43" s="204"/>
      <c r="B43" s="989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22">
        <v>4036.8343410299949</v>
      </c>
      <c r="DH43" s="404">
        <v>4036.8343410299949</v>
      </c>
      <c r="DI43" s="404">
        <v>4036.8343410299949</v>
      </c>
      <c r="DJ43" s="404">
        <v>4036.8343410299949</v>
      </c>
      <c r="DK43" s="404">
        <v>4036.8343410299949</v>
      </c>
      <c r="DL43" s="404">
        <v>3902.2423410299943</v>
      </c>
      <c r="DM43" s="331">
        <v>-134.59200000000055</v>
      </c>
      <c r="DN43" s="714">
        <v>-3.3340976772819331</v>
      </c>
      <c r="DO43" s="694"/>
      <c r="DP43" s="263"/>
      <c r="DQ43" s="269"/>
    </row>
    <row r="44" spans="1:121" ht="12.75" customHeight="1" x14ac:dyDescent="0.2">
      <c r="A44" s="204"/>
      <c r="B44" s="989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22">
        <v>1149.4573410299997</v>
      </c>
      <c r="DH44" s="404">
        <v>1149.4573410299997</v>
      </c>
      <c r="DI44" s="404">
        <v>1149.4573410299997</v>
      </c>
      <c r="DJ44" s="404">
        <v>1149.4573410299997</v>
      </c>
      <c r="DK44" s="404">
        <v>1149.4573410299997</v>
      </c>
      <c r="DL44" s="404">
        <v>1165.8653410299996</v>
      </c>
      <c r="DM44" s="331">
        <v>16.407999999999902</v>
      </c>
      <c r="DN44" s="714">
        <v>1.4274561929629392</v>
      </c>
      <c r="DO44" s="694"/>
      <c r="DP44" s="263"/>
      <c r="DQ44" s="269"/>
    </row>
    <row r="45" spans="1:121" x14ac:dyDescent="0.2">
      <c r="A45" s="204"/>
      <c r="B45" s="989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22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9" t="e">
        <v>#DIV/0!</v>
      </c>
      <c r="DO45" s="694"/>
      <c r="DP45" s="263"/>
    </row>
    <row r="46" spans="1:121" x14ac:dyDescent="0.2">
      <c r="A46" s="204"/>
      <c r="B46" s="989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5">
        <v>0.37492711370262433</v>
      </c>
      <c r="CQ46" s="685">
        <v>0</v>
      </c>
      <c r="CR46" s="638">
        <v>0</v>
      </c>
      <c r="CS46" s="685">
        <v>0.13078717201166179</v>
      </c>
      <c r="CT46" s="706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8">
        <v>13.669096209912535</v>
      </c>
      <c r="CZ46" s="638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85">
        <v>47.481129737609329</v>
      </c>
      <c r="DF46" s="685">
        <v>26.244897959183675</v>
      </c>
      <c r="DG46" s="943">
        <v>0</v>
      </c>
      <c r="DH46" s="663">
        <v>0</v>
      </c>
      <c r="DI46" s="663">
        <v>0</v>
      </c>
      <c r="DJ46" s="663">
        <v>0</v>
      </c>
      <c r="DK46" s="663">
        <v>0</v>
      </c>
      <c r="DL46" s="663">
        <v>0.25</v>
      </c>
      <c r="DM46" s="331">
        <v>0.25</v>
      </c>
      <c r="DN46" s="827" t="e">
        <v>#DIV/0!</v>
      </c>
      <c r="DO46" s="458"/>
      <c r="DP46" s="263"/>
    </row>
    <row r="47" spans="1:121" x14ac:dyDescent="0.2">
      <c r="A47" s="204"/>
      <c r="B47" s="989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5">
        <v>0.37492711370262433</v>
      </c>
      <c r="CQ47" s="685">
        <v>0</v>
      </c>
      <c r="CR47" s="638">
        <v>0</v>
      </c>
      <c r="CS47" s="685">
        <v>0.13078717201166179</v>
      </c>
      <c r="CT47" s="706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8">
        <v>0</v>
      </c>
      <c r="CZ47" s="638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85">
        <v>24.85131195335277</v>
      </c>
      <c r="DF47" s="685">
        <v>26.244897959183675</v>
      </c>
      <c r="DG47" s="943">
        <v>0</v>
      </c>
      <c r="DH47" s="663">
        <v>0</v>
      </c>
      <c r="DI47" s="663">
        <v>0</v>
      </c>
      <c r="DJ47" s="663">
        <v>0</v>
      </c>
      <c r="DK47" s="663">
        <v>0</v>
      </c>
      <c r="DL47" s="663">
        <v>0.25</v>
      </c>
      <c r="DM47" s="331">
        <v>0.25</v>
      </c>
      <c r="DN47" s="827" t="e">
        <v>#DIV/0!</v>
      </c>
      <c r="DO47" s="458"/>
      <c r="DP47" s="603"/>
    </row>
    <row r="48" spans="1:121" ht="12.75" customHeight="1" outlineLevel="1" x14ac:dyDescent="0.2">
      <c r="A48" s="204"/>
      <c r="B48" s="989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5">
        <v>1.2000000000000026</v>
      </c>
      <c r="CQ48" s="685">
        <v>0</v>
      </c>
      <c r="CR48" s="638">
        <v>0</v>
      </c>
      <c r="CS48" s="685">
        <v>0.76</v>
      </c>
      <c r="CT48" s="706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8">
        <v>0</v>
      </c>
      <c r="CZ48" s="638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85">
        <v>81.3</v>
      </c>
      <c r="DF48" s="685">
        <v>84</v>
      </c>
      <c r="DG48" s="943">
        <v>0</v>
      </c>
      <c r="DH48" s="663">
        <v>0</v>
      </c>
      <c r="DI48" s="663">
        <v>0</v>
      </c>
      <c r="DJ48" s="663">
        <v>0</v>
      </c>
      <c r="DK48" s="663">
        <v>0</v>
      </c>
      <c r="DL48" s="663">
        <v>0</v>
      </c>
      <c r="DM48" s="331">
        <v>0</v>
      </c>
      <c r="DN48" s="827" t="e">
        <v>#DIV/0!</v>
      </c>
      <c r="DO48" s="719"/>
      <c r="DP48" s="603"/>
    </row>
    <row r="49" spans="1:123" ht="12.75" customHeight="1" outlineLevel="1" x14ac:dyDescent="0.2">
      <c r="A49" s="204"/>
      <c r="B49" s="989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5">
        <v>0.2</v>
      </c>
      <c r="CQ49" s="685">
        <v>0</v>
      </c>
      <c r="CR49" s="638">
        <v>0</v>
      </c>
      <c r="CS49" s="685">
        <v>0.02</v>
      </c>
      <c r="CT49" s="706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8">
        <v>0</v>
      </c>
      <c r="CZ49" s="638">
        <v>0</v>
      </c>
      <c r="DA49" s="685">
        <v>18</v>
      </c>
      <c r="DB49" s="685">
        <v>0</v>
      </c>
      <c r="DC49" s="685">
        <v>13</v>
      </c>
      <c r="DD49" s="685">
        <v>0</v>
      </c>
      <c r="DE49" s="685">
        <v>13</v>
      </c>
      <c r="DF49" s="685">
        <v>14</v>
      </c>
      <c r="DG49" s="943">
        <v>0</v>
      </c>
      <c r="DH49" s="663">
        <v>0</v>
      </c>
      <c r="DI49" s="663">
        <v>0</v>
      </c>
      <c r="DJ49" s="663">
        <v>0</v>
      </c>
      <c r="DK49" s="663">
        <v>0</v>
      </c>
      <c r="DL49" s="663">
        <v>0.25</v>
      </c>
      <c r="DM49" s="331">
        <v>0.25</v>
      </c>
      <c r="DN49" s="827" t="e">
        <v>#DIV/0!</v>
      </c>
      <c r="DO49" s="458"/>
      <c r="DP49" s="603"/>
    </row>
    <row r="50" spans="1:123" x14ac:dyDescent="0.2">
      <c r="A50" s="204"/>
      <c r="B50" s="989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5">
        <v>0</v>
      </c>
      <c r="CQ50" s="685">
        <v>0</v>
      </c>
      <c r="CR50" s="638">
        <v>0</v>
      </c>
      <c r="CS50" s="685">
        <v>0</v>
      </c>
      <c r="CT50" s="706">
        <v>0</v>
      </c>
      <c r="CU50" s="685">
        <v>0</v>
      </c>
      <c r="CV50" s="685">
        <v>0</v>
      </c>
      <c r="CW50" s="685">
        <v>0</v>
      </c>
      <c r="CX50" s="685">
        <v>0</v>
      </c>
      <c r="CY50" s="638">
        <v>13.669096209912535</v>
      </c>
      <c r="CZ50" s="638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85">
        <v>22.629817784256559</v>
      </c>
      <c r="DF50" s="685">
        <v>0</v>
      </c>
      <c r="DG50" s="943">
        <v>0</v>
      </c>
      <c r="DH50" s="663">
        <v>0</v>
      </c>
      <c r="DI50" s="663">
        <v>0</v>
      </c>
      <c r="DJ50" s="663">
        <v>0</v>
      </c>
      <c r="DK50" s="663">
        <v>0</v>
      </c>
      <c r="DL50" s="663">
        <v>0</v>
      </c>
      <c r="DM50" s="331">
        <v>0</v>
      </c>
      <c r="DN50" s="827" t="e">
        <v>#DIV/0!</v>
      </c>
      <c r="DO50" s="458"/>
      <c r="DP50" s="263"/>
    </row>
    <row r="51" spans="1:123" ht="12.75" customHeight="1" outlineLevel="1" x14ac:dyDescent="0.2">
      <c r="A51" s="204"/>
      <c r="B51" s="989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5">
        <v>0</v>
      </c>
      <c r="CQ51" s="685">
        <v>0</v>
      </c>
      <c r="CR51" s="638">
        <v>0</v>
      </c>
      <c r="CS51" s="685">
        <v>0</v>
      </c>
      <c r="CT51" s="706">
        <v>0</v>
      </c>
      <c r="CU51" s="685">
        <v>0</v>
      </c>
      <c r="CV51" s="685">
        <v>0</v>
      </c>
      <c r="CW51" s="685">
        <v>0</v>
      </c>
      <c r="CX51" s="685">
        <v>0</v>
      </c>
      <c r="CY51" s="638">
        <v>93.77</v>
      </c>
      <c r="CZ51" s="638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85">
        <v>155.24055000000001</v>
      </c>
      <c r="DF51" s="685">
        <v>0</v>
      </c>
      <c r="DG51" s="943">
        <v>0</v>
      </c>
      <c r="DH51" s="663">
        <v>0</v>
      </c>
      <c r="DI51" s="663">
        <v>0</v>
      </c>
      <c r="DJ51" s="663">
        <v>0</v>
      </c>
      <c r="DK51" s="663">
        <v>0</v>
      </c>
      <c r="DL51" s="663">
        <v>0</v>
      </c>
      <c r="DM51" s="331">
        <v>0</v>
      </c>
      <c r="DN51" s="827" t="e">
        <v>#DIV/0!</v>
      </c>
      <c r="DO51" s="458"/>
      <c r="DP51" s="263"/>
    </row>
    <row r="52" spans="1:123" ht="12.75" customHeight="1" outlineLevel="1" thickBot="1" x14ac:dyDescent="0.25">
      <c r="A52" s="204"/>
      <c r="B52" s="989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4">
        <v>0</v>
      </c>
      <c r="DE52" s="744">
        <v>0</v>
      </c>
      <c r="DF52" s="744">
        <v>0</v>
      </c>
      <c r="DG52" s="962">
        <v>0</v>
      </c>
      <c r="DH52" s="947">
        <v>0</v>
      </c>
      <c r="DI52" s="873">
        <v>0</v>
      </c>
      <c r="DJ52" s="745">
        <v>0</v>
      </c>
      <c r="DK52" s="745">
        <v>0</v>
      </c>
      <c r="DL52" s="745">
        <v>0</v>
      </c>
      <c r="DM52" s="529">
        <v>0</v>
      </c>
      <c r="DN52" s="828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11"/>
      <c r="DH53" s="169"/>
      <c r="DI53" s="169"/>
      <c r="DJ53" s="169"/>
      <c r="DK53" s="169"/>
      <c r="DL53" s="169"/>
      <c r="DM53" s="525"/>
      <c r="DN53" s="864"/>
      <c r="DO53" s="458"/>
      <c r="DP53" s="790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922">
        <v>25110.433339175353</v>
      </c>
      <c r="DH54" s="404">
        <v>25011.536981571859</v>
      </c>
      <c r="DI54" s="404">
        <v>25004.261693414421</v>
      </c>
      <c r="DJ54" s="404">
        <v>25024.091628261365</v>
      </c>
      <c r="DK54" s="404">
        <v>25055.362327974184</v>
      </c>
      <c r="DL54" s="404">
        <v>25045.994698485851</v>
      </c>
      <c r="DM54" s="331">
        <v>-64.43864068950279</v>
      </c>
      <c r="DN54" s="714">
        <v>-0.25662098227898777</v>
      </c>
      <c r="DO54" s="694"/>
      <c r="DP54" s="789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4">
        <v>83.417891331927891</v>
      </c>
      <c r="CQ55" s="674">
        <v>83.747700968202594</v>
      </c>
      <c r="CR55" s="631">
        <v>83.910666189740695</v>
      </c>
      <c r="CS55" s="674">
        <v>84.075974438673498</v>
      </c>
      <c r="CT55" s="708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1">
        <v>84.625064619968569</v>
      </c>
      <c r="CZ55" s="631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74">
        <v>85.142881893568287</v>
      </c>
      <c r="DF55" s="674">
        <v>85.398352073479728</v>
      </c>
      <c r="DG55" s="939">
        <v>85.542182717578683</v>
      </c>
      <c r="DH55" s="662">
        <v>85.480648097343817</v>
      </c>
      <c r="DI55" s="662">
        <v>85.421168042932209</v>
      </c>
      <c r="DJ55" s="662">
        <v>85.431090325558685</v>
      </c>
      <c r="DK55" s="662">
        <v>85.487446836386596</v>
      </c>
      <c r="DL55" s="662">
        <v>85.478356573236809</v>
      </c>
      <c r="DM55" s="331">
        <v>-6.3826144341874169E-2</v>
      </c>
      <c r="DN55" s="714"/>
      <c r="DO55" s="694"/>
      <c r="DP55" s="603" t="s">
        <v>233</v>
      </c>
      <c r="DQ55" s="200"/>
    </row>
    <row r="56" spans="1:123" ht="12.75" customHeight="1" x14ac:dyDescent="0.2">
      <c r="A56" s="204"/>
      <c r="B56" s="988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922">
        <v>24010.487978552908</v>
      </c>
      <c r="DH56" s="404">
        <v>23910.308970892558</v>
      </c>
      <c r="DI56" s="404">
        <v>23902.239660412964</v>
      </c>
      <c r="DJ56" s="404">
        <v>23921.241301138911</v>
      </c>
      <c r="DK56" s="404">
        <v>23951.803386031039</v>
      </c>
      <c r="DL56" s="404">
        <v>23944.089386619959</v>
      </c>
      <c r="DM56" s="331">
        <v>-66.398591932949785</v>
      </c>
      <c r="DN56" s="714">
        <v>-0.27653995200872528</v>
      </c>
      <c r="DO56" s="694"/>
      <c r="DP56" s="788"/>
      <c r="DQ56" s="791"/>
    </row>
    <row r="57" spans="1:123" ht="12.75" customHeight="1" x14ac:dyDescent="0.2">
      <c r="A57" s="204"/>
      <c r="B57" s="988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4">
        <v>82.548423501593888</v>
      </c>
      <c r="CQ57" s="674">
        <v>82.932755993151446</v>
      </c>
      <c r="CR57" s="645">
        <v>83.173862391838</v>
      </c>
      <c r="CS57" s="674">
        <v>83.435196215810066</v>
      </c>
      <c r="CT57" s="708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1">
        <v>83.886435256606845</v>
      </c>
      <c r="CZ57" s="631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74">
        <v>84.780335047875724</v>
      </c>
      <c r="DF57" s="674">
        <v>84.984707532018703</v>
      </c>
      <c r="DG57" s="939">
        <v>85.133081047942312</v>
      </c>
      <c r="DH57" s="662">
        <v>85.072430302288055</v>
      </c>
      <c r="DI57" s="662">
        <v>85.007749433476192</v>
      </c>
      <c r="DJ57" s="662">
        <v>85.016668510175137</v>
      </c>
      <c r="DK57" s="662">
        <v>85.070048331937159</v>
      </c>
      <c r="DL57" s="662">
        <v>85.058102378087057</v>
      </c>
      <c r="DM57" s="331">
        <v>-7.4978669855255475E-2</v>
      </c>
      <c r="DN57" s="714"/>
      <c r="DO57" s="694"/>
      <c r="DP57" s="789"/>
      <c r="DQ57" s="791"/>
    </row>
    <row r="58" spans="1:123" ht="3" customHeight="1" x14ac:dyDescent="0.2">
      <c r="A58" s="204"/>
      <c r="B58" s="988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6"/>
      <c r="CQ58" s="686"/>
      <c r="CR58" s="646"/>
      <c r="CS58" s="686"/>
      <c r="CT58" s="717"/>
      <c r="CU58" s="686"/>
      <c r="CV58" s="674"/>
      <c r="CW58" s="674"/>
      <c r="CX58" s="674"/>
      <c r="CY58" s="631"/>
      <c r="CZ58" s="631"/>
      <c r="DA58" s="674"/>
      <c r="DB58" s="674"/>
      <c r="DC58" s="674"/>
      <c r="DD58" s="674"/>
      <c r="DE58" s="674"/>
      <c r="DF58" s="674">
        <v>0</v>
      </c>
      <c r="DG58" s="939">
        <v>0</v>
      </c>
      <c r="DH58" s="662"/>
      <c r="DI58" s="662"/>
      <c r="DJ58" s="662"/>
      <c r="DK58" s="662"/>
      <c r="DL58" s="662"/>
      <c r="DM58" s="331"/>
      <c r="DN58" s="714"/>
      <c r="DO58" s="694"/>
      <c r="DP58" s="790"/>
      <c r="DQ58" s="791"/>
    </row>
    <row r="59" spans="1:123" x14ac:dyDescent="0.2">
      <c r="A59" s="204"/>
      <c r="B59" s="988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922">
        <v>4956.8572690006004</v>
      </c>
      <c r="DH59" s="404">
        <v>4938.5781296886453</v>
      </c>
      <c r="DI59" s="404">
        <v>4928.9656126580339</v>
      </c>
      <c r="DJ59" s="404">
        <v>4925.9998610224648</v>
      </c>
      <c r="DK59" s="404">
        <v>4991.8073920647403</v>
      </c>
      <c r="DL59" s="404">
        <v>4957.928601913135</v>
      </c>
      <c r="DM59" s="331">
        <v>1.0713329125346718</v>
      </c>
      <c r="DN59" s="714">
        <v>2.1613148299315377E-2</v>
      </c>
      <c r="DO59" s="694"/>
      <c r="DP59" s="790"/>
      <c r="DQ59" s="791"/>
    </row>
    <row r="60" spans="1:123" x14ac:dyDescent="0.2">
      <c r="A60" s="204"/>
      <c r="B60" s="988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4">
        <v>76.116378857281049</v>
      </c>
      <c r="CQ60" s="674">
        <v>76.265737934557052</v>
      </c>
      <c r="CR60" s="647">
        <v>76.378707818531922</v>
      </c>
      <c r="CS60" s="674">
        <v>76.788725388156351</v>
      </c>
      <c r="CT60" s="708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1">
        <v>76.944399893288832</v>
      </c>
      <c r="CZ60" s="631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74">
        <v>77.813884902580867</v>
      </c>
      <c r="DF60" s="674">
        <v>78.055055903825718</v>
      </c>
      <c r="DG60" s="939">
        <v>78.337362025647579</v>
      </c>
      <c r="DH60" s="662">
        <v>78.248229694513327</v>
      </c>
      <c r="DI60" s="662">
        <v>78.070925042523115</v>
      </c>
      <c r="DJ60" s="662">
        <v>77.960935433874141</v>
      </c>
      <c r="DK60" s="662">
        <v>78.358884517941704</v>
      </c>
      <c r="DL60" s="662">
        <v>78.162032953602022</v>
      </c>
      <c r="DM60" s="331">
        <v>-0.1753290720455567</v>
      </c>
      <c r="DN60" s="714"/>
      <c r="DO60" s="694"/>
      <c r="DP60" s="790"/>
      <c r="DQ60" s="790"/>
      <c r="DR60" s="790"/>
      <c r="DS60" s="790"/>
    </row>
    <row r="61" spans="1:123" ht="3" customHeight="1" x14ac:dyDescent="0.2">
      <c r="A61" s="204"/>
      <c r="B61" s="988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4"/>
      <c r="CV61" s="804"/>
      <c r="CW61" s="804">
        <v>0</v>
      </c>
      <c r="CX61" s="804"/>
      <c r="CY61" s="794"/>
      <c r="CZ61" s="794"/>
      <c r="DA61" s="804"/>
      <c r="DB61" s="804"/>
      <c r="DC61" s="804"/>
      <c r="DD61" s="804"/>
      <c r="DE61" s="804"/>
      <c r="DF61" s="804">
        <v>0</v>
      </c>
      <c r="DG61" s="949">
        <v>0</v>
      </c>
      <c r="DH61" s="716"/>
      <c r="DI61" s="716"/>
      <c r="DJ61" s="716"/>
      <c r="DK61" s="716"/>
      <c r="DL61" s="716"/>
      <c r="DM61" s="331"/>
      <c r="DN61" s="714"/>
      <c r="DO61" s="694"/>
      <c r="DP61" s="790"/>
      <c r="DQ61" s="791"/>
    </row>
    <row r="62" spans="1:123" x14ac:dyDescent="0.2">
      <c r="A62" s="204"/>
      <c r="B62" s="988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922">
        <v>7545.3283633704468</v>
      </c>
      <c r="DH62" s="404">
        <v>7468.1698425687009</v>
      </c>
      <c r="DI62" s="404">
        <v>7456.6934960672397</v>
      </c>
      <c r="DJ62" s="404">
        <v>7467.051435645958</v>
      </c>
      <c r="DK62" s="404">
        <v>7439.0427513675295</v>
      </c>
      <c r="DL62" s="404">
        <v>7457.2638993106784</v>
      </c>
      <c r="DM62" s="331">
        <v>-88.064464059768397</v>
      </c>
      <c r="DN62" s="714">
        <v>-1.1671389211804994</v>
      </c>
      <c r="DO62" s="694"/>
      <c r="DP62" s="790"/>
      <c r="DQ62" s="791"/>
    </row>
    <row r="63" spans="1:123" x14ac:dyDescent="0.2">
      <c r="A63" s="204"/>
      <c r="B63" s="988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4">
        <v>77.548438650657943</v>
      </c>
      <c r="CQ63" s="674">
        <v>77.793761042405094</v>
      </c>
      <c r="CR63" s="647">
        <v>77.235186205006272</v>
      </c>
      <c r="CS63" s="674">
        <v>77.159888384116698</v>
      </c>
      <c r="CT63" s="708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1">
        <v>76.555446056144049</v>
      </c>
      <c r="CZ63" s="631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74">
        <v>76.763835141110576</v>
      </c>
      <c r="DF63" s="674">
        <v>77.45872239773044</v>
      </c>
      <c r="DG63" s="939">
        <v>77.82087203075632</v>
      </c>
      <c r="DH63" s="662">
        <v>77.603240152287711</v>
      </c>
      <c r="DI63" s="662">
        <v>77.520211333537418</v>
      </c>
      <c r="DJ63" s="662">
        <v>77.551442443627082</v>
      </c>
      <c r="DK63" s="662">
        <v>77.511065025495057</v>
      </c>
      <c r="DL63" s="662">
        <v>77.564738613410057</v>
      </c>
      <c r="DM63" s="331">
        <v>-0.2561334173462626</v>
      </c>
      <c r="DN63" s="714"/>
      <c r="DO63" s="694"/>
      <c r="DP63" s="790"/>
      <c r="DQ63" s="791"/>
    </row>
    <row r="64" spans="1:123" ht="3.75" customHeight="1" x14ac:dyDescent="0.2">
      <c r="A64" s="204"/>
      <c r="B64" s="988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6"/>
      <c r="CQ64" s="686"/>
      <c r="CR64" s="686"/>
      <c r="CS64" s="686"/>
      <c r="CT64" s="717"/>
      <c r="CU64" s="686"/>
      <c r="CV64" s="686"/>
      <c r="CW64" s="686"/>
      <c r="CX64" s="686"/>
      <c r="CY64" s="646"/>
      <c r="CZ64" s="646"/>
      <c r="DA64" s="686"/>
      <c r="DB64" s="686"/>
      <c r="DC64" s="686"/>
      <c r="DD64" s="686"/>
      <c r="DE64" s="686"/>
      <c r="DF64" s="686"/>
      <c r="DG64" s="968"/>
      <c r="DH64" s="718"/>
      <c r="DI64" s="718"/>
      <c r="DJ64" s="718"/>
      <c r="DK64" s="718"/>
      <c r="DL64" s="718"/>
      <c r="DM64" s="331"/>
      <c r="DN64" s="714"/>
      <c r="DO64" s="694"/>
      <c r="DP64" s="790"/>
      <c r="DQ64" s="791"/>
    </row>
    <row r="65" spans="1:121" x14ac:dyDescent="0.2">
      <c r="A65" s="204"/>
      <c r="B65" s="988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922">
        <v>10682.370928123904</v>
      </c>
      <c r="DH65" s="404">
        <v>10677.906719376089</v>
      </c>
      <c r="DI65" s="404">
        <v>10687.409432906701</v>
      </c>
      <c r="DJ65" s="404">
        <v>10700.270394206993</v>
      </c>
      <c r="DK65" s="404">
        <v>10694.824020851307</v>
      </c>
      <c r="DL65" s="404">
        <v>10700.577262104951</v>
      </c>
      <c r="DM65" s="331">
        <v>18.206333981046555</v>
      </c>
      <c r="DN65" s="714">
        <v>0.17043345623877215</v>
      </c>
      <c r="DO65" s="694"/>
      <c r="DP65" s="790"/>
      <c r="DQ65" s="791"/>
    </row>
    <row r="66" spans="1:121" x14ac:dyDescent="0.2">
      <c r="A66" s="204"/>
      <c r="B66" s="988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8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1">
        <v>94.221490319221473</v>
      </c>
      <c r="CZ66" s="631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74">
        <v>94.797838218250803</v>
      </c>
      <c r="DF66" s="674">
        <v>94.943279985229395</v>
      </c>
      <c r="DG66" s="939">
        <v>94.95014535502537</v>
      </c>
      <c r="DH66" s="662">
        <v>94.950715532511225</v>
      </c>
      <c r="DI66" s="662">
        <v>94.95652137023994</v>
      </c>
      <c r="DJ66" s="662">
        <v>94.978301838891525</v>
      </c>
      <c r="DK66" s="662">
        <v>94.974713135882311</v>
      </c>
      <c r="DL66" s="662">
        <v>94.975390891552223</v>
      </c>
      <c r="DM66" s="331">
        <v>2.524553652685313E-2</v>
      </c>
      <c r="DN66" s="714"/>
      <c r="DO66" s="694"/>
      <c r="DP66" s="790"/>
      <c r="DQ66" s="791"/>
    </row>
    <row r="67" spans="1:121" ht="3" customHeight="1" x14ac:dyDescent="0.2">
      <c r="A67" s="204"/>
      <c r="B67" s="988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396">
        <v>0</v>
      </c>
      <c r="DG67" s="922">
        <v>0</v>
      </c>
      <c r="DH67" s="404"/>
      <c r="DI67" s="404"/>
      <c r="DJ67" s="404"/>
      <c r="DK67" s="404"/>
      <c r="DL67" s="404"/>
      <c r="DM67" s="331"/>
      <c r="DN67" s="714"/>
      <c r="DO67" s="694"/>
      <c r="DP67" s="790"/>
      <c r="DQ67" s="791"/>
    </row>
    <row r="68" spans="1:121" x14ac:dyDescent="0.2">
      <c r="A68" s="204"/>
      <c r="B68" s="988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922">
        <v>825.93141805795733</v>
      </c>
      <c r="DH68" s="404">
        <v>825.65427925912343</v>
      </c>
      <c r="DI68" s="404">
        <v>829.17111878098922</v>
      </c>
      <c r="DJ68" s="404">
        <v>827.91961026349668</v>
      </c>
      <c r="DK68" s="404">
        <v>826.12922174746154</v>
      </c>
      <c r="DL68" s="404">
        <v>828.31962329119324</v>
      </c>
      <c r="DM68" s="331">
        <v>2.3882052332359081</v>
      </c>
      <c r="DN68" s="714">
        <v>0.28915297093932146</v>
      </c>
      <c r="DO68" s="694"/>
      <c r="DP68" s="790"/>
      <c r="DQ68" s="791"/>
    </row>
    <row r="69" spans="1:121" ht="12.75" customHeight="1" x14ac:dyDescent="0.2">
      <c r="A69" s="204"/>
      <c r="B69" s="988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8">
        <v>83.485873739736448</v>
      </c>
      <c r="CU69" s="805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1">
        <v>82.002591286295186</v>
      </c>
      <c r="CZ69" s="631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74">
        <v>79.566499182299793</v>
      </c>
      <c r="DF69" s="674">
        <v>82.18165379280002</v>
      </c>
      <c r="DG69" s="939">
        <v>81.84118057533496</v>
      </c>
      <c r="DH69" s="662">
        <v>81.892725023648765</v>
      </c>
      <c r="DI69" s="662">
        <v>81.388587970234241</v>
      </c>
      <c r="DJ69" s="662">
        <v>81.794735622143165</v>
      </c>
      <c r="DK69" s="662">
        <v>81.813251821550125</v>
      </c>
      <c r="DL69" s="662">
        <v>81.933642680960745</v>
      </c>
      <c r="DM69" s="331">
        <v>9.2462105625784829E-2</v>
      </c>
      <c r="DN69" s="714"/>
      <c r="DO69" s="694"/>
      <c r="DP69" s="790"/>
      <c r="DQ69" s="791"/>
    </row>
    <row r="70" spans="1:121" s="417" customFormat="1" ht="4.5" customHeight="1" x14ac:dyDescent="0.2">
      <c r="A70" s="204"/>
      <c r="B70" s="988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6"/>
      <c r="CV70" s="806"/>
      <c r="CW70" s="806"/>
      <c r="CX70" s="806"/>
      <c r="CY70" s="795"/>
      <c r="CZ70" s="795"/>
      <c r="DA70" s="806"/>
      <c r="DB70" s="806"/>
      <c r="DC70" s="806"/>
      <c r="DD70" s="806"/>
      <c r="DE70" s="806"/>
      <c r="DF70" s="806"/>
      <c r="DG70" s="950"/>
      <c r="DH70" s="704"/>
      <c r="DI70" s="704"/>
      <c r="DJ70" s="704"/>
      <c r="DK70" s="704"/>
      <c r="DL70" s="704"/>
      <c r="DM70" s="524"/>
      <c r="DN70" s="715"/>
      <c r="DO70" s="458"/>
      <c r="DP70" s="790"/>
      <c r="DQ70" s="791"/>
    </row>
    <row r="71" spans="1:121" ht="12.75" customHeight="1" x14ac:dyDescent="0.2">
      <c r="A71" s="204"/>
      <c r="B71" s="988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22">
        <v>4924.3013636972828</v>
      </c>
      <c r="DH71" s="404">
        <v>4878.9971497504539</v>
      </c>
      <c r="DI71" s="404">
        <v>4852.7621278957722</v>
      </c>
      <c r="DJ71" s="404">
        <v>4827.2477215241452</v>
      </c>
      <c r="DK71" s="404">
        <v>4828.4220631547923</v>
      </c>
      <c r="DL71" s="404">
        <v>4861.5262372315738</v>
      </c>
      <c r="DM71" s="331">
        <v>-62.775126465709036</v>
      </c>
      <c r="DN71" s="714">
        <v>-1.2748026944186863</v>
      </c>
      <c r="DO71" s="969"/>
      <c r="DP71" s="788"/>
      <c r="DQ71" s="791"/>
    </row>
    <row r="72" spans="1:121" x14ac:dyDescent="0.2">
      <c r="A72" s="204"/>
      <c r="B72" s="988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22">
        <v>2191.0956874934413</v>
      </c>
      <c r="DH72" s="404">
        <v>2149.4238900466476</v>
      </c>
      <c r="DI72" s="404">
        <v>2103.4014702157428</v>
      </c>
      <c r="DJ72" s="404">
        <v>2082.9131930094754</v>
      </c>
      <c r="DK72" s="404">
        <v>2086.2225280517491</v>
      </c>
      <c r="DL72" s="404">
        <v>2123.7079279176387</v>
      </c>
      <c r="DM72" s="331">
        <v>-67.387759575802647</v>
      </c>
      <c r="DN72" s="714">
        <v>-3.0755279178561357</v>
      </c>
      <c r="DO72" s="969"/>
      <c r="DP72" s="603"/>
      <c r="DQ72" s="269"/>
    </row>
    <row r="73" spans="1:121" ht="15" x14ac:dyDescent="0.25">
      <c r="A73" s="204"/>
      <c r="B73" s="988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22">
        <v>526.11327789941674</v>
      </c>
      <c r="DH73" s="404">
        <v>526.12909079591839</v>
      </c>
      <c r="DI73" s="404">
        <v>537.60369550728865</v>
      </c>
      <c r="DJ73" s="404">
        <v>537.60908077551017</v>
      </c>
      <c r="DK73" s="404">
        <v>537.61445912682223</v>
      </c>
      <c r="DL73" s="404">
        <v>537.61985373323614</v>
      </c>
      <c r="DM73" s="331">
        <v>11.506575833819397</v>
      </c>
      <c r="DN73" s="714">
        <v>2.1870909397613048</v>
      </c>
      <c r="DO73" s="969"/>
      <c r="DP73" s="603"/>
      <c r="DQ73" s="625"/>
    </row>
    <row r="74" spans="1:121" ht="15" x14ac:dyDescent="0.25">
      <c r="A74" s="204"/>
      <c r="B74" s="988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22">
        <v>749.0551819144257</v>
      </c>
      <c r="DH74" s="404">
        <v>745.38388923788909</v>
      </c>
      <c r="DI74" s="404">
        <v>754.88101702274059</v>
      </c>
      <c r="DJ74" s="404">
        <v>749.86332695916019</v>
      </c>
      <c r="DK74" s="404">
        <v>747.72986739622149</v>
      </c>
      <c r="DL74" s="404">
        <v>743.24647622069972</v>
      </c>
      <c r="DM74" s="331">
        <v>-5.8087056937259831</v>
      </c>
      <c r="DN74" s="714">
        <v>-0.77547099786162699</v>
      </c>
      <c r="DO74" s="969"/>
      <c r="DP74" s="603"/>
      <c r="DQ74" s="625"/>
    </row>
    <row r="75" spans="1:121" ht="15" x14ac:dyDescent="0.25">
      <c r="A75" s="204"/>
      <c r="B75" s="988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22">
        <v>1458.0372163899999</v>
      </c>
      <c r="DH75" s="404">
        <v>1458.0602796699998</v>
      </c>
      <c r="DI75" s="404">
        <v>1456.8759451500002</v>
      </c>
      <c r="DJ75" s="404">
        <v>1456.8621207799999</v>
      </c>
      <c r="DK75" s="404">
        <v>1456.8552085799995</v>
      </c>
      <c r="DL75" s="404">
        <v>1456.9519793600002</v>
      </c>
      <c r="DM75" s="331">
        <v>-1.0852370299996892</v>
      </c>
      <c r="DN75" s="714">
        <v>-7.4431366895189033E-2</v>
      </c>
      <c r="DO75" s="969"/>
      <c r="DP75" s="603"/>
      <c r="DQ75" s="625"/>
    </row>
    <row r="76" spans="1:121" ht="15" x14ac:dyDescent="0.25">
      <c r="A76" s="204"/>
      <c r="B76" s="988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22">
        <v>1563.7111550924867</v>
      </c>
      <c r="DH76" s="404">
        <v>1506.8299722505049</v>
      </c>
      <c r="DI76" s="404">
        <v>1468.7584470459283</v>
      </c>
      <c r="DJ76" s="404">
        <v>1439.2587890640452</v>
      </c>
      <c r="DK76" s="404">
        <v>1438.7671135986557</v>
      </c>
      <c r="DL76" s="404">
        <v>1472.2749836538862</v>
      </c>
      <c r="DM76" s="331">
        <v>-91.436171438600468</v>
      </c>
      <c r="DN76" s="714">
        <v>-5.8473824363804887</v>
      </c>
      <c r="DO76" s="969"/>
      <c r="DP76" s="603"/>
      <c r="DQ76" s="625"/>
    </row>
    <row r="77" spans="1:121" x14ac:dyDescent="0.2">
      <c r="A77" s="204"/>
      <c r="B77" s="988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22">
        <v>1315.6400735180612</v>
      </c>
      <c r="DH77" s="404">
        <v>1262.6449451926155</v>
      </c>
      <c r="DI77" s="404">
        <v>1214.6239652731877</v>
      </c>
      <c r="DJ77" s="404">
        <v>1190.2686379648851</v>
      </c>
      <c r="DK77" s="404">
        <v>1191.6410265224342</v>
      </c>
      <c r="DL77" s="404">
        <v>1229.0260689731863</v>
      </c>
      <c r="DM77" s="331">
        <v>-86.614004544874888</v>
      </c>
      <c r="DN77" s="714">
        <v>-6.5834118531572621</v>
      </c>
      <c r="DO77" s="969"/>
      <c r="DP77" s="603"/>
      <c r="DQ77" s="269"/>
    </row>
    <row r="78" spans="1:121" x14ac:dyDescent="0.2">
      <c r="A78" s="204"/>
      <c r="B78" s="988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22">
        <v>248.07108157442565</v>
      </c>
      <c r="DH78" s="404">
        <v>244.18502705788913</v>
      </c>
      <c r="DI78" s="404">
        <v>254.13448177274063</v>
      </c>
      <c r="DJ78" s="404">
        <v>248.99015109916024</v>
      </c>
      <c r="DK78" s="404">
        <v>247.12608707622147</v>
      </c>
      <c r="DL78" s="404">
        <v>243.24891468069978</v>
      </c>
      <c r="DM78" s="331">
        <v>-4.8221668937258642</v>
      </c>
      <c r="DN78" s="714">
        <v>-1.9438649854393142</v>
      </c>
      <c r="DO78" s="969"/>
      <c r="DP78" s="603"/>
      <c r="DQ78" s="269"/>
    </row>
    <row r="79" spans="1:121" ht="12.75" hidden="1" customHeight="1" outlineLevel="1" x14ac:dyDescent="0.2">
      <c r="A79" s="204"/>
      <c r="B79" s="988"/>
      <c r="C79" s="17"/>
      <c r="D79" s="720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7">
        <v>0</v>
      </c>
      <c r="CV79" s="840">
        <v>0</v>
      </c>
      <c r="CW79" s="840">
        <v>0</v>
      </c>
      <c r="CX79" s="840">
        <v>0</v>
      </c>
      <c r="CY79" s="796">
        <v>0</v>
      </c>
      <c r="CZ79" s="796">
        <v>0</v>
      </c>
      <c r="DA79" s="840">
        <v>0</v>
      </c>
      <c r="DB79" s="840">
        <v>0</v>
      </c>
      <c r="DC79" s="840">
        <v>0</v>
      </c>
      <c r="DD79" s="840">
        <v>0</v>
      </c>
      <c r="DE79" s="840">
        <v>0</v>
      </c>
      <c r="DF79" s="840">
        <v>0</v>
      </c>
      <c r="DG79" s="953">
        <v>0</v>
      </c>
      <c r="DH79" s="696">
        <v>0</v>
      </c>
      <c r="DI79" s="696">
        <v>0</v>
      </c>
      <c r="DJ79" s="696">
        <v>0</v>
      </c>
      <c r="DK79" s="696">
        <v>0</v>
      </c>
      <c r="DL79" s="696">
        <v>0</v>
      </c>
      <c r="DM79" s="331">
        <v>0</v>
      </c>
      <c r="DN79" s="714" t="e">
        <v>#DIV/0!</v>
      </c>
      <c r="DO79" s="969" t="s">
        <v>249</v>
      </c>
      <c r="DP79" s="263"/>
      <c r="DQ79" s="269"/>
    </row>
    <row r="80" spans="1:121" collapsed="1" x14ac:dyDescent="0.2">
      <c r="A80" s="204"/>
      <c r="B80" s="988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922">
        <v>21711.260870980921</v>
      </c>
      <c r="DH80" s="404">
        <v>21677.774191816188</v>
      </c>
      <c r="DI80" s="404">
        <v>21655.882120024642</v>
      </c>
      <c r="DJ80" s="404">
        <v>21656.584707539219</v>
      </c>
      <c r="DK80" s="404">
        <v>21667.837414801616</v>
      </c>
      <c r="DL80" s="404">
        <v>21689.102142068372</v>
      </c>
      <c r="DM80" s="331">
        <v>-22.158728912549122</v>
      </c>
      <c r="DN80" s="714">
        <v>-0.10206099518691447</v>
      </c>
      <c r="DO80" s="969"/>
      <c r="DP80" s="694"/>
      <c r="DQ80" s="269"/>
    </row>
    <row r="81" spans="1:121" ht="12.75" hidden="1" customHeight="1" x14ac:dyDescent="0.2">
      <c r="A81" s="204"/>
      <c r="B81" s="988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3"/>
      <c r="CS81" s="397">
        <v>14355.068793996428</v>
      </c>
      <c r="CT81" s="673"/>
      <c r="CU81" s="808"/>
      <c r="CV81" s="808"/>
      <c r="CW81" s="844"/>
      <c r="CX81" s="808"/>
      <c r="CY81" s="797"/>
      <c r="CZ81" s="797"/>
      <c r="DA81" s="808"/>
      <c r="DB81" s="808"/>
      <c r="DC81" s="808"/>
      <c r="DD81" s="808"/>
      <c r="DE81" s="808"/>
      <c r="DF81" s="808"/>
      <c r="DG81" s="965"/>
      <c r="DH81" s="697"/>
      <c r="DI81" s="697"/>
      <c r="DJ81" s="697"/>
      <c r="DK81" s="697"/>
      <c r="DL81" s="697"/>
      <c r="DM81" s="331">
        <v>0</v>
      </c>
      <c r="DN81" s="714" t="e">
        <v>#DIV/0!</v>
      </c>
      <c r="DO81" s="969"/>
      <c r="DP81" s="263"/>
      <c r="DQ81" s="269"/>
    </row>
    <row r="82" spans="1:121" ht="13.5" thickBot="1" x14ac:dyDescent="0.25">
      <c r="A82" s="204"/>
      <c r="B82" s="988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6">
        <v>97.367139928420443</v>
      </c>
      <c r="DE82" s="756">
        <v>97.467793388785267</v>
      </c>
      <c r="DF82" s="756">
        <v>97.54308821486967</v>
      </c>
      <c r="DG82" s="964">
        <v>97.549782392629297</v>
      </c>
      <c r="DH82" s="971">
        <v>97.548942735633432</v>
      </c>
      <c r="DI82" s="874">
        <v>97.548639758416442</v>
      </c>
      <c r="DJ82" s="757">
        <v>97.552230889792384</v>
      </c>
      <c r="DK82" s="757">
        <v>97.555090131278305</v>
      </c>
      <c r="DL82" s="757">
        <v>97.560494620115918</v>
      </c>
      <c r="DM82" s="529">
        <v>1.0712227486621373E-2</v>
      </c>
      <c r="DN82" s="732">
        <v>1.0981293062761743E-2</v>
      </c>
      <c r="DO82" s="969"/>
      <c r="DP82" s="789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184"/>
      <c r="DG83" s="912"/>
      <c r="DH83" s="307"/>
      <c r="DI83" s="307"/>
      <c r="DJ83" s="307"/>
      <c r="DK83" s="307"/>
      <c r="DL83" s="307"/>
      <c r="DM83" s="524"/>
      <c r="DN83" s="715"/>
      <c r="DO83" s="458"/>
      <c r="DP83" s="790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7">
        <v>6.96</v>
      </c>
      <c r="CQ84" s="687">
        <v>6.96</v>
      </c>
      <c r="CR84" s="650">
        <v>6.96</v>
      </c>
      <c r="CS84" s="687">
        <v>6.96</v>
      </c>
      <c r="CT84" s="709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50">
        <v>6.96</v>
      </c>
      <c r="CZ84" s="650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87">
        <v>6.96</v>
      </c>
      <c r="DF84" s="687">
        <v>6.96</v>
      </c>
      <c r="DG84" s="944">
        <v>6.96</v>
      </c>
      <c r="DH84" s="699">
        <v>6.96</v>
      </c>
      <c r="DI84" s="699">
        <v>6.96</v>
      </c>
      <c r="DJ84" s="699">
        <v>6.96</v>
      </c>
      <c r="DK84" s="699">
        <v>6.96</v>
      </c>
      <c r="DL84" s="699">
        <v>6.96</v>
      </c>
      <c r="DM84" s="331">
        <v>0</v>
      </c>
      <c r="DN84" s="714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7">
        <v>6.86</v>
      </c>
      <c r="CQ85" s="687">
        <v>6.86</v>
      </c>
      <c r="CR85" s="650">
        <v>6.86</v>
      </c>
      <c r="CS85" s="687">
        <v>6.86</v>
      </c>
      <c r="CT85" s="709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50">
        <v>6.86</v>
      </c>
      <c r="CZ85" s="650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87">
        <v>6.86</v>
      </c>
      <c r="DF85" s="687">
        <v>6.86</v>
      </c>
      <c r="DG85" s="944">
        <v>6.86</v>
      </c>
      <c r="DH85" s="699">
        <v>6.86</v>
      </c>
      <c r="DI85" s="699">
        <v>6.86</v>
      </c>
      <c r="DJ85" s="699">
        <v>6.86</v>
      </c>
      <c r="DK85" s="699">
        <v>6.86</v>
      </c>
      <c r="DL85" s="699">
        <v>6.86</v>
      </c>
      <c r="DM85" s="331">
        <v>0</v>
      </c>
      <c r="DN85" s="714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25">
        <v>6.9663161730000001</v>
      </c>
      <c r="DH86" s="578">
        <v>6.9532712480000001</v>
      </c>
      <c r="DI86" s="578">
        <v>6.9748941200000001</v>
      </c>
      <c r="DJ86" s="578">
        <v>6.9675661990000002</v>
      </c>
      <c r="DK86" s="578">
        <v>6.9641904659999998</v>
      </c>
      <c r="DL86" s="578">
        <v>6.963704581</v>
      </c>
      <c r="DM86" s="331">
        <v>-2.6115920000000514E-3</v>
      </c>
      <c r="DN86" s="714">
        <v>-3.7488852574940612E-2</v>
      </c>
      <c r="DO86" s="694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64.557471287491552</v>
      </c>
      <c r="DD87" s="480">
        <v>64.945865544416435</v>
      </c>
      <c r="DE87" s="480">
        <v>65.266640622518494</v>
      </c>
      <c r="DF87" s="925">
        <v>64.437575995500481</v>
      </c>
      <c r="DG87" s="959"/>
      <c r="DH87" s="310"/>
      <c r="DI87" s="310"/>
      <c r="DJ87" s="310"/>
      <c r="DK87" s="310"/>
      <c r="DL87" s="310"/>
      <c r="DM87" s="331"/>
      <c r="DN87" s="714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7">
        <v>2.1250800000000001</v>
      </c>
      <c r="CQ88" s="687">
        <v>2.1332800000000001</v>
      </c>
      <c r="CR88" s="650">
        <v>2.14045</v>
      </c>
      <c r="CS88" s="687">
        <v>2.1474099999999998</v>
      </c>
      <c r="CT88" s="709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9">
        <v>2.1853400000000001</v>
      </c>
      <c r="CZ88" s="709">
        <v>2.1925599999999998</v>
      </c>
      <c r="DA88" s="687">
        <v>2.1982599999999999</v>
      </c>
      <c r="DB88" s="687">
        <v>2.2037100000000001</v>
      </c>
      <c r="DC88" s="867">
        <v>2.2068099999999999</v>
      </c>
      <c r="DD88" s="687">
        <v>2.2098200000000001</v>
      </c>
      <c r="DE88" s="687">
        <v>2.21407</v>
      </c>
      <c r="DF88" s="944">
        <v>2.2194699999999998</v>
      </c>
      <c r="DG88" s="960">
        <v>2.2208100000000002</v>
      </c>
      <c r="DH88" s="700">
        <v>2.2213799999999999</v>
      </c>
      <c r="DI88" s="700">
        <v>2.2215699999999998</v>
      </c>
      <c r="DJ88" s="700">
        <v>2.2217799999999999</v>
      </c>
      <c r="DK88" s="700">
        <v>2.2219899999999999</v>
      </c>
      <c r="DL88" s="700">
        <v>2.2222</v>
      </c>
      <c r="DM88" s="331">
        <v>1.3899999999997803E-3</v>
      </c>
      <c r="DN88" s="714">
        <v>6.2589775802512904E-2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73">
        <v>2.2098200000000001</v>
      </c>
      <c r="DE89" s="773">
        <v>2.21407</v>
      </c>
      <c r="DF89" s="773">
        <v>2.2196699999999998</v>
      </c>
      <c r="DG89" s="959"/>
      <c r="DH89" s="310"/>
      <c r="DI89" s="310"/>
      <c r="DJ89" s="310"/>
      <c r="DK89" s="310"/>
      <c r="DL89" s="310"/>
      <c r="DM89" s="529"/>
      <c r="DN89" s="732"/>
      <c r="DO89" s="458"/>
      <c r="DP89" s="263"/>
      <c r="DQ89" s="269"/>
    </row>
    <row r="90" spans="1:121" ht="7.5" customHeight="1" x14ac:dyDescent="0.2">
      <c r="A90" s="204"/>
      <c r="B90" s="439"/>
      <c r="C90" s="19"/>
      <c r="D90" s="759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0"/>
      <c r="BW90" s="760"/>
      <c r="BX90" s="760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1"/>
      <c r="CW90" s="841"/>
      <c r="CX90" s="841"/>
      <c r="CY90" s="798"/>
      <c r="CZ90" s="798"/>
      <c r="DA90" s="841"/>
      <c r="DB90" s="841"/>
      <c r="DC90" s="841"/>
      <c r="DD90" s="841"/>
      <c r="DE90" s="841"/>
      <c r="DF90" s="841"/>
      <c r="DG90" s="954"/>
      <c r="DH90" s="761"/>
      <c r="DI90" s="761"/>
      <c r="DJ90" s="761"/>
      <c r="DK90" s="761"/>
      <c r="DL90" s="761"/>
      <c r="DM90" s="524"/>
      <c r="DN90" s="715"/>
      <c r="DO90" s="458"/>
      <c r="DP90" s="263"/>
      <c r="DQ90" s="269"/>
    </row>
    <row r="91" spans="1:121" ht="12.75" customHeight="1" thickBot="1" x14ac:dyDescent="0.25">
      <c r="A91" s="204"/>
      <c r="B91" s="987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6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7">
        <v>2232.481405132653</v>
      </c>
      <c r="CJ91" s="582">
        <v>1974.48059843586</v>
      </c>
      <c r="CK91" s="787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6">
        <v>1729.7286034110787</v>
      </c>
      <c r="CS91" s="641">
        <v>1635.7504012259476</v>
      </c>
      <c r="CT91" s="666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1211.6122606512374</v>
      </c>
      <c r="DD91" s="810">
        <v>1152.4621778297333</v>
      </c>
      <c r="DE91" s="810">
        <v>1083.2151444587359</v>
      </c>
      <c r="DF91" s="810">
        <v>1124.9483500422739</v>
      </c>
      <c r="DG91" s="884">
        <v>1114.5823886865887</v>
      </c>
      <c r="DH91" s="951">
        <v>1114.5823886865887</v>
      </c>
      <c r="DI91" s="875">
        <v>1114.5823886865887</v>
      </c>
      <c r="DJ91" s="812">
        <v>1114.5823886865887</v>
      </c>
      <c r="DK91" s="812">
        <v>1114.5823886865887</v>
      </c>
      <c r="DL91" s="812">
        <v>1106.4694345903308</v>
      </c>
      <c r="DM91" s="331">
        <v>-8.1129540962579085</v>
      </c>
      <c r="DN91" s="714">
        <v>-0.72789182554895415</v>
      </c>
      <c r="DO91" s="694"/>
      <c r="DP91" s="603"/>
      <c r="DQ91" s="269"/>
    </row>
    <row r="92" spans="1:121" x14ac:dyDescent="0.2">
      <c r="A92" s="204"/>
      <c r="B92" s="987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6"/>
      <c r="BO92" s="626"/>
      <c r="BP92" s="626"/>
      <c r="BQ92" s="626"/>
      <c r="BR92" s="626"/>
      <c r="BS92" s="782"/>
      <c r="BT92" s="626"/>
      <c r="BU92" s="626"/>
      <c r="BV92" s="783"/>
      <c r="BW92" s="783"/>
      <c r="BX92" s="783"/>
      <c r="BY92" s="626"/>
      <c r="BZ92" s="783"/>
      <c r="CA92" s="783"/>
      <c r="CB92" s="626"/>
      <c r="CC92" s="783"/>
      <c r="CD92" s="783"/>
      <c r="CE92" s="626"/>
      <c r="CF92" s="783"/>
      <c r="CG92" s="626"/>
      <c r="CH92" s="626"/>
      <c r="CI92" s="782"/>
      <c r="CJ92" s="626"/>
      <c r="CK92" s="783"/>
      <c r="CL92" s="783"/>
      <c r="CM92" s="783"/>
      <c r="CN92" s="783"/>
      <c r="CO92" s="783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2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87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61"/>
      <c r="DH93" s="360"/>
      <c r="DI93" s="360"/>
      <c r="DJ93" s="360"/>
      <c r="DK93" s="360"/>
      <c r="DL93" s="360"/>
      <c r="DM93" s="527"/>
      <c r="DN93" s="672"/>
      <c r="DO93" s="458"/>
      <c r="DP93" s="263"/>
    </row>
    <row r="94" spans="1:121" x14ac:dyDescent="0.2">
      <c r="A94" s="204"/>
      <c r="B94" s="987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10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61"/>
      <c r="DH94" s="360"/>
      <c r="DI94" s="360"/>
      <c r="DJ94" s="360"/>
      <c r="DK94" s="360"/>
      <c r="DL94" s="360"/>
      <c r="DM94" s="527"/>
      <c r="DN94" s="672"/>
      <c r="DO94" s="458"/>
      <c r="DP94" s="263"/>
    </row>
    <row r="95" spans="1:121" x14ac:dyDescent="0.2">
      <c r="A95" s="204"/>
      <c r="B95" s="987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10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61"/>
      <c r="DH95" s="360"/>
      <c r="DI95" s="360"/>
      <c r="DJ95" s="360"/>
      <c r="DK95" s="360"/>
      <c r="DL95" s="360"/>
      <c r="DM95" s="527"/>
      <c r="DN95" s="672"/>
      <c r="DO95" s="458"/>
      <c r="DP95" s="263"/>
    </row>
    <row r="96" spans="1:121" x14ac:dyDescent="0.2">
      <c r="A96" s="204"/>
      <c r="B96" s="987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10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61"/>
      <c r="DH96" s="360"/>
      <c r="DI96" s="360"/>
      <c r="DJ96" s="360"/>
      <c r="DK96" s="360"/>
      <c r="DL96" s="360"/>
      <c r="DM96" s="527"/>
      <c r="DN96" s="672"/>
      <c r="DO96" s="458"/>
      <c r="DP96" s="263"/>
    </row>
    <row r="97" spans="1:120" x14ac:dyDescent="0.2">
      <c r="A97" s="204"/>
      <c r="B97" s="987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61"/>
      <c r="DH97" s="360"/>
      <c r="DI97" s="360"/>
      <c r="DJ97" s="360"/>
      <c r="DK97" s="360"/>
      <c r="DL97" s="360"/>
      <c r="DM97" s="527"/>
      <c r="DN97" s="672"/>
      <c r="DO97" s="458"/>
      <c r="DP97" s="263"/>
    </row>
    <row r="98" spans="1:120" x14ac:dyDescent="0.2">
      <c r="A98" s="204"/>
      <c r="B98" s="987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1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61"/>
      <c r="DH98" s="360"/>
      <c r="DI98" s="360"/>
      <c r="DJ98" s="360"/>
      <c r="DK98" s="360"/>
      <c r="DL98" s="360"/>
      <c r="DM98" s="527"/>
      <c r="DN98" s="672"/>
      <c r="DO98" s="458"/>
      <c r="DP98" s="263"/>
    </row>
    <row r="99" spans="1:120" x14ac:dyDescent="0.2">
      <c r="A99" s="204"/>
      <c r="B99" s="987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1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61"/>
      <c r="DH99" s="360"/>
      <c r="DI99" s="360"/>
      <c r="DJ99" s="360"/>
      <c r="DK99" s="360"/>
      <c r="DL99" s="360"/>
      <c r="DM99" s="527"/>
      <c r="DN99" s="672"/>
      <c r="DO99" s="458"/>
      <c r="DP99" s="263"/>
    </row>
    <row r="100" spans="1:120" x14ac:dyDescent="0.2">
      <c r="A100" s="204"/>
      <c r="B100" s="987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1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61"/>
      <c r="DH100" s="360"/>
      <c r="DI100" s="360"/>
      <c r="DJ100" s="360"/>
      <c r="DK100" s="360"/>
      <c r="DL100" s="360"/>
      <c r="DM100" s="527"/>
      <c r="DN100" s="672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605">
        <v>4.12801658974917E-2</v>
      </c>
      <c r="DG101" s="961"/>
      <c r="DH101" s="360"/>
      <c r="DI101" s="360"/>
      <c r="DJ101" s="360"/>
      <c r="DK101" s="360"/>
      <c r="DL101" s="360"/>
      <c r="DM101" s="527"/>
      <c r="DN101" s="672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2">
        <v>-1.0555930425434199</v>
      </c>
      <c r="CU102" s="712">
        <v>-0.83628337220137405</v>
      </c>
      <c r="CV102" s="712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605">
        <v>-1.0309492243065099</v>
      </c>
      <c r="DG102" s="961"/>
      <c r="DH102" s="360"/>
      <c r="DI102" s="360"/>
      <c r="DJ102" s="360"/>
      <c r="DK102" s="360"/>
      <c r="DL102" s="360"/>
      <c r="DM102" s="527"/>
      <c r="DN102" s="672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2">
        <v>0.386745251297059</v>
      </c>
      <c r="CU103" s="712">
        <v>0.609251855609097</v>
      </c>
      <c r="CV103" s="712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605">
        <v>0.41174830886684999</v>
      </c>
      <c r="DG103" s="961"/>
      <c r="DH103" s="360"/>
      <c r="DI103" s="360"/>
      <c r="DJ103" s="360"/>
      <c r="DK103" s="360"/>
      <c r="DL103" s="360"/>
      <c r="DM103" s="527"/>
      <c r="DN103" s="672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3">
        <v>-1.33220929663457</v>
      </c>
      <c r="CU104" s="713">
        <v>-1.40344938405391</v>
      </c>
      <c r="CV104" s="713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606">
        <v>-1.39609454912978</v>
      </c>
      <c r="DG104" s="963"/>
      <c r="DH104" s="937"/>
      <c r="DI104" s="876"/>
      <c r="DJ104" s="670"/>
      <c r="DK104" s="670"/>
      <c r="DL104" s="670"/>
      <c r="DM104" s="527"/>
      <c r="DN104" s="672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2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8">
        <v>2.5</v>
      </c>
      <c r="CQ106" s="688">
        <v>2.5</v>
      </c>
      <c r="CR106" s="660">
        <v>2.5</v>
      </c>
      <c r="CS106" s="688">
        <v>2.5</v>
      </c>
      <c r="CT106" s="623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60">
        <v>2.5</v>
      </c>
      <c r="CZ106" s="660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88">
        <v>2.5</v>
      </c>
      <c r="DF106" s="688">
        <v>2.5</v>
      </c>
      <c r="DG106" s="945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3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89">
        <v>4</v>
      </c>
      <c r="CQ107" s="689">
        <v>4</v>
      </c>
      <c r="CR107" s="624">
        <v>4</v>
      </c>
      <c r="CS107" s="689">
        <v>4</v>
      </c>
      <c r="CT107" s="624">
        <v>4</v>
      </c>
      <c r="CU107" s="689">
        <v>4</v>
      </c>
      <c r="CV107" s="689">
        <v>4</v>
      </c>
      <c r="CW107" s="689">
        <v>4</v>
      </c>
      <c r="CX107" s="689">
        <v>4</v>
      </c>
      <c r="CY107" s="624">
        <v>4</v>
      </c>
      <c r="CZ107" s="624">
        <v>4</v>
      </c>
      <c r="DA107" s="689">
        <v>4</v>
      </c>
      <c r="DB107" s="689">
        <v>4</v>
      </c>
      <c r="DC107" s="689">
        <v>4</v>
      </c>
      <c r="DD107" s="689">
        <v>4</v>
      </c>
      <c r="DE107" s="689">
        <v>4</v>
      </c>
      <c r="DF107" s="689">
        <v>4</v>
      </c>
      <c r="DG107" s="885">
        <v>4</v>
      </c>
      <c r="DH107" s="938">
        <v>4</v>
      </c>
      <c r="DI107" s="877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94"/>
      <c r="DN109" s="994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972">
        <v>14</v>
      </c>
      <c r="D128" s="973" t="s">
        <v>235</v>
      </c>
      <c r="E128" s="974"/>
      <c r="F128" s="974"/>
      <c r="G128" s="974"/>
      <c r="H128" s="974"/>
      <c r="I128" s="974"/>
      <c r="J128" s="974"/>
      <c r="K128" s="974"/>
      <c r="L128" s="974"/>
      <c r="M128" s="974"/>
      <c r="N128" s="974"/>
      <c r="O128" s="974"/>
      <c r="P128" s="974"/>
      <c r="Q128" s="974"/>
      <c r="R128" s="974"/>
      <c r="S128" s="974"/>
      <c r="T128" s="974"/>
      <c r="U128" s="974"/>
      <c r="V128" s="974"/>
      <c r="W128" s="974"/>
      <c r="X128" s="974"/>
      <c r="Y128" s="974"/>
      <c r="Z128" s="974"/>
      <c r="AA128" s="974"/>
      <c r="AB128" s="974"/>
      <c r="AC128" s="974"/>
      <c r="AD128" s="974"/>
      <c r="AE128" s="974"/>
      <c r="AF128" s="974"/>
      <c r="AG128" s="974"/>
      <c r="AH128" s="974"/>
      <c r="AI128" s="974"/>
      <c r="AJ128" s="974"/>
      <c r="AK128" s="974"/>
      <c r="AL128" s="974"/>
      <c r="AM128" s="974"/>
      <c r="AN128" s="974"/>
      <c r="AO128" s="974"/>
      <c r="AP128" s="974"/>
      <c r="AQ128" s="974"/>
      <c r="AR128" s="974"/>
      <c r="AS128" s="974"/>
      <c r="AT128" s="974"/>
      <c r="AU128" s="974"/>
      <c r="AV128" s="974"/>
      <c r="AW128" s="974"/>
      <c r="AX128" s="974"/>
      <c r="AY128" s="974"/>
      <c r="AZ128" s="974"/>
      <c r="BA128" s="974"/>
      <c r="BB128" s="974"/>
      <c r="BC128" s="974"/>
      <c r="BD128" s="974"/>
      <c r="BE128" s="974"/>
      <c r="BF128" s="974"/>
      <c r="BG128" s="974"/>
      <c r="BH128" s="974"/>
      <c r="BI128" s="974"/>
      <c r="BJ128" s="974"/>
      <c r="BK128" s="974"/>
      <c r="BL128" s="974"/>
      <c r="BM128" s="974"/>
      <c r="BN128" s="974"/>
      <c r="BO128" s="974"/>
      <c r="BP128" s="974"/>
      <c r="BQ128" s="974"/>
      <c r="BR128" s="974"/>
      <c r="BS128" s="974"/>
      <c r="BT128" s="974"/>
      <c r="BU128" s="974"/>
      <c r="BV128" s="974"/>
      <c r="BW128" s="974"/>
      <c r="BX128" s="974"/>
      <c r="BY128" s="974"/>
      <c r="BZ128" s="974"/>
      <c r="CA128" s="974"/>
      <c r="CB128" s="974"/>
      <c r="CC128" s="974"/>
      <c r="CD128" s="974"/>
      <c r="CE128" s="974"/>
      <c r="CF128" s="974"/>
      <c r="CG128" s="974"/>
      <c r="CH128" s="974"/>
      <c r="CI128" s="974"/>
      <c r="CJ128" s="974"/>
      <c r="CK128" s="974"/>
      <c r="CL128" s="974"/>
      <c r="CM128" s="974"/>
      <c r="CN128" s="974"/>
      <c r="CO128" s="974"/>
      <c r="CP128" s="974"/>
      <c r="CQ128" s="974"/>
      <c r="CR128" s="974"/>
      <c r="CS128" s="974"/>
      <c r="CT128" s="974"/>
      <c r="CU128" s="974"/>
      <c r="CV128" s="974"/>
      <c r="CW128" s="974"/>
      <c r="CX128" s="974"/>
      <c r="CY128" s="974"/>
      <c r="CZ128" s="974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972"/>
      <c r="D129" s="973" t="s">
        <v>210</v>
      </c>
      <c r="E129" s="974"/>
      <c r="F129" s="974"/>
      <c r="G129" s="974"/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74"/>
      <c r="AD129" s="974"/>
      <c r="AE129" s="974"/>
      <c r="AF129" s="974"/>
      <c r="AG129" s="974"/>
      <c r="AH129" s="974"/>
      <c r="AI129" s="974"/>
      <c r="AJ129" s="974"/>
      <c r="AK129" s="974"/>
      <c r="AL129" s="974"/>
      <c r="AM129" s="974"/>
      <c r="AN129" s="974"/>
      <c r="AO129" s="974"/>
      <c r="AP129" s="974"/>
      <c r="AQ129" s="974"/>
      <c r="AR129" s="974"/>
      <c r="AS129" s="974"/>
      <c r="AT129" s="974"/>
      <c r="AU129" s="974"/>
      <c r="AV129" s="974"/>
      <c r="AW129" s="974"/>
      <c r="AX129" s="974"/>
      <c r="AY129" s="974"/>
      <c r="AZ129" s="974"/>
      <c r="BA129" s="974"/>
      <c r="BB129" s="974"/>
      <c r="BC129" s="974"/>
      <c r="BD129" s="974"/>
      <c r="BE129" s="974"/>
      <c r="BF129" s="974"/>
      <c r="BG129" s="974"/>
      <c r="BH129" s="974"/>
      <c r="BI129" s="974"/>
      <c r="BJ129" s="974"/>
      <c r="BK129" s="974"/>
      <c r="BL129" s="974"/>
      <c r="BM129" s="974"/>
      <c r="BN129" s="974"/>
      <c r="BO129" s="974"/>
      <c r="BP129" s="974"/>
      <c r="BQ129" s="974"/>
      <c r="BR129" s="974"/>
      <c r="BS129" s="974"/>
      <c r="BT129" s="974"/>
      <c r="BU129" s="974"/>
      <c r="BV129" s="974"/>
      <c r="BW129" s="974"/>
      <c r="BX129" s="974"/>
      <c r="BY129" s="974"/>
      <c r="BZ129" s="974"/>
      <c r="CA129" s="974"/>
      <c r="CB129" s="974"/>
      <c r="CC129" s="974"/>
      <c r="CD129" s="974"/>
      <c r="CE129" s="974"/>
      <c r="CF129" s="974"/>
      <c r="CG129" s="974"/>
      <c r="CH129" s="974"/>
      <c r="CI129" s="974"/>
      <c r="CJ129" s="974"/>
      <c r="CK129" s="974"/>
      <c r="CL129" s="974"/>
      <c r="CM129" s="974"/>
      <c r="CN129" s="974"/>
      <c r="CO129" s="974"/>
      <c r="CP129" s="974"/>
      <c r="CQ129" s="974"/>
      <c r="CR129" s="974"/>
      <c r="CS129" s="974"/>
      <c r="CT129" s="974"/>
      <c r="CU129" s="974"/>
      <c r="CV129" s="974"/>
      <c r="CW129" s="974"/>
      <c r="CX129" s="974"/>
      <c r="CY129" s="974"/>
      <c r="CZ129" s="974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G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90" customWidth="1"/>
    <col min="112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2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93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90" t="str">
        <f>+entero!D3</f>
        <v>V   A   R   I   A   B   L   E   S     b/</v>
      </c>
      <c r="E4" s="992" t="str">
        <f>+entero!E3</f>
        <v>2008                          A  fines de Dic*</v>
      </c>
      <c r="F4" s="992" t="str">
        <f>+entero!F3</f>
        <v>2009                          A  fines de Ene*</v>
      </c>
      <c r="G4" s="992" t="str">
        <f>+entero!G3</f>
        <v>2009                          A  fines de Feb*</v>
      </c>
      <c r="H4" s="992" t="str">
        <f>+entero!H3</f>
        <v>2009                          A  fines de Mar*</v>
      </c>
      <c r="I4" s="992" t="str">
        <f>+entero!I3</f>
        <v>2009                          A  fines de Abr*</v>
      </c>
      <c r="J4" s="992" t="str">
        <f>+entero!J3</f>
        <v>2009                          A  fines de May*</v>
      </c>
      <c r="K4" s="992" t="str">
        <f>+entero!K3</f>
        <v>2009                          A  fines de Jun*</v>
      </c>
      <c r="L4" s="992" t="str">
        <f>+entero!L3</f>
        <v>2009                          A  fines de Jul*</v>
      </c>
      <c r="M4" s="992" t="str">
        <f>+entero!M3</f>
        <v>2009                          A  fines de Ago*</v>
      </c>
      <c r="N4" s="992" t="str">
        <f>+entero!N3</f>
        <v>2009                          A  fines de Sep*</v>
      </c>
      <c r="O4" s="992" t="str">
        <f>+entero!O3</f>
        <v>2009                          A  fines de Oct*</v>
      </c>
      <c r="P4" s="992" t="str">
        <f>+entero!P3</f>
        <v>2009                          A  fines de Nov*</v>
      </c>
      <c r="Q4" s="992" t="str">
        <f>+entero!Q3</f>
        <v>2009                          A  fines de Dic*</v>
      </c>
      <c r="R4" s="992" t="str">
        <f>+entero!R3</f>
        <v>2010                          A  fines de Ene*</v>
      </c>
      <c r="S4" s="992" t="str">
        <f>+entero!S3</f>
        <v>2010                          A  fines de Feb*</v>
      </c>
      <c r="T4" s="992" t="str">
        <f>+entero!T3</f>
        <v>2010                          A  fines de Mar*</v>
      </c>
      <c r="U4" s="992" t="str">
        <f>+entero!U3</f>
        <v>2010                          A  fines de Abr*</v>
      </c>
      <c r="V4" s="992" t="str">
        <f>+entero!V3</f>
        <v>2010                          A  fines de May*</v>
      </c>
      <c r="W4" s="992" t="str">
        <f>+entero!W3</f>
        <v>2010                          A  fines de Jun*</v>
      </c>
      <c r="X4" s="992" t="str">
        <f>+entero!X3</f>
        <v>2010                          A  fines de Jul*</v>
      </c>
      <c r="Y4" s="992" t="str">
        <f>+entero!Y3</f>
        <v>2010                          A  fines de Ago*</v>
      </c>
      <c r="Z4" s="992" t="str">
        <f>+entero!Z3</f>
        <v>2010                          A  fines de Sep*</v>
      </c>
      <c r="AA4" s="992" t="str">
        <f>+entero!AA3</f>
        <v>2010                          A  fines de Oct*</v>
      </c>
      <c r="AB4" s="992" t="str">
        <f>+entero!AB3</f>
        <v>2010                          A  fines de Nov*</v>
      </c>
      <c r="AC4" s="992" t="str">
        <f>+entero!AC3</f>
        <v>2010                          A  fines de Dic*</v>
      </c>
      <c r="AD4" s="992" t="str">
        <f>+entero!AD3</f>
        <v>2011                          A  fines de Ene*</v>
      </c>
      <c r="AE4" s="992" t="str">
        <f>+entero!AE3</f>
        <v>2011                          A  fines de Feb*</v>
      </c>
      <c r="AF4" s="992" t="str">
        <f>+entero!AF3</f>
        <v>2011                          A  fines de Mar*</v>
      </c>
      <c r="AG4" s="992" t="str">
        <f>+entero!AG3</f>
        <v>2011                          A  fines de Abr*</v>
      </c>
      <c r="AH4" s="992" t="str">
        <f>+entero!AH3</f>
        <v>2011                          A  fines de May*</v>
      </c>
      <c r="AI4" s="992" t="str">
        <f>+entero!AI3</f>
        <v>2011                          A  fines de Jun*</v>
      </c>
      <c r="AJ4" s="992" t="str">
        <f>+entero!AJ3</f>
        <v>2011                          A  fines de Jul*</v>
      </c>
      <c r="AK4" s="992" t="str">
        <f>+entero!AK3</f>
        <v>2011                          A  fines de Ago*</v>
      </c>
      <c r="AL4" s="992" t="str">
        <f>+entero!AL3</f>
        <v>2011                          A  fines de Sep*</v>
      </c>
      <c r="AM4" s="992" t="str">
        <f>+entero!AM3</f>
        <v>2011                          A  fines de Oct*</v>
      </c>
      <c r="AN4" s="992" t="str">
        <f>+entero!AN3</f>
        <v>2011                          A  fines de Nov*</v>
      </c>
      <c r="AO4" s="992" t="str">
        <f>+entero!AO3</f>
        <v>2011                          A  fines de Dic*</v>
      </c>
      <c r="AP4" s="992" t="str">
        <f>+entero!AP3</f>
        <v>2012                          A  fines de Ene*</v>
      </c>
      <c r="AQ4" s="992" t="str">
        <f>+entero!AQ3</f>
        <v>2012                          A  fines de Feb*</v>
      </c>
      <c r="AR4" s="992" t="str">
        <f>+entero!AR3</f>
        <v>2012                          A  fines de Mar*</v>
      </c>
      <c r="AS4" s="992" t="str">
        <f>+entero!AS3</f>
        <v>2012                          A  fines de Abr*</v>
      </c>
      <c r="AT4" s="992" t="str">
        <f>+entero!AT3</f>
        <v>2012                          A  fines de May*</v>
      </c>
      <c r="AU4" s="992" t="str">
        <f>+entero!AU3</f>
        <v>2012                          A  fines de Jun*</v>
      </c>
      <c r="AV4" s="992" t="str">
        <f>+entero!AV3</f>
        <v>2012                          A  fines de Jul*</v>
      </c>
      <c r="AW4" s="992" t="str">
        <f>+entero!AW3</f>
        <v>2012                          A  fines de Ago*</v>
      </c>
      <c r="AX4" s="992" t="str">
        <f>+entero!AX3</f>
        <v>2012                          A  fines de Sep*</v>
      </c>
      <c r="AY4" s="992" t="str">
        <f>+entero!AY3</f>
        <v>2012                          A  fines de Oct*</v>
      </c>
      <c r="AZ4" s="992" t="str">
        <f>+entero!AZ3</f>
        <v>2012                          A  fines de Nov*</v>
      </c>
      <c r="BA4" s="992" t="str">
        <f>+entero!BA3</f>
        <v>2012                          A  fines de Dic*</v>
      </c>
      <c r="BB4" s="992" t="str">
        <f>+entero!BB3</f>
        <v>2013                          A  fines de Ene*</v>
      </c>
      <c r="BC4" s="992" t="str">
        <f>+entero!BC3</f>
        <v>2013                          A  fines de Feb*</v>
      </c>
      <c r="BD4" s="992" t="str">
        <f>+entero!BD3</f>
        <v>2013                          A  fines de Mar*</v>
      </c>
      <c r="BE4" s="992" t="str">
        <f>+entero!BE3</f>
        <v>2013                          A  fines de Abr*</v>
      </c>
      <c r="BF4" s="992" t="str">
        <f>+entero!BF3</f>
        <v>2013                          A  fines de May*</v>
      </c>
      <c r="BG4" s="992" t="str">
        <f>+entero!BG3</f>
        <v>2013                          A  fines de Jun*</v>
      </c>
      <c r="BH4" s="992" t="str">
        <f>+entero!BH3</f>
        <v>2013                          A  fines de Jul*</v>
      </c>
      <c r="BI4" s="992" t="str">
        <f>+entero!BI3</f>
        <v>2013                          A  fines de Ago*</v>
      </c>
      <c r="BJ4" s="992" t="str">
        <f>+entero!BJ3</f>
        <v>2013                          A  fines de Sep*</v>
      </c>
      <c r="BK4" s="992" t="str">
        <f>+entero!BK3</f>
        <v>2013                          A  fines de Oct*</v>
      </c>
      <c r="BL4" s="992" t="str">
        <f>+entero!BL3</f>
        <v>2013                          A  fines de Nov*</v>
      </c>
      <c r="BM4" s="992" t="str">
        <f>+entero!BM3</f>
        <v>2013                          A  fines de Dic*</v>
      </c>
      <c r="BN4" s="992" t="str">
        <f>+entero!BN3</f>
        <v>2014                          A  fines de Ene*</v>
      </c>
      <c r="BO4" s="992" t="str">
        <f>+entero!BO3</f>
        <v>2014                          A  fines de Feb*</v>
      </c>
      <c r="BP4" s="992" t="str">
        <f>+entero!BP3</f>
        <v>2014                          A  fines de Mar*</v>
      </c>
      <c r="BQ4" s="992" t="str">
        <f>+entero!BQ3</f>
        <v>2014                          A  fines de Abr*</v>
      </c>
      <c r="BR4" s="992" t="str">
        <f>+entero!BR3</f>
        <v>2014                          A  fines de May*</v>
      </c>
      <c r="BS4" s="992" t="str">
        <f>+entero!BS3</f>
        <v>2014                          A  fines de Jun*</v>
      </c>
      <c r="BT4" s="992" t="str">
        <f>+entero!BT3</f>
        <v>2014                          A  fines de Jul*</v>
      </c>
      <c r="BU4" s="992" t="str">
        <f>+entero!BU3</f>
        <v>2014                          A  fines de Ago*</v>
      </c>
      <c r="BV4" s="992" t="str">
        <f>+entero!BV3</f>
        <v>2014                          A  fines de Sep*</v>
      </c>
      <c r="BW4" s="992" t="str">
        <f>+entero!BW3</f>
        <v>2014                          A  fines de Oct*</v>
      </c>
      <c r="BX4" s="992" t="str">
        <f>+entero!BX3</f>
        <v>2014                          A  fines de Nov*</v>
      </c>
      <c r="BY4" s="992" t="str">
        <f>+entero!BY3</f>
        <v>2014                          A  fines de Dic*</v>
      </c>
      <c r="BZ4" s="992" t="str">
        <f>+entero!BZ3</f>
        <v>2015                         A  fines de Ene*</v>
      </c>
      <c r="CA4" s="992" t="str">
        <f>+entero!CA3</f>
        <v>2015                         A  fines de Feb*</v>
      </c>
      <c r="CB4" s="992" t="str">
        <f>+entero!CB3</f>
        <v>2015                         A  fines de Mar*</v>
      </c>
      <c r="CC4" s="992" t="str">
        <f>+entero!CC3</f>
        <v xml:space="preserve">2015                         A  fines de Abr* </v>
      </c>
      <c r="CD4" s="992" t="str">
        <f>+entero!CD3</f>
        <v xml:space="preserve">2015                         A  fines de May* </v>
      </c>
      <c r="CE4" s="992" t="str">
        <f>+entero!CE3</f>
        <v xml:space="preserve">2015                         A  fines de Jun* </v>
      </c>
      <c r="CF4" s="992" t="str">
        <f>+entero!CF3</f>
        <v xml:space="preserve">2015                         A  fines de Jul* </v>
      </c>
      <c r="CG4" s="992" t="str">
        <f>+entero!CG3</f>
        <v xml:space="preserve">2015                         A  fines de Ago* </v>
      </c>
      <c r="CH4" s="992" t="str">
        <f>+entero!CH3</f>
        <v xml:space="preserve">2015                         A  fines de Sep* </v>
      </c>
      <c r="CI4" s="992" t="str">
        <f>+entero!CI3</f>
        <v xml:space="preserve">2015                         A  fines de Oct* </v>
      </c>
      <c r="CJ4" s="992" t="str">
        <f>+entero!CJ3</f>
        <v xml:space="preserve">2015                         A  fines de Nov* </v>
      </c>
      <c r="CK4" s="992" t="str">
        <f>+entero!CK3</f>
        <v xml:space="preserve">2015                         A  fines de Dic* </v>
      </c>
      <c r="CL4" s="992" t="str">
        <f>+entero!CL3</f>
        <v xml:space="preserve">2016                         A  fines de Ene* </v>
      </c>
      <c r="CM4" s="992" t="str">
        <f>+entero!CM3</f>
        <v xml:space="preserve">2016                         A  fines de Feb* </v>
      </c>
      <c r="CN4" s="992" t="str">
        <f>+entero!CN3</f>
        <v xml:space="preserve">2016                         A  fines de Mar* </v>
      </c>
      <c r="CO4" s="992" t="str">
        <f>+entero!CO3</f>
        <v xml:space="preserve">2016                         A  fines de Abr* </v>
      </c>
      <c r="CP4" s="992" t="str">
        <f>+entero!CP3</f>
        <v xml:space="preserve">2016                         A  fines de May* </v>
      </c>
      <c r="CQ4" s="992" t="str">
        <f>+entero!CQ3</f>
        <v xml:space="preserve">2016                         A  fines de Jun* </v>
      </c>
      <c r="CR4" s="992" t="str">
        <f>+entero!CR3</f>
        <v xml:space="preserve">2016                         A  fines de Jul* </v>
      </c>
      <c r="CS4" s="992" t="str">
        <f>+entero!CS3</f>
        <v xml:space="preserve">2016                         A  fines de Ago* </v>
      </c>
      <c r="CT4" s="992" t="str">
        <f>+entero!CT3</f>
        <v xml:space="preserve">2016                         A  fines de Sep* </v>
      </c>
      <c r="CU4" s="992" t="str">
        <f>+entero!CU3</f>
        <v xml:space="preserve">2016                         A  fines de Oct* </v>
      </c>
      <c r="CV4" s="992" t="str">
        <f>+entero!CV3</f>
        <v xml:space="preserve">2016                         A  fines de Nov* </v>
      </c>
      <c r="CW4" s="992" t="str">
        <f>+entero!CW3</f>
        <v>2016                         A  fines de Dic* 15</v>
      </c>
      <c r="CX4" s="992" t="str">
        <f>+entero!CX3</f>
        <v xml:space="preserve">2017                         A  fines de Ene* </v>
      </c>
      <c r="CY4" s="992" t="str">
        <f>+entero!CY3</f>
        <v xml:space="preserve">2017                         A  fines de Feb* </v>
      </c>
      <c r="CZ4" s="992" t="str">
        <f>+entero!CZ3</f>
        <v xml:space="preserve">2017                         A  fines de Mar* </v>
      </c>
      <c r="DA4" s="992" t="str">
        <f>+entero!DA3</f>
        <v xml:space="preserve">2017                         A  fines de Abr* </v>
      </c>
      <c r="DB4" s="992" t="str">
        <f>+entero!DB3</f>
        <v xml:space="preserve">2017                         A  fines de May* </v>
      </c>
      <c r="DC4" s="992" t="str">
        <f>+entero!DC3</f>
        <v xml:space="preserve">2017                         A  fines de Jun* </v>
      </c>
      <c r="DD4" s="992" t="str">
        <f>+entero!DD3</f>
        <v xml:space="preserve">2017                         A  fines de Jul* </v>
      </c>
      <c r="DE4" s="992" t="str">
        <f>+entero!DE3</f>
        <v xml:space="preserve">2017                         A  fines de Ago* </v>
      </c>
      <c r="DF4" s="992" t="str">
        <f>+entero!DF3</f>
        <v xml:space="preserve">2017                         A  fines de Sep* </v>
      </c>
      <c r="DG4" s="1002" t="str">
        <f>+entero!DG3</f>
        <v>Semana 1°</v>
      </c>
      <c r="DH4" s="999" t="str">
        <f>+entero!DH3</f>
        <v>Semana 2°</v>
      </c>
      <c r="DI4" s="1000"/>
      <c r="DJ4" s="1000"/>
      <c r="DK4" s="1000"/>
      <c r="DL4" s="1001"/>
      <c r="DM4" s="997" t="s">
        <v>27</v>
      </c>
      <c r="DN4" s="998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96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/>
      <c r="W5" s="995"/>
      <c r="X5" s="995"/>
      <c r="Y5" s="995"/>
      <c r="Z5" s="995"/>
      <c r="AA5" s="995"/>
      <c r="AB5" s="995"/>
      <c r="AC5" s="995"/>
      <c r="AD5" s="995"/>
      <c r="AE5" s="995"/>
      <c r="AF5" s="995"/>
      <c r="AG5" s="995"/>
      <c r="AH5" s="995"/>
      <c r="AI5" s="995"/>
      <c r="AJ5" s="995"/>
      <c r="AK5" s="995"/>
      <c r="AL5" s="995"/>
      <c r="AM5" s="995"/>
      <c r="AN5" s="995"/>
      <c r="AO5" s="995"/>
      <c r="AP5" s="995"/>
      <c r="AQ5" s="995"/>
      <c r="AR5" s="995"/>
      <c r="AS5" s="995"/>
      <c r="AT5" s="995"/>
      <c r="AU5" s="995"/>
      <c r="AV5" s="995"/>
      <c r="AW5" s="995"/>
      <c r="AX5" s="995"/>
      <c r="AY5" s="995"/>
      <c r="AZ5" s="995"/>
      <c r="BA5" s="995"/>
      <c r="BB5" s="995"/>
      <c r="BC5" s="995"/>
      <c r="BD5" s="995"/>
      <c r="BE5" s="995"/>
      <c r="BF5" s="995"/>
      <c r="BG5" s="995"/>
      <c r="BH5" s="995"/>
      <c r="BI5" s="995"/>
      <c r="BJ5" s="995"/>
      <c r="BK5" s="995"/>
      <c r="BL5" s="995"/>
      <c r="BM5" s="995"/>
      <c r="BN5" s="995"/>
      <c r="BO5" s="995"/>
      <c r="BP5" s="995"/>
      <c r="BQ5" s="995"/>
      <c r="BR5" s="995"/>
      <c r="BS5" s="995"/>
      <c r="BT5" s="995"/>
      <c r="BU5" s="995"/>
      <c r="BV5" s="995"/>
      <c r="BW5" s="995"/>
      <c r="BX5" s="995"/>
      <c r="BY5" s="995"/>
      <c r="BZ5" s="995"/>
      <c r="CA5" s="995"/>
      <c r="CB5" s="995"/>
      <c r="CC5" s="995"/>
      <c r="CD5" s="995"/>
      <c r="CE5" s="995"/>
      <c r="CF5" s="995"/>
      <c r="CG5" s="995"/>
      <c r="CH5" s="995"/>
      <c r="CI5" s="995"/>
      <c r="CJ5" s="995"/>
      <c r="CK5" s="995"/>
      <c r="CL5" s="995"/>
      <c r="CM5" s="995"/>
      <c r="CN5" s="995"/>
      <c r="CO5" s="995"/>
      <c r="CP5" s="995"/>
      <c r="CQ5" s="995"/>
      <c r="CR5" s="995"/>
      <c r="CS5" s="995"/>
      <c r="CT5" s="995"/>
      <c r="CU5" s="995"/>
      <c r="CV5" s="995"/>
      <c r="CW5" s="995"/>
      <c r="CX5" s="995"/>
      <c r="CY5" s="995"/>
      <c r="CZ5" s="995"/>
      <c r="DA5" s="995"/>
      <c r="DB5" s="995"/>
      <c r="DC5" s="995"/>
      <c r="DD5" s="995"/>
      <c r="DE5" s="995"/>
      <c r="DF5" s="995"/>
      <c r="DG5" s="1003"/>
      <c r="DH5" s="868">
        <f>+entero!DH4</f>
        <v>43017</v>
      </c>
      <c r="DI5" s="860">
        <f>+entero!DI4</f>
        <v>43018</v>
      </c>
      <c r="DJ5" s="860">
        <f>+entero!DJ4</f>
        <v>43019</v>
      </c>
      <c r="DK5" s="860">
        <f>+entero!DK4</f>
        <v>43020</v>
      </c>
      <c r="DL5" s="860">
        <f>+entero!DL4</f>
        <v>43021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5"/>
      <c r="CO6" s="348"/>
      <c r="CP6" s="681"/>
      <c r="CQ6" s="690"/>
      <c r="CR6" s="691"/>
      <c r="CS6" s="692"/>
      <c r="CT6" s="799"/>
      <c r="CU6" s="799"/>
      <c r="CV6" s="838"/>
      <c r="CW6" s="842"/>
      <c r="CX6" s="851"/>
      <c r="CY6" s="852"/>
      <c r="CZ6" s="853"/>
      <c r="DA6" s="856"/>
      <c r="DB6" s="862"/>
      <c r="DC6" s="865"/>
      <c r="DD6" s="866"/>
      <c r="DE6" s="879"/>
      <c r="DF6" s="880"/>
      <c r="DG6" s="900"/>
      <c r="DH6" s="878"/>
      <c r="DI6" s="848"/>
      <c r="DJ6" s="848"/>
      <c r="DK6" s="848"/>
      <c r="DL6" s="848"/>
      <c r="DM6" s="831"/>
      <c r="DN6" s="832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7">
        <f>+entero!DG7</f>
        <v>10054.485926469999</v>
      </c>
      <c r="DH7" s="531">
        <f>+entero!DH7</f>
        <v>10057.067945340001</v>
      </c>
      <c r="DI7" s="532">
        <f>+entero!DI7</f>
        <v>10062.105107889998</v>
      </c>
      <c r="DJ7" s="532">
        <f>+entero!DJ7</f>
        <v>10022.15838117</v>
      </c>
      <c r="DK7" s="532">
        <f>+entero!DK7</f>
        <v>10000.12197613</v>
      </c>
      <c r="DL7" s="532">
        <f>+entero!DL7</f>
        <v>9999.2707340400011</v>
      </c>
      <c r="DM7" s="531">
        <f>+entero!DM7</f>
        <v>-55.215192429997842</v>
      </c>
      <c r="DN7" s="566">
        <f>+entero!DN7</f>
        <v>-0.54915977638035907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7">
        <f>+entero!DG8</f>
        <v>8039.90757261</v>
      </c>
      <c r="DH8" s="531">
        <f>+entero!DH8</f>
        <v>8033.6700341900014</v>
      </c>
      <c r="DI8" s="532">
        <f>+entero!DI8</f>
        <v>8025.3278314500003</v>
      </c>
      <c r="DJ8" s="532">
        <f>+entero!DJ8</f>
        <v>7978.8199657300001</v>
      </c>
      <c r="DK8" s="532">
        <f>+entero!DK8</f>
        <v>7950.33497463</v>
      </c>
      <c r="DL8" s="532">
        <f>+entero!DL8</f>
        <v>7948.8885074300006</v>
      </c>
      <c r="DM8" s="531">
        <f>+entero!DM8</f>
        <v>-91.019065179999416</v>
      </c>
      <c r="DN8" s="566">
        <f>+entero!DN8</f>
        <v>-1.1320909395784451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7">
        <f>+entero!DG9</f>
        <v>235.13879179</v>
      </c>
      <c r="DH9" s="531">
        <f>+entero!DH9</f>
        <v>234.63143367000001</v>
      </c>
      <c r="DI9" s="532">
        <f>+entero!DI9</f>
        <v>234.63143367000001</v>
      </c>
      <c r="DJ9" s="532">
        <f>+entero!DJ9</f>
        <v>235.67619085000001</v>
      </c>
      <c r="DK9" s="532">
        <f>+entero!DK9</f>
        <v>235.91151155</v>
      </c>
      <c r="DL9" s="532">
        <f>+entero!DL9</f>
        <v>236.09175719999999</v>
      </c>
      <c r="DM9" s="531">
        <f>+entero!DM9</f>
        <v>0.95296540999999024</v>
      </c>
      <c r="DN9" s="566">
        <f>+entero!DN9</f>
        <v>0.40527783729153999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7">
        <f>+entero!DG10</f>
        <v>1742.7511272199999</v>
      </c>
      <c r="DH10" s="531">
        <f>+entero!DH10</f>
        <v>1752.1572051400001</v>
      </c>
      <c r="DI10" s="532">
        <f>+entero!DI10</f>
        <v>1765.53657043</v>
      </c>
      <c r="DJ10" s="532">
        <f>+entero!DJ10</f>
        <v>1770.8899399900001</v>
      </c>
      <c r="DK10" s="532">
        <f>+entero!DK10</f>
        <v>1777.06648853</v>
      </c>
      <c r="DL10" s="532">
        <f>+entero!DL10</f>
        <v>1777.4533444699998</v>
      </c>
      <c r="DM10" s="531">
        <f>+entero!DM10</f>
        <v>34.702217249999876</v>
      </c>
      <c r="DN10" s="566">
        <f>+entero!DN10</f>
        <v>1.9912319497595865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7">
        <f>+entero!DG11</f>
        <v>36.68843485</v>
      </c>
      <c r="DH11" s="531">
        <f>+entero!DH11</f>
        <v>36.609272340000004</v>
      </c>
      <c r="DI11" s="532">
        <f>+entero!DI11</f>
        <v>36.609272340000004</v>
      </c>
      <c r="DJ11" s="532">
        <f>+entero!DJ11</f>
        <v>36.772284599999999</v>
      </c>
      <c r="DK11" s="532">
        <f>+entero!DK11</f>
        <v>36.809001420000001</v>
      </c>
      <c r="DL11" s="532">
        <f>+entero!DL11</f>
        <v>36.837124940000002</v>
      </c>
      <c r="DM11" s="531">
        <f>+entero!DM11</f>
        <v>0.14869009000000233</v>
      </c>
      <c r="DN11" s="566">
        <f>+entero!DN11</f>
        <v>0.40527782285595393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7">
        <f>+entero!DG12</f>
        <v>10054.485243669998</v>
      </c>
      <c r="DH12" s="531">
        <f>+entero!DH12</f>
        <v>10057.06726254</v>
      </c>
      <c r="DI12" s="532">
        <f>+entero!DI12</f>
        <v>10062.104425089998</v>
      </c>
      <c r="DJ12" s="532">
        <f>+entero!DJ12</f>
        <v>10021.962180869999</v>
      </c>
      <c r="DK12" s="532">
        <f>+entero!DK12</f>
        <v>9999.9769097600001</v>
      </c>
      <c r="DL12" s="532">
        <f>+entero!DL12</f>
        <v>9999.1256676700013</v>
      </c>
      <c r="DM12" s="531">
        <f>+entero!DM12</f>
        <v>-55.359575999997105</v>
      </c>
      <c r="DN12" s="566">
        <f>+entero!DN12</f>
        <v>-0.55059582522983819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7">
        <f>+entero!DG13</f>
        <v>2419.0733835364431</v>
      </c>
      <c r="DH13" s="531">
        <f>+entero!DH13</f>
        <v>2407.0263685758014</v>
      </c>
      <c r="DI13" s="532">
        <f>+entero!DI13</f>
        <v>2426.402769067055</v>
      </c>
      <c r="DJ13" s="532">
        <f>+entero!DJ13</f>
        <v>2418.7536227332357</v>
      </c>
      <c r="DK13" s="532">
        <f>+entero!DK13</f>
        <v>2435.6700295116616</v>
      </c>
      <c r="DL13" s="532">
        <f>+entero!DL13</f>
        <v>2433.2702030816322</v>
      </c>
      <c r="DM13" s="531">
        <f>+entero!DM13</f>
        <v>14.196819545189101</v>
      </c>
      <c r="DN13" s="566">
        <f>+entero!DN13</f>
        <v>0.58687014795866244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7">
        <f>+entero!DG14</f>
        <v>1458.0372163899999</v>
      </c>
      <c r="DH14" s="531">
        <f>+entero!DH14</f>
        <v>1458.0602796699998</v>
      </c>
      <c r="DI14" s="532">
        <f>+entero!DI14</f>
        <v>1456.8759451500002</v>
      </c>
      <c r="DJ14" s="532">
        <f>+entero!DJ14</f>
        <v>1456.8621207799999</v>
      </c>
      <c r="DK14" s="532">
        <f>+entero!DK14</f>
        <v>1456.8552085799995</v>
      </c>
      <c r="DL14" s="532">
        <f>+entero!DL14</f>
        <v>1456.9519793600002</v>
      </c>
      <c r="DM14" s="531">
        <f>+entero!DM14</f>
        <v>-1.0852370299996892</v>
      </c>
      <c r="DN14" s="566">
        <f>+entero!DN14</f>
        <v>-7.4431366895189033E-2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7">
        <f>+entero!DG15</f>
        <v>589.44881433</v>
      </c>
      <c r="DH15" s="531">
        <f>+entero!DH15</f>
        <v>589.50053312</v>
      </c>
      <c r="DI15" s="532">
        <f>+entero!DI15</f>
        <v>585.80838972000004</v>
      </c>
      <c r="DJ15" s="532">
        <f>+entero!DJ15</f>
        <v>585.83318694000002</v>
      </c>
      <c r="DK15" s="532">
        <f>+entero!DK15</f>
        <v>585.85799356999996</v>
      </c>
      <c r="DL15" s="532">
        <f>+entero!DL15</f>
        <v>585.88280211999995</v>
      </c>
      <c r="DM15" s="531">
        <f>+entero!DM15</f>
        <v>-3.5660122100000535</v>
      </c>
      <c r="DN15" s="566">
        <f>+entero!DN15</f>
        <v>-0.60497402375020437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7">
        <f>+entero!DG16</f>
        <v>735.04333113999996</v>
      </c>
      <c r="DH16" s="531">
        <f>+entero!DH16</f>
        <v>735.10647160999997</v>
      </c>
      <c r="DI16" s="532">
        <f>+entero!DI16</f>
        <v>735.16048112999999</v>
      </c>
      <c r="DJ16" s="532">
        <f>+entero!DJ16</f>
        <v>735.18833228000005</v>
      </c>
      <c r="DK16" s="532">
        <f>+entero!DK16</f>
        <v>735.21707716999992</v>
      </c>
      <c r="DL16" s="532">
        <f>+entero!DL16</f>
        <v>735.246264</v>
      </c>
      <c r="DM16" s="531">
        <f>+entero!DM16</f>
        <v>0.20293286000003263</v>
      </c>
      <c r="DN16" s="566">
        <f>+entero!DN16</f>
        <v>2.7608285308211578E-2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7">
        <f>+entero!DG17</f>
        <v>13798.050772676441</v>
      </c>
      <c r="DH17" s="531">
        <f>+entero!DH17</f>
        <v>13788.700635845802</v>
      </c>
      <c r="DI17" s="532">
        <f>+entero!DI17</f>
        <v>13809.476065007053</v>
      </c>
      <c r="DJ17" s="532">
        <f>+entero!DJ17</f>
        <v>13761.737322823235</v>
      </c>
      <c r="DK17" s="532">
        <f>+entero!DK17</f>
        <v>13756.722010011661</v>
      </c>
      <c r="DL17" s="532">
        <f>+entero!DL17</f>
        <v>13753.524936871634</v>
      </c>
      <c r="DM17" s="531">
        <f>+entero!DM17</f>
        <v>-44.525835804806775</v>
      </c>
      <c r="DN17" s="566">
        <f>+entero!DN17</f>
        <v>-0.3226965644522739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7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2</v>
      </c>
      <c r="DK18" s="532">
        <f>+entero!DK18</f>
        <v>6.8</v>
      </c>
      <c r="DL18" s="532">
        <f>+entero!DL18</f>
        <v>0.8</v>
      </c>
      <c r="DM18" s="829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7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9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7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9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7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9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9">
        <f>+entero!DG22</f>
        <v>19.149999999999999</v>
      </c>
      <c r="DH22" s="531">
        <f>+entero!DH22</f>
        <v>0</v>
      </c>
      <c r="DI22" s="532">
        <f>+entero!DI22</f>
        <v>2.5</v>
      </c>
      <c r="DJ22" s="532">
        <f>+entero!DJ22</f>
        <v>0</v>
      </c>
      <c r="DK22" s="532">
        <f>+entero!DK22</f>
        <v>7</v>
      </c>
      <c r="DL22" s="532">
        <f>+entero!DL22</f>
        <v>3</v>
      </c>
      <c r="DM22" s="829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47"/>
      <c r="DG23" s="887"/>
      <c r="DH23" s="847"/>
      <c r="DI23" s="849"/>
      <c r="DJ23" s="849"/>
      <c r="DK23" s="849"/>
      <c r="DL23" s="849"/>
      <c r="DM23" s="830"/>
      <c r="DN23" s="833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94"/>
      <c r="DH25" s="31"/>
      <c r="DI25" s="31"/>
      <c r="DJ25" s="31"/>
      <c r="DK25" s="31"/>
      <c r="DL25" s="31"/>
      <c r="DM25" s="32"/>
      <c r="DN25" s="48">
        <f ca="1">NOW()</f>
        <v>43028.674602662039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92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972">
        <v>4</v>
      </c>
      <c r="D32" s="97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92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972"/>
      <c r="D33" s="97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</sheetData>
  <mergeCells count="110"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A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90" customWidth="1"/>
    <col min="112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4" t="str">
        <f>+entero!D3</f>
        <v>V   A   R   I   A   B   L   E   S     b/</v>
      </c>
      <c r="E3" s="992" t="str">
        <f>+entero!E3</f>
        <v>2008                          A  fines de Dic*</v>
      </c>
      <c r="F3" s="992" t="str">
        <f>+entero!F3</f>
        <v>2009                          A  fines de Ene*</v>
      </c>
      <c r="G3" s="992" t="str">
        <f>+entero!G3</f>
        <v>2009                          A  fines de Feb*</v>
      </c>
      <c r="H3" s="992" t="str">
        <f>+entero!H3</f>
        <v>2009                          A  fines de Mar*</v>
      </c>
      <c r="I3" s="992" t="str">
        <f>+entero!I3</f>
        <v>2009                          A  fines de Abr*</v>
      </c>
      <c r="J3" s="992" t="str">
        <f>+entero!J3</f>
        <v>2009                          A  fines de May*</v>
      </c>
      <c r="K3" s="992" t="str">
        <f>+entero!K3</f>
        <v>2009                          A  fines de Jun*</v>
      </c>
      <c r="L3" s="992" t="str">
        <f>+entero!L3</f>
        <v>2009                          A  fines de Jul*</v>
      </c>
      <c r="M3" s="992" t="str">
        <f>+entero!M3</f>
        <v>2009                          A  fines de Ago*</v>
      </c>
      <c r="N3" s="992" t="str">
        <f>+entero!N3</f>
        <v>2009                          A  fines de Sep*</v>
      </c>
      <c r="O3" s="992" t="str">
        <f>+entero!O3</f>
        <v>2009                          A  fines de Oct*</v>
      </c>
      <c r="P3" s="992" t="str">
        <f>+entero!P3</f>
        <v>2009                          A  fines de Nov*</v>
      </c>
      <c r="Q3" s="992" t="str">
        <f>+entero!Q3</f>
        <v>2009                          A  fines de Dic*</v>
      </c>
      <c r="R3" s="992" t="str">
        <f>+entero!R3</f>
        <v>2010                          A  fines de Ene*</v>
      </c>
      <c r="S3" s="992" t="str">
        <f>+entero!S3</f>
        <v>2010                          A  fines de Feb*</v>
      </c>
      <c r="T3" s="992" t="str">
        <f>+entero!T3</f>
        <v>2010                          A  fines de Mar*</v>
      </c>
      <c r="U3" s="992" t="str">
        <f>+entero!U3</f>
        <v>2010                          A  fines de Abr*</v>
      </c>
      <c r="V3" s="992" t="str">
        <f>+entero!V3</f>
        <v>2010                          A  fines de May*</v>
      </c>
      <c r="W3" s="992" t="str">
        <f>+entero!W3</f>
        <v>2010                          A  fines de Jun*</v>
      </c>
      <c r="X3" s="992" t="str">
        <f>+entero!X3</f>
        <v>2010                          A  fines de Jul*</v>
      </c>
      <c r="Y3" s="992" t="str">
        <f>+entero!Y3</f>
        <v>2010                          A  fines de Ago*</v>
      </c>
      <c r="Z3" s="992" t="str">
        <f>+entero!Z3</f>
        <v>2010                          A  fines de Sep*</v>
      </c>
      <c r="AA3" s="992" t="str">
        <f>+entero!AA3</f>
        <v>2010                          A  fines de Oct*</v>
      </c>
      <c r="AB3" s="992" t="str">
        <f>+entero!AB3</f>
        <v>2010                          A  fines de Nov*</v>
      </c>
      <c r="AC3" s="992" t="str">
        <f>+entero!AC3</f>
        <v>2010                          A  fines de Dic*</v>
      </c>
      <c r="AD3" s="992" t="str">
        <f>+entero!AD3</f>
        <v>2011                          A  fines de Ene*</v>
      </c>
      <c r="AE3" s="992" t="str">
        <f>+entero!AE3</f>
        <v>2011                          A  fines de Feb*</v>
      </c>
      <c r="AF3" s="992" t="str">
        <f>+entero!AF3</f>
        <v>2011                          A  fines de Mar*</v>
      </c>
      <c r="AG3" s="992" t="str">
        <f>+entero!AG3</f>
        <v>2011                          A  fines de Abr*</v>
      </c>
      <c r="AH3" s="992" t="str">
        <f>+entero!AH3</f>
        <v>2011                          A  fines de May*</v>
      </c>
      <c r="AI3" s="992" t="str">
        <f>+entero!AI3</f>
        <v>2011                          A  fines de Jun*</v>
      </c>
      <c r="AJ3" s="992" t="str">
        <f>+entero!AJ3</f>
        <v>2011                          A  fines de Jul*</v>
      </c>
      <c r="AK3" s="992" t="str">
        <f>+entero!AK3</f>
        <v>2011                          A  fines de Ago*</v>
      </c>
      <c r="AL3" s="992" t="str">
        <f>+entero!AL3</f>
        <v>2011                          A  fines de Sep*</v>
      </c>
      <c r="AM3" s="992" t="str">
        <f>+entero!AM3</f>
        <v>2011                          A  fines de Oct*</v>
      </c>
      <c r="AN3" s="992" t="str">
        <f>+entero!AN3</f>
        <v>2011                          A  fines de Nov*</v>
      </c>
      <c r="AO3" s="992" t="str">
        <f>+entero!AO3</f>
        <v>2011                          A  fines de Dic*</v>
      </c>
      <c r="AP3" s="992" t="str">
        <f>+entero!AP3</f>
        <v>2012                          A  fines de Ene*</v>
      </c>
      <c r="AQ3" s="992" t="str">
        <f>+entero!AQ3</f>
        <v>2012                          A  fines de Feb*</v>
      </c>
      <c r="AR3" s="992" t="str">
        <f>+entero!AR3</f>
        <v>2012                          A  fines de Mar*</v>
      </c>
      <c r="AS3" s="992" t="str">
        <f>+entero!AS3</f>
        <v>2012                          A  fines de Abr*</v>
      </c>
      <c r="AT3" s="992" t="str">
        <f>+entero!AT3</f>
        <v>2012                          A  fines de May*</v>
      </c>
      <c r="AU3" s="992" t="str">
        <f>+entero!AU3</f>
        <v>2012                          A  fines de Jun*</v>
      </c>
      <c r="AV3" s="992" t="str">
        <f>+entero!AV3</f>
        <v>2012                          A  fines de Jul*</v>
      </c>
      <c r="AW3" s="992" t="str">
        <f>+entero!AW3</f>
        <v>2012                          A  fines de Ago*</v>
      </c>
      <c r="AX3" s="992" t="str">
        <f>+entero!AX3</f>
        <v>2012                          A  fines de Sep*</v>
      </c>
      <c r="AY3" s="992" t="str">
        <f>+entero!AY3</f>
        <v>2012                          A  fines de Oct*</v>
      </c>
      <c r="AZ3" s="992" t="str">
        <f>+entero!AZ3</f>
        <v>2012                          A  fines de Nov*</v>
      </c>
      <c r="BA3" s="992" t="str">
        <f>+entero!BA3</f>
        <v>2012                          A  fines de Dic*</v>
      </c>
      <c r="BB3" s="992" t="str">
        <f>+entero!BB3</f>
        <v>2013                          A  fines de Ene*</v>
      </c>
      <c r="BC3" s="992" t="str">
        <f>+entero!BC3</f>
        <v>2013                          A  fines de Feb*</v>
      </c>
      <c r="BD3" s="992" t="str">
        <f>+entero!BD3</f>
        <v>2013                          A  fines de Mar*</v>
      </c>
      <c r="BE3" s="992" t="str">
        <f>+entero!BE3</f>
        <v>2013                          A  fines de Abr*</v>
      </c>
      <c r="BF3" s="992" t="str">
        <f>+entero!BF3</f>
        <v>2013                          A  fines de May*</v>
      </c>
      <c r="BG3" s="992" t="str">
        <f>+entero!BG3</f>
        <v>2013                          A  fines de Jun*</v>
      </c>
      <c r="BH3" s="992" t="str">
        <f>+entero!BH3</f>
        <v>2013                          A  fines de Jul*</v>
      </c>
      <c r="BI3" s="992" t="str">
        <f>+entero!BI3</f>
        <v>2013                          A  fines de Ago*</v>
      </c>
      <c r="BJ3" s="992" t="str">
        <f>+entero!BJ3</f>
        <v>2013                          A  fines de Sep*</v>
      </c>
      <c r="BK3" s="992" t="str">
        <f>+entero!BK3</f>
        <v>2013                          A  fines de Oct*</v>
      </c>
      <c r="BL3" s="992" t="str">
        <f>+entero!BL3</f>
        <v>2013                          A  fines de Nov*</v>
      </c>
      <c r="BM3" s="992" t="str">
        <f>+entero!BM3</f>
        <v>2013                          A  fines de Dic*</v>
      </c>
      <c r="BN3" s="992" t="str">
        <f>+entero!BN3</f>
        <v>2014                          A  fines de Ene*</v>
      </c>
      <c r="BO3" s="992" t="str">
        <f>+entero!BO3</f>
        <v>2014                          A  fines de Feb*</v>
      </c>
      <c r="BP3" s="992" t="str">
        <f>+entero!BP3</f>
        <v>2014                          A  fines de Mar*</v>
      </c>
      <c r="BQ3" s="992" t="str">
        <f>+entero!BQ3</f>
        <v>2014                          A  fines de Abr*</v>
      </c>
      <c r="BR3" s="992" t="str">
        <f>+entero!BR3</f>
        <v>2014                          A  fines de May*</v>
      </c>
      <c r="BS3" s="992" t="str">
        <f>+entero!BS3</f>
        <v>2014                          A  fines de Jun*</v>
      </c>
      <c r="BT3" s="992" t="str">
        <f>+entero!BT3</f>
        <v>2014                          A  fines de Jul*</v>
      </c>
      <c r="BU3" s="992" t="str">
        <f>+entero!BU3</f>
        <v>2014                          A  fines de Ago*</v>
      </c>
      <c r="BV3" s="992" t="str">
        <f>+entero!BV3</f>
        <v>2014                          A  fines de Sep*</v>
      </c>
      <c r="BW3" s="992" t="str">
        <f>+entero!BW3</f>
        <v>2014                          A  fines de Oct*</v>
      </c>
      <c r="BX3" s="992" t="str">
        <f>+entero!BX3</f>
        <v>2014                          A  fines de Nov*</v>
      </c>
      <c r="BY3" s="992" t="str">
        <f>+entero!BY3</f>
        <v>2014                          A  fines de Dic*</v>
      </c>
      <c r="BZ3" s="992" t="str">
        <f>+entero!BZ3</f>
        <v>2015                         A  fines de Ene*</v>
      </c>
      <c r="CA3" s="992" t="str">
        <f>+entero!CA3</f>
        <v>2015                         A  fines de Feb*</v>
      </c>
      <c r="CB3" s="992" t="str">
        <f>+entero!CB3</f>
        <v>2015                         A  fines de Mar*</v>
      </c>
      <c r="CC3" s="992" t="str">
        <f>+entero!CC3</f>
        <v xml:space="preserve">2015                         A  fines de Abr* </v>
      </c>
      <c r="CD3" s="992" t="str">
        <f>+entero!CD3</f>
        <v xml:space="preserve">2015                         A  fines de May* </v>
      </c>
      <c r="CE3" s="992" t="str">
        <f>+entero!CE3</f>
        <v xml:space="preserve">2015                         A  fines de Jun* </v>
      </c>
      <c r="CF3" s="992" t="str">
        <f>+entero!CF3</f>
        <v xml:space="preserve">2015                         A  fines de Jul* </v>
      </c>
      <c r="CG3" s="992" t="str">
        <f>+entero!CG3</f>
        <v xml:space="preserve">2015                         A  fines de Ago* </v>
      </c>
      <c r="CH3" s="992" t="str">
        <f>+entero!CH3</f>
        <v xml:space="preserve">2015                         A  fines de Sep* </v>
      </c>
      <c r="CI3" s="992" t="str">
        <f>+entero!CI3</f>
        <v xml:space="preserve">2015                         A  fines de Oct* </v>
      </c>
      <c r="CJ3" s="992" t="str">
        <f>+entero!CJ3</f>
        <v xml:space="preserve">2015                         A  fines de Nov* </v>
      </c>
      <c r="CK3" s="992" t="str">
        <f>+entero!CK3</f>
        <v xml:space="preserve">2015                         A  fines de Dic* </v>
      </c>
      <c r="CL3" s="992" t="str">
        <f>+entero!CL3</f>
        <v xml:space="preserve">2016                         A  fines de Ene* </v>
      </c>
      <c r="CM3" s="992" t="str">
        <f>+entero!CM3</f>
        <v xml:space="preserve">2016                         A  fines de Feb* </v>
      </c>
      <c r="CN3" s="992" t="str">
        <f>+entero!CN3</f>
        <v xml:space="preserve">2016                         A  fines de Mar* </v>
      </c>
      <c r="CO3" s="992" t="str">
        <f>+entero!CO3</f>
        <v xml:space="preserve">2016                         A  fines de Abr* </v>
      </c>
      <c r="CP3" s="992" t="str">
        <f>+entero!CP3</f>
        <v xml:space="preserve">2016                         A  fines de May* </v>
      </c>
      <c r="CQ3" s="992" t="str">
        <f>+entero!CQ3</f>
        <v xml:space="preserve">2016                         A  fines de Jun* </v>
      </c>
      <c r="CR3" s="992" t="str">
        <f>+entero!CR3</f>
        <v xml:space="preserve">2016                         A  fines de Jul* </v>
      </c>
      <c r="CS3" s="992" t="str">
        <f>+entero!CS3</f>
        <v xml:space="preserve">2016                         A  fines de Ago* </v>
      </c>
      <c r="CT3" s="992" t="str">
        <f>+entero!CT3</f>
        <v xml:space="preserve">2016                         A  fines de Sep* </v>
      </c>
      <c r="CU3" s="992" t="str">
        <f>+entero!CU3</f>
        <v xml:space="preserve">2016                         A  fines de Oct* </v>
      </c>
      <c r="CV3" s="992" t="str">
        <f>+entero!CV3</f>
        <v xml:space="preserve">2016                         A  fines de Nov* </v>
      </c>
      <c r="CW3" s="992" t="str">
        <f>+entero!CW3</f>
        <v>2016                         A  fines de Dic* 15</v>
      </c>
      <c r="CX3" s="992" t="str">
        <f>+entero!CX3</f>
        <v xml:space="preserve">2017                         A  fines de Ene* </v>
      </c>
      <c r="CY3" s="992" t="str">
        <f>+entero!CY3</f>
        <v xml:space="preserve">2017                         A  fines de Feb* </v>
      </c>
      <c r="CZ3" s="992" t="str">
        <f>+entero!CZ3</f>
        <v xml:space="preserve">2017                         A  fines de Mar* </v>
      </c>
      <c r="DA3" s="992" t="str">
        <f>+entero!DA3</f>
        <v xml:space="preserve">2017                         A  fines de Abr* </v>
      </c>
      <c r="DB3" s="992" t="str">
        <f>+entero!DB3</f>
        <v xml:space="preserve">2017                         A  fines de May* </v>
      </c>
      <c r="DC3" s="992" t="str">
        <f>+entero!DC3</f>
        <v xml:space="preserve">2017                         A  fines de Jun* </v>
      </c>
      <c r="DD3" s="992" t="str">
        <f>+entero!DD3</f>
        <v xml:space="preserve">2017                         A  fines de Jul* </v>
      </c>
      <c r="DE3" s="992" t="str">
        <f>+entero!DE3</f>
        <v xml:space="preserve">2017                         A  fines de Ago* </v>
      </c>
      <c r="DF3" s="992" t="str">
        <f>+entero!DF3</f>
        <v xml:space="preserve">2017                         A  fines de Sep* </v>
      </c>
      <c r="DG3" s="1002" t="str">
        <f>+entero!DG3</f>
        <v>Semana 1°</v>
      </c>
      <c r="DH3" s="999" t="str">
        <f>+entero!DH3</f>
        <v>Semana 2°</v>
      </c>
      <c r="DI3" s="1000"/>
      <c r="DJ3" s="1000"/>
      <c r="DK3" s="1000"/>
      <c r="DL3" s="1001"/>
      <c r="DM3" s="997" t="s">
        <v>27</v>
      </c>
      <c r="DN3" s="99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1005"/>
      <c r="E4" s="995"/>
      <c r="F4" s="995"/>
      <c r="G4" s="995"/>
      <c r="H4" s="995"/>
      <c r="I4" s="995"/>
      <c r="J4" s="995"/>
      <c r="K4" s="995"/>
      <c r="L4" s="995"/>
      <c r="M4" s="995"/>
      <c r="N4" s="995"/>
      <c r="O4" s="995"/>
      <c r="P4" s="995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5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5"/>
      <c r="BM4" s="995"/>
      <c r="BN4" s="995"/>
      <c r="BO4" s="995"/>
      <c r="BP4" s="995"/>
      <c r="BQ4" s="995"/>
      <c r="BR4" s="995"/>
      <c r="BS4" s="995"/>
      <c r="BT4" s="995"/>
      <c r="BU4" s="995"/>
      <c r="BV4" s="995"/>
      <c r="BW4" s="995"/>
      <c r="BX4" s="995"/>
      <c r="BY4" s="995"/>
      <c r="BZ4" s="995"/>
      <c r="CA4" s="995"/>
      <c r="CB4" s="995"/>
      <c r="CC4" s="995"/>
      <c r="CD4" s="995"/>
      <c r="CE4" s="995"/>
      <c r="CF4" s="995"/>
      <c r="CG4" s="995"/>
      <c r="CH4" s="995"/>
      <c r="CI4" s="995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1003"/>
      <c r="DH4" s="859">
        <f>+entero!DH4</f>
        <v>43017</v>
      </c>
      <c r="DI4" s="859">
        <f>+entero!DI4</f>
        <v>43018</v>
      </c>
      <c r="DJ4" s="859">
        <f>+entero!DJ4</f>
        <v>43019</v>
      </c>
      <c r="DK4" s="859">
        <f>+entero!DK4</f>
        <v>43020</v>
      </c>
      <c r="DL4" s="859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90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87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8">
        <f>+entero!DG24</f>
        <v>63899.352552502794</v>
      </c>
      <c r="DH6" s="814">
        <f>+entero!DH24</f>
        <v>63790.096630010579</v>
      </c>
      <c r="DI6" s="814">
        <f>+entero!DI24</f>
        <v>63690.287157603176</v>
      </c>
      <c r="DJ6" s="814">
        <f>+entero!DJ24</f>
        <v>63599.740204844056</v>
      </c>
      <c r="DK6" s="814">
        <f>+entero!DK24</f>
        <v>63592.883549801132</v>
      </c>
      <c r="DL6" s="814">
        <f>+entero!DL24</f>
        <v>63728.591651515424</v>
      </c>
      <c r="DM6" s="813">
        <f>+entero!DM24</f>
        <v>-170.76090098737041</v>
      </c>
      <c r="DN6" s="834">
        <f>+entero!DN24</f>
        <v>-0.26723416461389427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87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8">
        <f>+entero!DG25</f>
        <v>41890.949140900004</v>
      </c>
      <c r="DH7" s="814">
        <f>+entero!DH25</f>
        <v>42094.872446599999</v>
      </c>
      <c r="DI7" s="814">
        <f>+entero!DI25</f>
        <v>42173.991690399998</v>
      </c>
      <c r="DJ7" s="814">
        <f>+entero!DJ25</f>
        <v>42250.952173999998</v>
      </c>
      <c r="DK7" s="814">
        <f>+entero!DK25</f>
        <v>42313.194933599996</v>
      </c>
      <c r="DL7" s="814">
        <f>+entero!DL25</f>
        <v>42219.575164400005</v>
      </c>
      <c r="DM7" s="813">
        <f>+entero!DM25</f>
        <v>328.62602350000088</v>
      </c>
      <c r="DN7" s="834">
        <f>+entero!DN25</f>
        <v>0.7844797748427057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87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8">
        <f>+entero!DG26</f>
        <v>-27082.819630844846</v>
      </c>
      <c r="DH8" s="814">
        <f>+entero!DH26</f>
        <v>-26896.608974632247</v>
      </c>
      <c r="DI8" s="814">
        <f>+entero!DI26</f>
        <v>-26852.044665842084</v>
      </c>
      <c r="DJ8" s="814">
        <f>+entero!DJ26</f>
        <v>-26499.708386936523</v>
      </c>
      <c r="DK8" s="814">
        <f>+entero!DK26</f>
        <v>-26286.646667532776</v>
      </c>
      <c r="DL8" s="814">
        <f>+entero!DL26</f>
        <v>-26374.426915994416</v>
      </c>
      <c r="DM8" s="813">
        <f>+entero!DM26</f>
        <v>708.39271485042991</v>
      </c>
      <c r="DN8" s="834">
        <f>+entero!DN26</f>
        <v>-2.6156534825629296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87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8">
        <f>+entero!DG27</f>
        <v>-5437.2375030724743</v>
      </c>
      <c r="DH9" s="814">
        <f>+entero!DH27</f>
        <v>-5490.0915210446055</v>
      </c>
      <c r="DI9" s="814">
        <f>+entero!DI27</f>
        <v>-5495.0539783251133</v>
      </c>
      <c r="DJ9" s="814">
        <f>+entero!DJ27</f>
        <v>-5190.955199050637</v>
      </c>
      <c r="DK9" s="814">
        <f>+entero!DK27</f>
        <v>-4973.8348607859643</v>
      </c>
      <c r="DL9" s="814">
        <f>+entero!DL27</f>
        <v>-4988.2560135128733</v>
      </c>
      <c r="DM9" s="813">
        <f>+entero!DM27</f>
        <v>448.98148955960096</v>
      </c>
      <c r="DN9" s="834">
        <f>+entero!DN27</f>
        <v>-8.2575294771635495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87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8">
        <f>+entero!DG28</f>
        <v>7351.9936417924</v>
      </c>
      <c r="DH10" s="814">
        <f>+entero!DH28</f>
        <v>7352.0165458231995</v>
      </c>
      <c r="DI10" s="814">
        <f>+entero!DI28</f>
        <v>7352.0300602289999</v>
      </c>
      <c r="DJ10" s="814">
        <f>+entero!DJ28</f>
        <v>7352.0806382543997</v>
      </c>
      <c r="DK10" s="814">
        <f>+entero!DK28</f>
        <v>7352.1233011431996</v>
      </c>
      <c r="DL10" s="814">
        <f>+entero!DL28</f>
        <v>7353.8114478790003</v>
      </c>
      <c r="DM10" s="813">
        <f>+entero!DM28</f>
        <v>1.8178060866002852</v>
      </c>
      <c r="DN10" s="834">
        <f>+entero!DN28</f>
        <v>2.4725349002840957E-2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87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30"/>
      <c r="DH11" s="816"/>
      <c r="DI11" s="816"/>
      <c r="DJ11" s="816"/>
      <c r="DK11" s="816"/>
      <c r="DL11" s="816"/>
      <c r="DM11" s="815"/>
      <c r="DN11" s="835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87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928">
        <f>+entero!DG30</f>
        <v>69918.902843064105</v>
      </c>
      <c r="DH12" s="814">
        <f>+entero!DH30</f>
        <v>70030.330818294111</v>
      </c>
      <c r="DI12" s="814">
        <f>+entero!DI30</f>
        <v>69786.202480444103</v>
      </c>
      <c r="DJ12" s="814">
        <f>+entero!DJ30</f>
        <v>69836.237159204102</v>
      </c>
      <c r="DK12" s="814">
        <f>+entero!DK30</f>
        <v>70094.421768784116</v>
      </c>
      <c r="DL12" s="814">
        <f>+entero!DL30</f>
        <v>69864.82909701411</v>
      </c>
      <c r="DM12" s="813">
        <f>+entero!DM30</f>
        <v>-54.073746049994952</v>
      </c>
      <c r="DN12" s="834">
        <f>+entero!DN30</f>
        <v>-7.7337806875155124E-2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87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928">
        <f>+entero!DG31</f>
        <v>121679.85541578538</v>
      </c>
      <c r="DH13" s="814">
        <f>+entero!DH31</f>
        <v>121261.97593831539</v>
      </c>
      <c r="DI13" s="814">
        <f>+entero!DI31</f>
        <v>120939.11986346538</v>
      </c>
      <c r="DJ13" s="814">
        <f>+entero!DJ31</f>
        <v>121060.21000773538</v>
      </c>
      <c r="DK13" s="814">
        <f>+entero!DK31</f>
        <v>121126.25504316538</v>
      </c>
      <c r="DL13" s="814">
        <f>+entero!DL31</f>
        <v>121021.65944628538</v>
      </c>
      <c r="DM13" s="813">
        <f>+entero!DM31</f>
        <v>-658.19596949999686</v>
      </c>
      <c r="DN13" s="834">
        <f>+entero!DN31</f>
        <v>-0.54092435206378742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87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928">
        <f>+entero!DG32</f>
        <v>200626.80951059295</v>
      </c>
      <c r="DH14" s="814">
        <f>+entero!DH32</f>
        <v>200176.40438895291</v>
      </c>
      <c r="DI14" s="814">
        <f>+entero!DI32</f>
        <v>199942.86244804293</v>
      </c>
      <c r="DJ14" s="814">
        <f>+entero!DJ32</f>
        <v>200143.59343840292</v>
      </c>
      <c r="DK14" s="814">
        <f>+entero!DK32</f>
        <v>200159.99428739294</v>
      </c>
      <c r="DL14" s="814">
        <f>+entero!DL32</f>
        <v>200109.8920801029</v>
      </c>
      <c r="DM14" s="813">
        <f>+entero!DM32</f>
        <v>-516.91743049005163</v>
      </c>
      <c r="DN14" s="834">
        <f>+entero!DN32</f>
        <v>-0.25765122405675411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87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10"/>
      <c r="DH15" s="818"/>
      <c r="DI15" s="818"/>
      <c r="DJ15" s="818"/>
      <c r="DK15" s="818"/>
      <c r="DL15" s="818"/>
      <c r="DM15" s="817"/>
      <c r="DN15" s="819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87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931">
        <f>+entero!DG34</f>
        <v>89.464691278345683</v>
      </c>
      <c r="DH16" s="821">
        <f>+entero!DH34</f>
        <v>89.477123458047004</v>
      </c>
      <c r="DI16" s="821">
        <f>+entero!DI34</f>
        <v>89.374958137408072</v>
      </c>
      <c r="DJ16" s="821">
        <f>+entero!DJ34</f>
        <v>89.335737245232167</v>
      </c>
      <c r="DK16" s="821">
        <f>+entero!DK34</f>
        <v>89.427489610192268</v>
      </c>
      <c r="DL16" s="821">
        <f>+entero!DL34</f>
        <v>89.368905239034248</v>
      </c>
      <c r="DM16" s="820">
        <f>+entero!DM34</f>
        <v>-9.5786039311434479E-2</v>
      </c>
      <c r="DN16" s="822">
        <f>+entero!DN34</f>
        <v>-0.10706574620977793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87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931">
        <f>+entero!DG35</f>
        <v>84.511569220628104</v>
      </c>
      <c r="DH17" s="821">
        <f>+entero!DH35</f>
        <v>84.460558529015586</v>
      </c>
      <c r="DI17" s="821">
        <f>+entero!DI35</f>
        <v>84.360824707797917</v>
      </c>
      <c r="DJ17" s="821">
        <f>+entero!DJ35</f>
        <v>84.349471345660888</v>
      </c>
      <c r="DK17" s="821">
        <f>+entero!DK35</f>
        <v>84.406967904008141</v>
      </c>
      <c r="DL17" s="821">
        <f>+entero!DL35</f>
        <v>84.379188916811714</v>
      </c>
      <c r="DM17" s="820">
        <f>+entero!DM35</f>
        <v>-0.13238030381639021</v>
      </c>
      <c r="DN17" s="822">
        <f>+entero!DN35</f>
        <v>-0.15664163502963069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87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932">
        <f>+entero!DG36</f>
        <v>88.248955298091786</v>
      </c>
      <c r="DH18" s="850">
        <f>+entero!DH36</f>
        <v>88.226559024419871</v>
      </c>
      <c r="DI18" s="850">
        <f>+entero!DI36</f>
        <v>88.161529229550283</v>
      </c>
      <c r="DJ18" s="850">
        <f>+entero!DJ36</f>
        <v>88.175161809960329</v>
      </c>
      <c r="DK18" s="850">
        <f>+entero!DK36</f>
        <v>88.20702384778258</v>
      </c>
      <c r="DL18" s="850">
        <f>+entero!DL36</f>
        <v>88.196731918576418</v>
      </c>
      <c r="DM18" s="823">
        <f>+entero!DM36</f>
        <v>-5.2223379515368151E-2</v>
      </c>
      <c r="DN18" s="824">
        <f>+entero!DN36</f>
        <v>-5.9177334551963057E-2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92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4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4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92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92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6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7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5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92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92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92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3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3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5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Y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90" customWidth="1"/>
    <col min="112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1004" t="str">
        <f>+entero!D3</f>
        <v>V   A   R   I   A   B   L   E   S     b/</v>
      </c>
      <c r="E3" s="992" t="str">
        <f>+entero!E3</f>
        <v>2008                          A  fines de Dic*</v>
      </c>
      <c r="F3" s="992" t="str">
        <f>+entero!F3</f>
        <v>2009                          A  fines de Ene*</v>
      </c>
      <c r="G3" s="992" t="str">
        <f>+entero!G3</f>
        <v>2009                          A  fines de Feb*</v>
      </c>
      <c r="H3" s="992" t="str">
        <f>+entero!H3</f>
        <v>2009                          A  fines de Mar*</v>
      </c>
      <c r="I3" s="992" t="str">
        <f>+entero!I3</f>
        <v>2009                          A  fines de Abr*</v>
      </c>
      <c r="J3" s="992" t="str">
        <f>+entero!J3</f>
        <v>2009                          A  fines de May*</v>
      </c>
      <c r="K3" s="992" t="str">
        <f>+entero!K3</f>
        <v>2009                          A  fines de Jun*</v>
      </c>
      <c r="L3" s="992" t="str">
        <f>+entero!L3</f>
        <v>2009                          A  fines de Jul*</v>
      </c>
      <c r="M3" s="992" t="str">
        <f>+entero!M3</f>
        <v>2009                          A  fines de Ago*</v>
      </c>
      <c r="N3" s="992" t="str">
        <f>+entero!N3</f>
        <v>2009                          A  fines de Sep*</v>
      </c>
      <c r="O3" s="992" t="str">
        <f>+entero!O3</f>
        <v>2009                          A  fines de Oct*</v>
      </c>
      <c r="P3" s="992" t="str">
        <f>+entero!P3</f>
        <v>2009                          A  fines de Nov*</v>
      </c>
      <c r="Q3" s="992" t="str">
        <f>+entero!Q3</f>
        <v>2009                          A  fines de Dic*</v>
      </c>
      <c r="R3" s="992" t="str">
        <f>+entero!R3</f>
        <v>2010                          A  fines de Ene*</v>
      </c>
      <c r="S3" s="992" t="str">
        <f>+entero!S3</f>
        <v>2010                          A  fines de Feb*</v>
      </c>
      <c r="T3" s="992" t="str">
        <f>+entero!T3</f>
        <v>2010                          A  fines de Mar*</v>
      </c>
      <c r="U3" s="992" t="str">
        <f>+entero!U3</f>
        <v>2010                          A  fines de Abr*</v>
      </c>
      <c r="V3" s="992" t="str">
        <f>+entero!V3</f>
        <v>2010                          A  fines de May*</v>
      </c>
      <c r="W3" s="992" t="str">
        <f>+entero!W3</f>
        <v>2010                          A  fines de Jun*</v>
      </c>
      <c r="X3" s="992" t="str">
        <f>+entero!X3</f>
        <v>2010                          A  fines de Jul*</v>
      </c>
      <c r="Y3" s="992" t="str">
        <f>+entero!Y3</f>
        <v>2010                          A  fines de Ago*</v>
      </c>
      <c r="Z3" s="992" t="str">
        <f>+entero!Z3</f>
        <v>2010                          A  fines de Sep*</v>
      </c>
      <c r="AA3" s="992" t="str">
        <f>+entero!AA3</f>
        <v>2010                          A  fines de Oct*</v>
      </c>
      <c r="AB3" s="992" t="str">
        <f>+entero!AB3</f>
        <v>2010                          A  fines de Nov*</v>
      </c>
      <c r="AC3" s="992" t="str">
        <f>+entero!AC3</f>
        <v>2010                          A  fines de Dic*</v>
      </c>
      <c r="AD3" s="992" t="str">
        <f>+entero!AD3</f>
        <v>2011                          A  fines de Ene*</v>
      </c>
      <c r="AE3" s="992" t="str">
        <f>+entero!AE3</f>
        <v>2011                          A  fines de Feb*</v>
      </c>
      <c r="AF3" s="992" t="str">
        <f>+entero!AF3</f>
        <v>2011                          A  fines de Mar*</v>
      </c>
      <c r="AG3" s="992" t="str">
        <f>+entero!AG3</f>
        <v>2011                          A  fines de Abr*</v>
      </c>
      <c r="AH3" s="992" t="str">
        <f>+entero!AH3</f>
        <v>2011                          A  fines de May*</v>
      </c>
      <c r="AI3" s="992" t="str">
        <f>+entero!AI3</f>
        <v>2011                          A  fines de Jun*</v>
      </c>
      <c r="AJ3" s="992" t="str">
        <f>+entero!AJ3</f>
        <v>2011                          A  fines de Jul*</v>
      </c>
      <c r="AK3" s="992" t="str">
        <f>+entero!AK3</f>
        <v>2011                          A  fines de Ago*</v>
      </c>
      <c r="AL3" s="992" t="str">
        <f>+entero!AL3</f>
        <v>2011                          A  fines de Sep*</v>
      </c>
      <c r="AM3" s="992" t="str">
        <f>+entero!AM3</f>
        <v>2011                          A  fines de Oct*</v>
      </c>
      <c r="AN3" s="992" t="str">
        <f>+entero!AN3</f>
        <v>2011                          A  fines de Nov*</v>
      </c>
      <c r="AO3" s="992" t="str">
        <f>+entero!AO3</f>
        <v>2011                          A  fines de Dic*</v>
      </c>
      <c r="AP3" s="992" t="str">
        <f>+entero!AP3</f>
        <v>2012                          A  fines de Ene*</v>
      </c>
      <c r="AQ3" s="992" t="str">
        <f>+entero!AQ3</f>
        <v>2012                          A  fines de Feb*</v>
      </c>
      <c r="AR3" s="992" t="str">
        <f>+entero!AR3</f>
        <v>2012                          A  fines de Mar*</v>
      </c>
      <c r="AS3" s="992" t="str">
        <f>+entero!AS3</f>
        <v>2012                          A  fines de Abr*</v>
      </c>
      <c r="AT3" s="992" t="str">
        <f>+entero!AT3</f>
        <v>2012                          A  fines de May*</v>
      </c>
      <c r="AU3" s="992" t="str">
        <f>+entero!AU3</f>
        <v>2012                          A  fines de Jun*</v>
      </c>
      <c r="AV3" s="992" t="str">
        <f>+entero!AV3</f>
        <v>2012                          A  fines de Jul*</v>
      </c>
      <c r="AW3" s="992" t="str">
        <f>+entero!AW3</f>
        <v>2012                          A  fines de Ago*</v>
      </c>
      <c r="AX3" s="992" t="str">
        <f>+entero!AX3</f>
        <v>2012                          A  fines de Sep*</v>
      </c>
      <c r="AY3" s="992" t="str">
        <f>+entero!AY3</f>
        <v>2012                          A  fines de Oct*</v>
      </c>
      <c r="AZ3" s="992" t="str">
        <f>+entero!AZ3</f>
        <v>2012                          A  fines de Nov*</v>
      </c>
      <c r="BA3" s="992" t="str">
        <f>+entero!BA3</f>
        <v>2012                          A  fines de Dic*</v>
      </c>
      <c r="BB3" s="992" t="str">
        <f>+entero!BB3</f>
        <v>2013                          A  fines de Ene*</v>
      </c>
      <c r="BC3" s="992" t="str">
        <f>+entero!BC3</f>
        <v>2013                          A  fines de Feb*</v>
      </c>
      <c r="BD3" s="992" t="str">
        <f>+entero!BD3</f>
        <v>2013                          A  fines de Mar*</v>
      </c>
      <c r="BE3" s="992" t="str">
        <f>+entero!BE3</f>
        <v>2013                          A  fines de Abr*</v>
      </c>
      <c r="BF3" s="992" t="str">
        <f>+entero!BF3</f>
        <v>2013                          A  fines de May*</v>
      </c>
      <c r="BG3" s="992" t="str">
        <f>+entero!BG3</f>
        <v>2013                          A  fines de Jun*</v>
      </c>
      <c r="BH3" s="992" t="str">
        <f>+entero!BH3</f>
        <v>2013                          A  fines de Jul*</v>
      </c>
      <c r="BI3" s="992" t="str">
        <f>+entero!BI3</f>
        <v>2013                          A  fines de Ago*</v>
      </c>
      <c r="BJ3" s="992" t="str">
        <f>+entero!BJ3</f>
        <v>2013                          A  fines de Sep*</v>
      </c>
      <c r="BK3" s="992" t="str">
        <f>+entero!BK3</f>
        <v>2013                          A  fines de Oct*</v>
      </c>
      <c r="BL3" s="992" t="str">
        <f>+entero!BL3</f>
        <v>2013                          A  fines de Nov*</v>
      </c>
      <c r="BM3" s="992" t="str">
        <f>+entero!BM3</f>
        <v>2013                          A  fines de Dic*</v>
      </c>
      <c r="BN3" s="992" t="str">
        <f>+entero!BN3</f>
        <v>2014                          A  fines de Ene*</v>
      </c>
      <c r="BO3" s="992" t="str">
        <f>+entero!BO3</f>
        <v>2014                          A  fines de Feb*</v>
      </c>
      <c r="BP3" s="992" t="str">
        <f>+entero!BP3</f>
        <v>2014                          A  fines de Mar*</v>
      </c>
      <c r="BQ3" s="992" t="str">
        <f>+entero!BQ3</f>
        <v>2014                          A  fines de Abr*</v>
      </c>
      <c r="BR3" s="992" t="str">
        <f>+entero!BR3</f>
        <v>2014                          A  fines de May*</v>
      </c>
      <c r="BS3" s="992" t="str">
        <f>+entero!BS3</f>
        <v>2014                          A  fines de Jun*</v>
      </c>
      <c r="BT3" s="992" t="str">
        <f>+entero!BT3</f>
        <v>2014                          A  fines de Jul*</v>
      </c>
      <c r="BU3" s="992" t="str">
        <f>+entero!BU3</f>
        <v>2014                          A  fines de Ago*</v>
      </c>
      <c r="BV3" s="992" t="str">
        <f>+entero!BV3</f>
        <v>2014                          A  fines de Sep*</v>
      </c>
      <c r="BW3" s="992" t="str">
        <f>+entero!BW3</f>
        <v>2014                          A  fines de Oct*</v>
      </c>
      <c r="BX3" s="992" t="str">
        <f>+entero!BX3</f>
        <v>2014                          A  fines de Nov*</v>
      </c>
      <c r="BY3" s="992" t="str">
        <f>+entero!BY3</f>
        <v>2014                          A  fines de Dic*</v>
      </c>
      <c r="BZ3" s="992" t="str">
        <f>+entero!BZ3</f>
        <v>2015                         A  fines de Ene*</v>
      </c>
      <c r="CA3" s="992" t="str">
        <f>+entero!CA3</f>
        <v>2015                         A  fines de Feb*</v>
      </c>
      <c r="CB3" s="992" t="str">
        <f>+entero!CB3</f>
        <v>2015                         A  fines de Mar*</v>
      </c>
      <c r="CC3" s="992" t="str">
        <f>+entero!CC3</f>
        <v xml:space="preserve">2015                         A  fines de Abr* </v>
      </c>
      <c r="CD3" s="992" t="str">
        <f>+entero!CD3</f>
        <v xml:space="preserve">2015                         A  fines de May* </v>
      </c>
      <c r="CE3" s="992" t="str">
        <f>+entero!CE3</f>
        <v xml:space="preserve">2015                         A  fines de Jun* </v>
      </c>
      <c r="CF3" s="992" t="str">
        <f>+entero!CF3</f>
        <v xml:space="preserve">2015                         A  fines de Jul* </v>
      </c>
      <c r="CG3" s="992" t="str">
        <f>+entero!CG3</f>
        <v xml:space="preserve">2015                         A  fines de Ago* </v>
      </c>
      <c r="CH3" s="992" t="str">
        <f>+entero!CH3</f>
        <v xml:space="preserve">2015                         A  fines de Sep* </v>
      </c>
      <c r="CI3" s="992" t="str">
        <f>+entero!CI3</f>
        <v xml:space="preserve">2015                         A  fines de Oct* </v>
      </c>
      <c r="CJ3" s="992" t="str">
        <f>+entero!CJ3</f>
        <v xml:space="preserve">2015                         A  fines de Nov* </v>
      </c>
      <c r="CK3" s="992" t="str">
        <f>+entero!CK3</f>
        <v xml:space="preserve">2015                         A  fines de Dic* </v>
      </c>
      <c r="CL3" s="992" t="str">
        <f>+entero!CL3</f>
        <v xml:space="preserve">2016                         A  fines de Ene* </v>
      </c>
      <c r="CM3" s="992" t="str">
        <f>+entero!CM3</f>
        <v xml:space="preserve">2016                         A  fines de Feb* </v>
      </c>
      <c r="CN3" s="992" t="str">
        <f>+entero!CN3</f>
        <v xml:space="preserve">2016                         A  fines de Mar* </v>
      </c>
      <c r="CO3" s="992" t="str">
        <f>+entero!CO3</f>
        <v xml:space="preserve">2016                         A  fines de Abr* </v>
      </c>
      <c r="CP3" s="992" t="str">
        <f>+entero!CP3</f>
        <v xml:space="preserve">2016                         A  fines de May* </v>
      </c>
      <c r="CQ3" s="992" t="str">
        <f>+entero!CQ3</f>
        <v xml:space="preserve">2016                         A  fines de Jun* </v>
      </c>
      <c r="CR3" s="992" t="str">
        <f>+entero!CR3</f>
        <v xml:space="preserve">2016                         A  fines de Jul* </v>
      </c>
      <c r="CS3" s="992" t="str">
        <f>+entero!CS3</f>
        <v xml:space="preserve">2016                         A  fines de Ago* </v>
      </c>
      <c r="CT3" s="992" t="str">
        <f>+entero!CT3</f>
        <v xml:space="preserve">2016                         A  fines de Sep* </v>
      </c>
      <c r="CU3" s="992" t="str">
        <f>+entero!CU3</f>
        <v xml:space="preserve">2016                         A  fines de Oct* </v>
      </c>
      <c r="CV3" s="992" t="str">
        <f>+entero!CV3</f>
        <v xml:space="preserve">2016                         A  fines de Nov* </v>
      </c>
      <c r="CW3" s="992" t="str">
        <f>+entero!CW3</f>
        <v>2016                         A  fines de Dic* 15</v>
      </c>
      <c r="CX3" s="992" t="str">
        <f>+entero!CX3</f>
        <v xml:space="preserve">2017                         A  fines de Ene* </v>
      </c>
      <c r="CY3" s="992" t="str">
        <f>+entero!CY3</f>
        <v xml:space="preserve">2017                         A  fines de Feb* </v>
      </c>
      <c r="CZ3" s="992" t="str">
        <f>+entero!CZ3</f>
        <v xml:space="preserve">2017                         A  fines de Mar* </v>
      </c>
      <c r="DA3" s="992" t="str">
        <f>+entero!DA3</f>
        <v xml:space="preserve">2017                         A  fines de Abr* </v>
      </c>
      <c r="DB3" s="992" t="str">
        <f>+entero!DB3</f>
        <v xml:space="preserve">2017                         A  fines de May* </v>
      </c>
      <c r="DC3" s="992" t="str">
        <f>+entero!DC3</f>
        <v xml:space="preserve">2017                         A  fines de Jun* </v>
      </c>
      <c r="DD3" s="992" t="str">
        <f>+entero!DD3</f>
        <v xml:space="preserve">2017                         A  fines de Jul* </v>
      </c>
      <c r="DE3" s="992" t="str">
        <f>+entero!DE3</f>
        <v xml:space="preserve">2017                         A  fines de Ago* </v>
      </c>
      <c r="DF3" s="992" t="str">
        <f>+entero!DF3</f>
        <v xml:space="preserve">2017                         A  fines de Sep* </v>
      </c>
      <c r="DG3" s="1002" t="str">
        <f>+entero!DG3</f>
        <v>Semana 1°</v>
      </c>
      <c r="DH3" s="1006" t="str">
        <f>+entero!DH3</f>
        <v>Semana 2°</v>
      </c>
      <c r="DI3" s="1007"/>
      <c r="DJ3" s="1007"/>
      <c r="DK3" s="1007"/>
      <c r="DL3" s="1008"/>
      <c r="DM3" s="997" t="s">
        <v>27</v>
      </c>
      <c r="DN3" s="99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1005"/>
      <c r="E4" s="995"/>
      <c r="F4" s="995"/>
      <c r="G4" s="995"/>
      <c r="H4" s="995"/>
      <c r="I4" s="995"/>
      <c r="J4" s="995"/>
      <c r="K4" s="995"/>
      <c r="L4" s="995"/>
      <c r="M4" s="995"/>
      <c r="N4" s="995"/>
      <c r="O4" s="995"/>
      <c r="P4" s="995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5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5"/>
      <c r="BM4" s="995"/>
      <c r="BN4" s="995"/>
      <c r="BO4" s="995"/>
      <c r="BP4" s="995"/>
      <c r="BQ4" s="995"/>
      <c r="BR4" s="995"/>
      <c r="BS4" s="995"/>
      <c r="BT4" s="995"/>
      <c r="BU4" s="995"/>
      <c r="BV4" s="995"/>
      <c r="BW4" s="995"/>
      <c r="BX4" s="995"/>
      <c r="BY4" s="995"/>
      <c r="BZ4" s="995"/>
      <c r="CA4" s="995"/>
      <c r="CB4" s="995"/>
      <c r="CC4" s="995"/>
      <c r="CD4" s="995"/>
      <c r="CE4" s="995"/>
      <c r="CF4" s="995"/>
      <c r="CG4" s="995"/>
      <c r="CH4" s="995"/>
      <c r="CI4" s="995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1003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90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33">
        <f>+entero!DG38</f>
        <v>2449.9753091880461</v>
      </c>
      <c r="DH6" s="539">
        <f>+entero!DH38</f>
        <v>2449.9753091880461</v>
      </c>
      <c r="DI6" s="539">
        <f>+entero!DI38</f>
        <v>2449.9753091880461</v>
      </c>
      <c r="DJ6" s="539">
        <f>+entero!DJ38</f>
        <v>2449.9753091880461</v>
      </c>
      <c r="DK6" s="539">
        <f>+entero!DK38</f>
        <v>2449.9753091880461</v>
      </c>
      <c r="DL6" s="539">
        <f>+entero!DL38</f>
        <v>2431.1831692463547</v>
      </c>
      <c r="DM6" s="538">
        <f>+entero!DM38</f>
        <v>-18.792139941691403</v>
      </c>
      <c r="DN6" s="565">
        <f>+entero!DN38</f>
        <v>-0.76703385014600389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7">
        <f>+entero!DG39</f>
        <v>1861.5154927113704</v>
      </c>
      <c r="DH7" s="532">
        <f>+entero!DH39</f>
        <v>1861.5154927113704</v>
      </c>
      <c r="DI7" s="532">
        <f>+entero!DI39</f>
        <v>1861.5154927113704</v>
      </c>
      <c r="DJ7" s="532">
        <f>+entero!DJ39</f>
        <v>1861.5154927113704</v>
      </c>
      <c r="DK7" s="532">
        <f>+entero!DK39</f>
        <v>1861.5154927113704</v>
      </c>
      <c r="DL7" s="532">
        <f>+entero!DL39</f>
        <v>1862.3431778425656</v>
      </c>
      <c r="DM7" s="531">
        <f>+entero!DM39</f>
        <v>0.82768513119526688</v>
      </c>
      <c r="DN7" s="566">
        <f>+entero!DN39</f>
        <v>4.4462973015058083E-2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7">
        <f>+entero!DG40</f>
        <v>12769.996280000001</v>
      </c>
      <c r="DH8" s="532">
        <f>+entero!DH40</f>
        <v>12769.996280000001</v>
      </c>
      <c r="DI8" s="532">
        <f>+entero!DI40</f>
        <v>12769.996280000001</v>
      </c>
      <c r="DJ8" s="532">
        <f>+entero!DJ40</f>
        <v>12769.996280000001</v>
      </c>
      <c r="DK8" s="532">
        <f>+entero!DK40</f>
        <v>12769.996280000001</v>
      </c>
      <c r="DL8" s="532">
        <f>+entero!DL40</f>
        <v>12775.674200000001</v>
      </c>
      <c r="DM8" s="531">
        <f>+entero!DM40</f>
        <v>5.6779200000000856</v>
      </c>
      <c r="DN8" s="566">
        <f>+entero!DN40</f>
        <v>4.4462973015058083E-2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7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7">
        <f>+entero!DG42</f>
        <v>588.45981647667566</v>
      </c>
      <c r="DH10" s="532">
        <f>+entero!DH42</f>
        <v>588.45981647667566</v>
      </c>
      <c r="DI10" s="532">
        <f>+entero!DI42</f>
        <v>588.45981647667566</v>
      </c>
      <c r="DJ10" s="532">
        <f>+entero!DJ42</f>
        <v>588.45981647667566</v>
      </c>
      <c r="DK10" s="532">
        <f>+entero!DK42</f>
        <v>588.45981647667566</v>
      </c>
      <c r="DL10" s="532">
        <f>+entero!DL42</f>
        <v>568.83999140378921</v>
      </c>
      <c r="DM10" s="531">
        <f>+entero!DM42</f>
        <v>-19.619825072886442</v>
      </c>
      <c r="DN10" s="566">
        <f>+entero!DN42</f>
        <v>-3.3340976772819442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7">
        <f>+entero!DG43</f>
        <v>4036.8343410299949</v>
      </c>
      <c r="DH11" s="532">
        <f>+entero!DH43</f>
        <v>4036.8343410299949</v>
      </c>
      <c r="DI11" s="532">
        <f>+entero!DI43</f>
        <v>4036.8343410299949</v>
      </c>
      <c r="DJ11" s="532">
        <f>+entero!DJ43</f>
        <v>4036.8343410299949</v>
      </c>
      <c r="DK11" s="532">
        <f>+entero!DK43</f>
        <v>4036.8343410299949</v>
      </c>
      <c r="DL11" s="532">
        <f>+entero!DL43</f>
        <v>3902.2423410299943</v>
      </c>
      <c r="DM11" s="531">
        <f>+entero!DM43</f>
        <v>-134.59200000000055</v>
      </c>
      <c r="DN11" s="566">
        <f>+entero!DN43</f>
        <v>-3.3340976772819331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7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8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9">
        <f>+entero!DL46</f>
        <v>0.25</v>
      </c>
      <c r="DM13" s="12">
        <f>+entero!DM46</f>
        <v>0.25</v>
      </c>
      <c r="DN13" s="601" t="e">
        <f>+entero!DN46</f>
        <v>#DIV/0!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8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9">
        <f>+entero!DL47</f>
        <v>0.25</v>
      </c>
      <c r="DM14" s="12">
        <f>+entero!DM47</f>
        <v>0.25</v>
      </c>
      <c r="DN14" s="601" t="e">
        <f>+entero!DN47</f>
        <v>#DIV/0!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8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12">
        <f>+entero!DM48</f>
        <v>0</v>
      </c>
      <c r="DN15" s="601" t="e">
        <f>+entero!DN48</f>
        <v>#DIV/0!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8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0.25</v>
      </c>
      <c r="DM16" s="12">
        <f>+entero!DM49</f>
        <v>0.25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8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8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9">
        <f>+entero!DG52</f>
        <v>0</v>
      </c>
      <c r="DH19" s="825">
        <f>+entero!DH52</f>
        <v>0</v>
      </c>
      <c r="DI19" s="825">
        <f>+entero!DI52</f>
        <v>0</v>
      </c>
      <c r="DJ19" s="825">
        <f>+entero!DJ52</f>
        <v>0</v>
      </c>
      <c r="DK19" s="825">
        <f>+entero!DK52</f>
        <v>0</v>
      </c>
      <c r="DL19" s="825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4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3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3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H3:DL3"/>
    <mergeCell ref="DE3:DE4"/>
    <mergeCell ref="DF3:DF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Y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90" customWidth="1"/>
    <col min="112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1004" t="str">
        <f>+entero!D3</f>
        <v>V   A   R   I   A   B   L   E   S     b/</v>
      </c>
      <c r="E3" s="992" t="str">
        <f>+entero!E3</f>
        <v>2008                          A  fines de Dic*</v>
      </c>
      <c r="F3" s="992" t="str">
        <f>+entero!F3</f>
        <v>2009                          A  fines de Ene*</v>
      </c>
      <c r="G3" s="992" t="str">
        <f>+entero!G3</f>
        <v>2009                          A  fines de Feb*</v>
      </c>
      <c r="H3" s="992" t="str">
        <f>+entero!H3</f>
        <v>2009                          A  fines de Mar*</v>
      </c>
      <c r="I3" s="992" t="str">
        <f>+entero!I3</f>
        <v>2009                          A  fines de Abr*</v>
      </c>
      <c r="J3" s="992" t="str">
        <f>+entero!J3</f>
        <v>2009                          A  fines de May*</v>
      </c>
      <c r="K3" s="992" t="str">
        <f>+entero!K3</f>
        <v>2009                          A  fines de Jun*</v>
      </c>
      <c r="L3" s="992" t="str">
        <f>+entero!L3</f>
        <v>2009                          A  fines de Jul*</v>
      </c>
      <c r="M3" s="992" t="str">
        <f>+entero!M3</f>
        <v>2009                          A  fines de Ago*</v>
      </c>
      <c r="N3" s="992" t="str">
        <f>+entero!N3</f>
        <v>2009                          A  fines de Sep*</v>
      </c>
      <c r="O3" s="992" t="str">
        <f>+entero!O3</f>
        <v>2009                          A  fines de Oct*</v>
      </c>
      <c r="P3" s="992" t="str">
        <f>+entero!P3</f>
        <v>2009                          A  fines de Nov*</v>
      </c>
      <c r="Q3" s="992" t="str">
        <f>+entero!Q3</f>
        <v>2009                          A  fines de Dic*</v>
      </c>
      <c r="R3" s="992" t="str">
        <f>+entero!R3</f>
        <v>2010                          A  fines de Ene*</v>
      </c>
      <c r="S3" s="992" t="str">
        <f>+entero!S3</f>
        <v>2010                          A  fines de Feb*</v>
      </c>
      <c r="T3" s="992" t="str">
        <f>+entero!T3</f>
        <v>2010                          A  fines de Mar*</v>
      </c>
      <c r="U3" s="992" t="str">
        <f>+entero!U3</f>
        <v>2010                          A  fines de Abr*</v>
      </c>
      <c r="V3" s="992" t="str">
        <f>+entero!V3</f>
        <v>2010                          A  fines de May*</v>
      </c>
      <c r="W3" s="992" t="str">
        <f>+entero!W3</f>
        <v>2010                          A  fines de Jun*</v>
      </c>
      <c r="X3" s="992" t="str">
        <f>+entero!X3</f>
        <v>2010                          A  fines de Jul*</v>
      </c>
      <c r="Y3" s="992" t="str">
        <f>+entero!Y3</f>
        <v>2010                          A  fines de Ago*</v>
      </c>
      <c r="Z3" s="992" t="str">
        <f>+entero!Z3</f>
        <v>2010                          A  fines de Sep*</v>
      </c>
      <c r="AA3" s="992" t="str">
        <f>+entero!AA3</f>
        <v>2010                          A  fines de Oct*</v>
      </c>
      <c r="AB3" s="992" t="str">
        <f>+entero!AB3</f>
        <v>2010                          A  fines de Nov*</v>
      </c>
      <c r="AC3" s="992" t="str">
        <f>+entero!AC3</f>
        <v>2010                          A  fines de Dic*</v>
      </c>
      <c r="AD3" s="992" t="str">
        <f>+entero!AD3</f>
        <v>2011                          A  fines de Ene*</v>
      </c>
      <c r="AE3" s="992" t="str">
        <f>+entero!AE3</f>
        <v>2011                          A  fines de Feb*</v>
      </c>
      <c r="AF3" s="992" t="str">
        <f>+entero!AF3</f>
        <v>2011                          A  fines de Mar*</v>
      </c>
      <c r="AG3" s="992" t="str">
        <f>+entero!AG3</f>
        <v>2011                          A  fines de Abr*</v>
      </c>
      <c r="AH3" s="992" t="str">
        <f>+entero!AH3</f>
        <v>2011                          A  fines de May*</v>
      </c>
      <c r="AI3" s="992" t="str">
        <f>+entero!AI3</f>
        <v>2011                          A  fines de Jun*</v>
      </c>
      <c r="AJ3" s="992" t="str">
        <f>+entero!AJ3</f>
        <v>2011                          A  fines de Jul*</v>
      </c>
      <c r="AK3" s="992" t="str">
        <f>+entero!AK3</f>
        <v>2011                          A  fines de Ago*</v>
      </c>
      <c r="AL3" s="992" t="str">
        <f>+entero!AL3</f>
        <v>2011                          A  fines de Sep*</v>
      </c>
      <c r="AM3" s="992" t="str">
        <f>+entero!AM3</f>
        <v>2011                          A  fines de Oct*</v>
      </c>
      <c r="AN3" s="992" t="str">
        <f>+entero!AN3</f>
        <v>2011                          A  fines de Nov*</v>
      </c>
      <c r="AO3" s="992" t="str">
        <f>+entero!AO3</f>
        <v>2011                          A  fines de Dic*</v>
      </c>
      <c r="AP3" s="992" t="str">
        <f>+entero!AP3</f>
        <v>2012                          A  fines de Ene*</v>
      </c>
      <c r="AQ3" s="992" t="str">
        <f>+entero!AQ3</f>
        <v>2012                          A  fines de Feb*</v>
      </c>
      <c r="AR3" s="992" t="str">
        <f>+entero!AR3</f>
        <v>2012                          A  fines de Mar*</v>
      </c>
      <c r="AS3" s="992" t="str">
        <f>+entero!AS3</f>
        <v>2012                          A  fines de Abr*</v>
      </c>
      <c r="AT3" s="992" t="str">
        <f>+entero!AT3</f>
        <v>2012                          A  fines de May*</v>
      </c>
      <c r="AU3" s="992" t="str">
        <f>+entero!AU3</f>
        <v>2012                          A  fines de Jun*</v>
      </c>
      <c r="AV3" s="992" t="str">
        <f>+entero!AV3</f>
        <v>2012                          A  fines de Jul*</v>
      </c>
      <c r="AW3" s="992" t="str">
        <f>+entero!AW3</f>
        <v>2012                          A  fines de Ago*</v>
      </c>
      <c r="AX3" s="992" t="str">
        <f>+entero!AX3</f>
        <v>2012                          A  fines de Sep*</v>
      </c>
      <c r="AY3" s="992" t="str">
        <f>+entero!AY3</f>
        <v>2012                          A  fines de Oct*</v>
      </c>
      <c r="AZ3" s="992" t="str">
        <f>+entero!AZ3</f>
        <v>2012                          A  fines de Nov*</v>
      </c>
      <c r="BA3" s="992" t="str">
        <f>+entero!BA3</f>
        <v>2012                          A  fines de Dic*</v>
      </c>
      <c r="BB3" s="992" t="str">
        <f>+entero!BB3</f>
        <v>2013                          A  fines de Ene*</v>
      </c>
      <c r="BC3" s="992" t="str">
        <f>+entero!BC3</f>
        <v>2013                          A  fines de Feb*</v>
      </c>
      <c r="BD3" s="992" t="str">
        <f>+entero!BD3</f>
        <v>2013                          A  fines de Mar*</v>
      </c>
      <c r="BE3" s="992" t="str">
        <f>+entero!BE3</f>
        <v>2013                          A  fines de Abr*</v>
      </c>
      <c r="BF3" s="992" t="str">
        <f>+entero!BF3</f>
        <v>2013                          A  fines de May*</v>
      </c>
      <c r="BG3" s="992" t="str">
        <f>+entero!BG3</f>
        <v>2013                          A  fines de Jun*</v>
      </c>
      <c r="BH3" s="992" t="str">
        <f>+entero!BH3</f>
        <v>2013                          A  fines de Jul*</v>
      </c>
      <c r="BI3" s="992" t="str">
        <f>+entero!BI3</f>
        <v>2013                          A  fines de Ago*</v>
      </c>
      <c r="BJ3" s="992" t="str">
        <f>+entero!BJ3</f>
        <v>2013                          A  fines de Sep*</v>
      </c>
      <c r="BK3" s="992" t="str">
        <f>+entero!BK3</f>
        <v>2013                          A  fines de Oct*</v>
      </c>
      <c r="BL3" s="992" t="str">
        <f>+entero!BL3</f>
        <v>2013                          A  fines de Nov*</v>
      </c>
      <c r="BM3" s="992" t="str">
        <f>+entero!BM3</f>
        <v>2013                          A  fines de Dic*</v>
      </c>
      <c r="BN3" s="992" t="str">
        <f>+entero!BN3</f>
        <v>2014                          A  fines de Ene*</v>
      </c>
      <c r="BO3" s="992" t="str">
        <f>+entero!BO3</f>
        <v>2014                          A  fines de Feb*</v>
      </c>
      <c r="BP3" s="992" t="str">
        <f>+entero!BP3</f>
        <v>2014                          A  fines de Mar*</v>
      </c>
      <c r="BQ3" s="992" t="str">
        <f>+entero!BQ3</f>
        <v>2014                          A  fines de Abr*</v>
      </c>
      <c r="BR3" s="992" t="str">
        <f>+entero!BR3</f>
        <v>2014                          A  fines de May*</v>
      </c>
      <c r="BS3" s="992" t="str">
        <f>+entero!BS3</f>
        <v>2014                          A  fines de Jun*</v>
      </c>
      <c r="BT3" s="992" t="str">
        <f>+entero!BT3</f>
        <v>2014                          A  fines de Jul*</v>
      </c>
      <c r="BU3" s="992" t="str">
        <f>+entero!BU3</f>
        <v>2014                          A  fines de Ago*</v>
      </c>
      <c r="BV3" s="992" t="str">
        <f>+entero!BV3</f>
        <v>2014                          A  fines de Sep*</v>
      </c>
      <c r="BW3" s="992" t="str">
        <f>+entero!BW3</f>
        <v>2014                          A  fines de Oct*</v>
      </c>
      <c r="BX3" s="992" t="str">
        <f>+entero!BX3</f>
        <v>2014                          A  fines de Nov*</v>
      </c>
      <c r="BY3" s="992" t="str">
        <f>+entero!BY3</f>
        <v>2014                          A  fines de Dic*</v>
      </c>
      <c r="BZ3" s="992" t="str">
        <f>+entero!BZ3</f>
        <v>2015                         A  fines de Ene*</v>
      </c>
      <c r="CA3" s="992" t="str">
        <f>+entero!CA3</f>
        <v>2015                         A  fines de Feb*</v>
      </c>
      <c r="CB3" s="992" t="str">
        <f>+entero!CB3</f>
        <v>2015                         A  fines de Mar*</v>
      </c>
      <c r="CC3" s="992" t="str">
        <f>+entero!CC3</f>
        <v xml:space="preserve">2015                         A  fines de Abr* </v>
      </c>
      <c r="CD3" s="992" t="str">
        <f>+entero!CD3</f>
        <v xml:space="preserve">2015                         A  fines de May* </v>
      </c>
      <c r="CE3" s="992" t="str">
        <f>+entero!CE3</f>
        <v xml:space="preserve">2015                         A  fines de Jun* </v>
      </c>
      <c r="CF3" s="992" t="str">
        <f>+entero!CF3</f>
        <v xml:space="preserve">2015                         A  fines de Jul* </v>
      </c>
      <c r="CG3" s="992" t="str">
        <f>+entero!CG3</f>
        <v xml:space="preserve">2015                         A  fines de Ago* </v>
      </c>
      <c r="CH3" s="992" t="str">
        <f>+entero!CH3</f>
        <v xml:space="preserve">2015                         A  fines de Sep* </v>
      </c>
      <c r="CI3" s="992" t="str">
        <f>+entero!CI3</f>
        <v xml:space="preserve">2015                         A  fines de Oct* </v>
      </c>
      <c r="CJ3" s="992" t="str">
        <f>+entero!CJ3</f>
        <v xml:space="preserve">2015                         A  fines de Nov* </v>
      </c>
      <c r="CK3" s="992" t="str">
        <f>+entero!CK3</f>
        <v xml:space="preserve">2015                         A  fines de Dic* </v>
      </c>
      <c r="CL3" s="992" t="str">
        <f>+entero!CL3</f>
        <v xml:space="preserve">2016                         A  fines de Ene* </v>
      </c>
      <c r="CM3" s="992" t="str">
        <f>+entero!CM3</f>
        <v xml:space="preserve">2016                         A  fines de Feb* </v>
      </c>
      <c r="CN3" s="992" t="str">
        <f>+entero!CN3</f>
        <v xml:space="preserve">2016                         A  fines de Mar* </v>
      </c>
      <c r="CO3" s="992" t="str">
        <f>+entero!CO3</f>
        <v xml:space="preserve">2016                         A  fines de Abr* </v>
      </c>
      <c r="CP3" s="992" t="str">
        <f>+entero!CP3</f>
        <v xml:space="preserve">2016                         A  fines de May* </v>
      </c>
      <c r="CQ3" s="992" t="str">
        <f>+entero!CQ3</f>
        <v xml:space="preserve">2016                         A  fines de Jun* </v>
      </c>
      <c r="CR3" s="992" t="str">
        <f>+entero!CR3</f>
        <v xml:space="preserve">2016                         A  fines de Jul* </v>
      </c>
      <c r="CS3" s="992" t="str">
        <f>+entero!CS3</f>
        <v xml:space="preserve">2016                         A  fines de Ago* </v>
      </c>
      <c r="CT3" s="992" t="str">
        <f>+entero!CT3</f>
        <v xml:space="preserve">2016                         A  fines de Sep* </v>
      </c>
      <c r="CU3" s="992" t="str">
        <f>+entero!CU3</f>
        <v xml:space="preserve">2016                         A  fines de Oct* </v>
      </c>
      <c r="CV3" s="992" t="str">
        <f>+entero!CV3</f>
        <v xml:space="preserve">2016                         A  fines de Nov* </v>
      </c>
      <c r="CW3" s="992" t="str">
        <f>+entero!CW3</f>
        <v>2016                         A  fines de Dic* 15</v>
      </c>
      <c r="CX3" s="992" t="str">
        <f>+entero!CX3</f>
        <v xml:space="preserve">2017                         A  fines de Ene* </v>
      </c>
      <c r="CY3" s="992" t="str">
        <f>+entero!CY3</f>
        <v xml:space="preserve">2017                         A  fines de Feb* </v>
      </c>
      <c r="CZ3" s="992" t="str">
        <f>+entero!CZ3</f>
        <v xml:space="preserve">2017                         A  fines de Mar* </v>
      </c>
      <c r="DA3" s="992" t="str">
        <f>+entero!DA3</f>
        <v xml:space="preserve">2017                         A  fines de Abr* </v>
      </c>
      <c r="DB3" s="992" t="str">
        <f>+entero!DB3</f>
        <v xml:space="preserve">2017                         A  fines de May* </v>
      </c>
      <c r="DC3" s="992" t="str">
        <f>+entero!DC3</f>
        <v xml:space="preserve">2017                         A  fines de Jun* </v>
      </c>
      <c r="DD3" s="992" t="str">
        <f>+entero!DD3</f>
        <v xml:space="preserve">2017                         A  fines de Jul* </v>
      </c>
      <c r="DE3" s="992" t="str">
        <f>+entero!DE3</f>
        <v xml:space="preserve">2017                         A  fines de Ago* </v>
      </c>
      <c r="DF3" s="992" t="str">
        <f>+entero!DF3</f>
        <v xml:space="preserve">2017                         A  fines de Sep* </v>
      </c>
      <c r="DG3" s="1002" t="str">
        <f>+entero!DG3</f>
        <v>Semana 1°</v>
      </c>
      <c r="DH3" s="1006" t="str">
        <f>+entero!DH3</f>
        <v>Semana 2°</v>
      </c>
      <c r="DI3" s="1007"/>
      <c r="DJ3" s="1007"/>
      <c r="DK3" s="1007"/>
      <c r="DL3" s="1008"/>
      <c r="DM3" s="997" t="s">
        <v>27</v>
      </c>
      <c r="DN3" s="99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05"/>
      <c r="E4" s="995"/>
      <c r="F4" s="995"/>
      <c r="G4" s="995"/>
      <c r="H4" s="995"/>
      <c r="I4" s="995"/>
      <c r="J4" s="995"/>
      <c r="K4" s="995"/>
      <c r="L4" s="995"/>
      <c r="M4" s="995"/>
      <c r="N4" s="995"/>
      <c r="O4" s="995"/>
      <c r="P4" s="995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5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5"/>
      <c r="BM4" s="995"/>
      <c r="BN4" s="995"/>
      <c r="BO4" s="995"/>
      <c r="BP4" s="995"/>
      <c r="BQ4" s="995"/>
      <c r="BR4" s="995"/>
      <c r="BS4" s="995"/>
      <c r="BT4" s="995"/>
      <c r="BU4" s="995"/>
      <c r="BV4" s="995"/>
      <c r="BW4" s="995"/>
      <c r="BX4" s="995"/>
      <c r="BY4" s="995"/>
      <c r="BZ4" s="995"/>
      <c r="CA4" s="995"/>
      <c r="CB4" s="995"/>
      <c r="CC4" s="995"/>
      <c r="CD4" s="995"/>
      <c r="CE4" s="995"/>
      <c r="CF4" s="995"/>
      <c r="CG4" s="995"/>
      <c r="CH4" s="995"/>
      <c r="CI4" s="995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1003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6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924">
        <f>+entero!DG54</f>
        <v>25110.433339175353</v>
      </c>
      <c r="DH6" s="541">
        <f>+entero!DH54</f>
        <v>25011.536981571859</v>
      </c>
      <c r="DI6" s="541">
        <f>+entero!DI54</f>
        <v>25004.261693414421</v>
      </c>
      <c r="DJ6" s="541">
        <f>+entero!DJ54</f>
        <v>25024.091628261365</v>
      </c>
      <c r="DK6" s="541">
        <f>+entero!DK54</f>
        <v>25055.362327974184</v>
      </c>
      <c r="DL6" s="541">
        <f>+entero!DL54</f>
        <v>25045.994698485851</v>
      </c>
      <c r="DM6" s="540">
        <f>+entero!DM54</f>
        <v>-64.43864068950279</v>
      </c>
      <c r="DN6" s="836">
        <f>+entero!DN54</f>
        <v>-0.25662098227898777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69">
        <f>+entero!DG55</f>
        <v>85.542182717578683</v>
      </c>
      <c r="DH7" s="571">
        <f>+entero!DH55</f>
        <v>85.480648097343817</v>
      </c>
      <c r="DI7" s="571">
        <f>+entero!DI55</f>
        <v>85.421168042932209</v>
      </c>
      <c r="DJ7" s="571">
        <f>+entero!DJ55</f>
        <v>85.431090325558685</v>
      </c>
      <c r="DK7" s="571">
        <f>+entero!DK55</f>
        <v>85.487446836386596</v>
      </c>
      <c r="DL7" s="571">
        <f>+entero!DL55</f>
        <v>85.478356573236809</v>
      </c>
      <c r="DM7" s="570">
        <f>+entero!DM55</f>
        <v>-6.3826144341874169E-2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924">
        <f>+entero!DG56</f>
        <v>24010.487978552908</v>
      </c>
      <c r="DH8" s="541">
        <f>+entero!DH56</f>
        <v>23910.308970892558</v>
      </c>
      <c r="DI8" s="541">
        <f>+entero!DI56</f>
        <v>23902.239660412964</v>
      </c>
      <c r="DJ8" s="541">
        <f>+entero!DJ56</f>
        <v>23921.241301138911</v>
      </c>
      <c r="DK8" s="541">
        <f>+entero!DK56</f>
        <v>23951.803386031039</v>
      </c>
      <c r="DL8" s="541">
        <f>+entero!DL56</f>
        <v>23944.089386619959</v>
      </c>
      <c r="DM8" s="540">
        <f>+entero!DM56</f>
        <v>-66.398591932949785</v>
      </c>
      <c r="DN8" s="836">
        <f>+entero!DN56</f>
        <v>-0.27653995200872528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69">
        <f>+entero!DG57</f>
        <v>85.133081047942312</v>
      </c>
      <c r="DH9" s="571">
        <f>+entero!DH57</f>
        <v>85.072430302288055</v>
      </c>
      <c r="DI9" s="571">
        <f>+entero!DI57</f>
        <v>85.007749433476192</v>
      </c>
      <c r="DJ9" s="571">
        <f>+entero!DJ57</f>
        <v>85.016668510175137</v>
      </c>
      <c r="DK9" s="571">
        <f>+entero!DK57</f>
        <v>85.070048331937159</v>
      </c>
      <c r="DL9" s="571">
        <f>+entero!DL57</f>
        <v>85.058102378087057</v>
      </c>
      <c r="DM9" s="570">
        <f>+entero!DM57</f>
        <v>-7.4978669855255475E-2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6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924">
        <f>+entero!DG59</f>
        <v>4956.8572690006004</v>
      </c>
      <c r="DH11" s="541">
        <f>+entero!DH59</f>
        <v>4938.5781296886453</v>
      </c>
      <c r="DI11" s="541">
        <f>+entero!DI59</f>
        <v>4928.9656126580339</v>
      </c>
      <c r="DJ11" s="541">
        <f>+entero!DJ59</f>
        <v>4925.9998610224648</v>
      </c>
      <c r="DK11" s="541">
        <f>+entero!DK59</f>
        <v>4991.8073920647403</v>
      </c>
      <c r="DL11" s="541">
        <f>+entero!DL59</f>
        <v>4957.928601913135</v>
      </c>
      <c r="DM11" s="540">
        <f>+entero!DM59</f>
        <v>1.0713329125346718</v>
      </c>
      <c r="DN11" s="836">
        <f>+entero!DN59</f>
        <v>2.1613148299315377E-2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69">
        <f>+entero!DG60</f>
        <v>78.337362025647579</v>
      </c>
      <c r="DH12" s="571">
        <f>+entero!DH60</f>
        <v>78.248229694513327</v>
      </c>
      <c r="DI12" s="571">
        <f>+entero!DI60</f>
        <v>78.070925042523115</v>
      </c>
      <c r="DJ12" s="571">
        <f>+entero!DJ60</f>
        <v>77.960935433874141</v>
      </c>
      <c r="DK12" s="571">
        <f>+entero!DK60</f>
        <v>78.358884517941704</v>
      </c>
      <c r="DL12" s="571">
        <f>+entero!DL60</f>
        <v>78.162032953602022</v>
      </c>
      <c r="DM12" s="570">
        <f>+entero!DM60</f>
        <v>-0.1753290720455567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6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924">
        <f>+entero!DG62</f>
        <v>7545.3283633704468</v>
      </c>
      <c r="DH14" s="541">
        <f>+entero!DH62</f>
        <v>7468.1698425687009</v>
      </c>
      <c r="DI14" s="541">
        <f>+entero!DI62</f>
        <v>7456.6934960672397</v>
      </c>
      <c r="DJ14" s="541">
        <f>+entero!DJ62</f>
        <v>7467.051435645958</v>
      </c>
      <c r="DK14" s="541">
        <f>+entero!DK62</f>
        <v>7439.0427513675295</v>
      </c>
      <c r="DL14" s="541">
        <f>+entero!DL62</f>
        <v>7457.2638993106784</v>
      </c>
      <c r="DM14" s="540">
        <f>+entero!DM62</f>
        <v>-88.064464059768397</v>
      </c>
      <c r="DN14" s="836">
        <f>+entero!DN62</f>
        <v>-1.1671389211804994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69">
        <f>+entero!DG63</f>
        <v>77.82087203075632</v>
      </c>
      <c r="DH15" s="571">
        <f>+entero!DH63</f>
        <v>77.603240152287711</v>
      </c>
      <c r="DI15" s="571">
        <f>+entero!DI63</f>
        <v>77.520211333537418</v>
      </c>
      <c r="DJ15" s="571">
        <f>+entero!DJ63</f>
        <v>77.551442443627082</v>
      </c>
      <c r="DK15" s="571">
        <f>+entero!DK63</f>
        <v>77.511065025495057</v>
      </c>
      <c r="DL15" s="571">
        <f>+entero!DL63</f>
        <v>77.564738613410057</v>
      </c>
      <c r="DM15" s="570">
        <f>+entero!DM63</f>
        <v>-0.2561334173462626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6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924">
        <f>+entero!DG65</f>
        <v>10682.370928123904</v>
      </c>
      <c r="DH17" s="541">
        <f>+entero!DH65</f>
        <v>10677.906719376089</v>
      </c>
      <c r="DI17" s="541">
        <f>+entero!DI65</f>
        <v>10687.409432906701</v>
      </c>
      <c r="DJ17" s="541">
        <f>+entero!DJ65</f>
        <v>10700.270394206993</v>
      </c>
      <c r="DK17" s="541">
        <f>+entero!DK65</f>
        <v>10694.824020851307</v>
      </c>
      <c r="DL17" s="541">
        <f>+entero!DL65</f>
        <v>10700.577262104951</v>
      </c>
      <c r="DM17" s="540">
        <f>+entero!DM65</f>
        <v>18.206333981046555</v>
      </c>
      <c r="DN17" s="836">
        <f>+entero!DN65</f>
        <v>0.17043345623877215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69">
        <f>+entero!DG66</f>
        <v>94.95014535502537</v>
      </c>
      <c r="DH18" s="571">
        <f>+entero!DH66</f>
        <v>94.950715532511225</v>
      </c>
      <c r="DI18" s="571">
        <f>+entero!DI66</f>
        <v>94.95652137023994</v>
      </c>
      <c r="DJ18" s="571">
        <f>+entero!DJ66</f>
        <v>94.978301838891525</v>
      </c>
      <c r="DK18" s="571">
        <f>+entero!DK66</f>
        <v>94.974713135882311</v>
      </c>
      <c r="DL18" s="571">
        <f>+entero!DL66</f>
        <v>94.975390891552223</v>
      </c>
      <c r="DM18" s="570">
        <f>+entero!DM66</f>
        <v>2.524553652685313E-2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6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924">
        <f>+entero!DG68</f>
        <v>825.93141805795733</v>
      </c>
      <c r="DH20" s="541">
        <f>+entero!DH68</f>
        <v>825.65427925912343</v>
      </c>
      <c r="DI20" s="541">
        <f>+entero!DI68</f>
        <v>829.17111878098922</v>
      </c>
      <c r="DJ20" s="541">
        <f>+entero!DJ68</f>
        <v>827.91961026349668</v>
      </c>
      <c r="DK20" s="541">
        <f>+entero!DK68</f>
        <v>826.12922174746154</v>
      </c>
      <c r="DL20" s="541">
        <f>+entero!DL68</f>
        <v>828.31962329119324</v>
      </c>
      <c r="DM20" s="540">
        <f>+entero!DM68</f>
        <v>2.3882052332359081</v>
      </c>
      <c r="DN20" s="836">
        <f>+entero!DN68</f>
        <v>0.28915297093932146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69">
        <f>+entero!DG69</f>
        <v>81.84118057533496</v>
      </c>
      <c r="DH21" s="571">
        <f>+entero!DH69</f>
        <v>81.892725023648765</v>
      </c>
      <c r="DI21" s="571">
        <f>+entero!DI69</f>
        <v>81.388587970234241</v>
      </c>
      <c r="DJ21" s="571">
        <f>+entero!DJ69</f>
        <v>81.794735622143165</v>
      </c>
      <c r="DK21" s="571">
        <f>+entero!DK69</f>
        <v>81.813251821550125</v>
      </c>
      <c r="DL21" s="571">
        <f>+entero!DL69</f>
        <v>81.933642680960745</v>
      </c>
      <c r="DM21" s="570">
        <f>+entero!DM69</f>
        <v>9.2462105625784829E-2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6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24">
        <f>+entero!DG71</f>
        <v>4924.3013636972828</v>
      </c>
      <c r="DH23" s="541">
        <f>+entero!DH71</f>
        <v>4878.9971497504539</v>
      </c>
      <c r="DI23" s="541">
        <f>+entero!DI71</f>
        <v>4852.7621278957722</v>
      </c>
      <c r="DJ23" s="541">
        <f>+entero!DJ71</f>
        <v>4827.2477215241452</v>
      </c>
      <c r="DK23" s="541">
        <f>+entero!DK71</f>
        <v>4828.4220631547923</v>
      </c>
      <c r="DL23" s="541">
        <f>+entero!DL71</f>
        <v>4861.5262372315738</v>
      </c>
      <c r="DM23" s="540">
        <f>+entero!DM71</f>
        <v>-62.775126465709036</v>
      </c>
      <c r="DN23" s="836">
        <f>+entero!DN71</f>
        <v>-1.2748026944186863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24">
        <f>+entero!DG72</f>
        <v>2191.0956874934413</v>
      </c>
      <c r="DH24" s="541">
        <f>+entero!DH72</f>
        <v>2149.4238900466476</v>
      </c>
      <c r="DI24" s="541">
        <f>+entero!DI72</f>
        <v>2103.4014702157428</v>
      </c>
      <c r="DJ24" s="541">
        <f>+entero!DJ72</f>
        <v>2082.9131930094754</v>
      </c>
      <c r="DK24" s="541">
        <f>+entero!DK72</f>
        <v>2086.2225280517491</v>
      </c>
      <c r="DL24" s="541">
        <f>+entero!DL72</f>
        <v>2123.7079279176387</v>
      </c>
      <c r="DM24" s="540">
        <f>+entero!DM72</f>
        <v>-67.387759575802647</v>
      </c>
      <c r="DN24" s="836">
        <f>+entero!DN72</f>
        <v>-3.0755279178561357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24">
        <f>+entero!DG73</f>
        <v>526.11327789941674</v>
      </c>
      <c r="DH25" s="541">
        <f>+entero!DH73</f>
        <v>526.12909079591839</v>
      </c>
      <c r="DI25" s="541">
        <f>+entero!DI73</f>
        <v>537.60369550728865</v>
      </c>
      <c r="DJ25" s="541">
        <f>+entero!DJ73</f>
        <v>537.60908077551017</v>
      </c>
      <c r="DK25" s="541">
        <f>+entero!DK73</f>
        <v>537.61445912682223</v>
      </c>
      <c r="DL25" s="541">
        <f>+entero!DL73</f>
        <v>537.61985373323614</v>
      </c>
      <c r="DM25" s="540">
        <f>+entero!DM73</f>
        <v>11.506575833819397</v>
      </c>
      <c r="DN25" s="836">
        <f>+entero!DN73</f>
        <v>2.1870909397613048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24">
        <f>+entero!DG74</f>
        <v>749.0551819144257</v>
      </c>
      <c r="DH26" s="541">
        <f>+entero!DH74</f>
        <v>745.38388923788909</v>
      </c>
      <c r="DI26" s="541">
        <f>+entero!DI74</f>
        <v>754.88101702274059</v>
      </c>
      <c r="DJ26" s="541">
        <f>+entero!DJ74</f>
        <v>749.86332695916019</v>
      </c>
      <c r="DK26" s="541">
        <f>+entero!DK74</f>
        <v>747.72986739622149</v>
      </c>
      <c r="DL26" s="541">
        <f>+entero!DL74</f>
        <v>743.24647622069972</v>
      </c>
      <c r="DM26" s="540">
        <f>+entero!DM74</f>
        <v>-5.8087056937259831</v>
      </c>
      <c r="DN26" s="836">
        <f>+entero!DN74</f>
        <v>-0.77547099786162699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24">
        <f>+entero!DG75</f>
        <v>1458.0372163899999</v>
      </c>
      <c r="DH27" s="541">
        <f>+entero!DH75</f>
        <v>1458.0602796699998</v>
      </c>
      <c r="DI27" s="541">
        <f>+entero!DI75</f>
        <v>1456.8759451500002</v>
      </c>
      <c r="DJ27" s="541">
        <f>+entero!DJ75</f>
        <v>1456.8621207799999</v>
      </c>
      <c r="DK27" s="541">
        <f>+entero!DK75</f>
        <v>1456.8552085799995</v>
      </c>
      <c r="DL27" s="541">
        <f>+entero!DL75</f>
        <v>1456.9519793600002</v>
      </c>
      <c r="DM27" s="540">
        <f>+entero!DM75</f>
        <v>-1.0852370299996892</v>
      </c>
      <c r="DN27" s="836">
        <f>+entero!DN75</f>
        <v>-7.4431366895189033E-2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24">
        <f>+entero!DG76</f>
        <v>1563.7111550924867</v>
      </c>
      <c r="DH28" s="541">
        <f>+entero!DH76</f>
        <v>1506.8299722505049</v>
      </c>
      <c r="DI28" s="541">
        <f>+entero!DI76</f>
        <v>1468.7584470459283</v>
      </c>
      <c r="DJ28" s="541">
        <f>+entero!DJ76</f>
        <v>1439.2587890640452</v>
      </c>
      <c r="DK28" s="541">
        <f>+entero!DK76</f>
        <v>1438.7671135986557</v>
      </c>
      <c r="DL28" s="541">
        <f>+entero!DL76</f>
        <v>1472.2749836538862</v>
      </c>
      <c r="DM28" s="540">
        <f>+entero!DM76</f>
        <v>-91.436171438600468</v>
      </c>
      <c r="DN28" s="836">
        <f>+entero!DN76</f>
        <v>-5.8473824363804887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24">
        <f>+entero!DG77</f>
        <v>1315.6400735180612</v>
      </c>
      <c r="DH29" s="541">
        <f>+entero!DH77</f>
        <v>1262.6449451926155</v>
      </c>
      <c r="DI29" s="541">
        <f>+entero!DI77</f>
        <v>1214.6239652731877</v>
      </c>
      <c r="DJ29" s="541">
        <f>+entero!DJ77</f>
        <v>1190.2686379648851</v>
      </c>
      <c r="DK29" s="541">
        <f>+entero!DK77</f>
        <v>1191.6410265224342</v>
      </c>
      <c r="DL29" s="541">
        <f>+entero!DL77</f>
        <v>1229.0260689731863</v>
      </c>
      <c r="DM29" s="540">
        <f>+entero!DM77</f>
        <v>-86.614004544874888</v>
      </c>
      <c r="DN29" s="836">
        <f>+entero!DN77</f>
        <v>-6.5834118531572621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24">
        <f>+entero!DG78</f>
        <v>248.07108157442565</v>
      </c>
      <c r="DH30" s="541">
        <f>+entero!DH78</f>
        <v>244.18502705788913</v>
      </c>
      <c r="DI30" s="541">
        <f>+entero!DI78</f>
        <v>254.13448177274063</v>
      </c>
      <c r="DJ30" s="541">
        <f>+entero!DJ78</f>
        <v>248.99015109916024</v>
      </c>
      <c r="DK30" s="541">
        <f>+entero!DK78</f>
        <v>247.12608707622147</v>
      </c>
      <c r="DL30" s="541">
        <f>+entero!DL78</f>
        <v>243.24891468069978</v>
      </c>
      <c r="DM30" s="540">
        <f>+entero!DM78</f>
        <v>-4.8221668937258642</v>
      </c>
      <c r="DN30" s="836">
        <f>+entero!DN78</f>
        <v>-1.9438649854393142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24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6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924">
        <f>+entero!DG80</f>
        <v>21711.260870980921</v>
      </c>
      <c r="DH32" s="541">
        <f>+entero!DH80</f>
        <v>21677.774191816188</v>
      </c>
      <c r="DI32" s="541">
        <f>+entero!DI80</f>
        <v>21655.882120024642</v>
      </c>
      <c r="DJ32" s="541">
        <f>+entero!DJ80</f>
        <v>21656.584707539219</v>
      </c>
      <c r="DK32" s="541">
        <f>+entero!DK80</f>
        <v>21667.837414801616</v>
      </c>
      <c r="DL32" s="541">
        <f>+entero!DL80</f>
        <v>21689.102142068372</v>
      </c>
      <c r="DM32" s="540">
        <f>+entero!DM80</f>
        <v>-22.158728912549122</v>
      </c>
      <c r="DN32" s="836">
        <f>+entero!DN80</f>
        <v>-0.10206099518691447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6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67">
        <f>+entero!DG82</f>
        <v>97.549782392629297</v>
      </c>
      <c r="DH34" s="520">
        <f>+entero!DH82</f>
        <v>97.548942735633432</v>
      </c>
      <c r="DI34" s="520">
        <f>+entero!DI82</f>
        <v>97.548639758416442</v>
      </c>
      <c r="DJ34" s="520">
        <f>+entero!DJ82</f>
        <v>97.552230889792384</v>
      </c>
      <c r="DK34" s="520">
        <f>+entero!DK82</f>
        <v>97.555090131278305</v>
      </c>
      <c r="DL34" s="520">
        <f>+entero!DL82</f>
        <v>97.560494620115918</v>
      </c>
      <c r="DM34" s="519">
        <f>+entero!DM82</f>
        <v>1.0712227486621373E-2</v>
      </c>
      <c r="DN34" s="521">
        <f>+entero!DN82</f>
        <v>1.0981293062761743E-2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45"/>
      <c r="DF35" s="845"/>
      <c r="DG35" s="955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92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4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4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4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4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4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92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92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92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4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4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4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4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4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4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4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4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4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3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3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3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3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3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3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3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3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3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91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91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91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91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91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91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91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91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91"/>
      <c r="DH188" s="2"/>
      <c r="DI188" s="2"/>
      <c r="DJ188" s="2"/>
      <c r="DK188" s="2"/>
      <c r="DL188" s="2"/>
      <c r="DM188" s="2"/>
      <c r="DN188" s="2"/>
    </row>
  </sheetData>
  <mergeCells count="110"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Y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90" customWidth="1"/>
    <col min="112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9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1013" t="str">
        <f>+entero!D3</f>
        <v>V   A   R   I   A   B   L   E   S     b/</v>
      </c>
      <c r="E3" s="1011" t="str">
        <f>+entero!E3</f>
        <v>2008                          A  fines de Dic*</v>
      </c>
      <c r="F3" s="1011" t="str">
        <f>+entero!F3</f>
        <v>2009                          A  fines de Ene*</v>
      </c>
      <c r="G3" s="1011" t="str">
        <f>+entero!G3</f>
        <v>2009                          A  fines de Feb*</v>
      </c>
      <c r="H3" s="1011" t="str">
        <f>+entero!H3</f>
        <v>2009                          A  fines de Mar*</v>
      </c>
      <c r="I3" s="1011" t="str">
        <f>+entero!I3</f>
        <v>2009                          A  fines de Abr*</v>
      </c>
      <c r="J3" s="1011" t="str">
        <f>+entero!J3</f>
        <v>2009                          A  fines de May*</v>
      </c>
      <c r="K3" s="1011" t="str">
        <f>+entero!K3</f>
        <v>2009                          A  fines de Jun*</v>
      </c>
      <c r="L3" s="1011" t="str">
        <f>+entero!L3</f>
        <v>2009                          A  fines de Jul*</v>
      </c>
      <c r="M3" s="1011" t="str">
        <f>+entero!M3</f>
        <v>2009                          A  fines de Ago*</v>
      </c>
      <c r="N3" s="1011" t="str">
        <f>+entero!N3</f>
        <v>2009                          A  fines de Sep*</v>
      </c>
      <c r="O3" s="1011" t="str">
        <f>+entero!O3</f>
        <v>2009                          A  fines de Oct*</v>
      </c>
      <c r="P3" s="1011" t="str">
        <f>+entero!P3</f>
        <v>2009                          A  fines de Nov*</v>
      </c>
      <c r="Q3" s="1011" t="str">
        <f>+entero!Q3</f>
        <v>2009                          A  fines de Dic*</v>
      </c>
      <c r="R3" s="1011" t="str">
        <f>+entero!R3</f>
        <v>2010                          A  fines de Ene*</v>
      </c>
      <c r="S3" s="1011" t="str">
        <f>+entero!S3</f>
        <v>2010                          A  fines de Feb*</v>
      </c>
      <c r="T3" s="1011" t="str">
        <f>+entero!T3</f>
        <v>2010                          A  fines de Mar*</v>
      </c>
      <c r="U3" s="1011" t="str">
        <f>+entero!U3</f>
        <v>2010                          A  fines de Abr*</v>
      </c>
      <c r="V3" s="1011" t="str">
        <f>+entero!V3</f>
        <v>2010                          A  fines de May*</v>
      </c>
      <c r="W3" s="1011" t="str">
        <f>+entero!W3</f>
        <v>2010                          A  fines de Jun*</v>
      </c>
      <c r="X3" s="1011" t="str">
        <f>+entero!X3</f>
        <v>2010                          A  fines de Jul*</v>
      </c>
      <c r="Y3" s="1011" t="str">
        <f>+entero!Y3</f>
        <v>2010                          A  fines de Ago*</v>
      </c>
      <c r="Z3" s="1011" t="str">
        <f>+entero!Z3</f>
        <v>2010                          A  fines de Sep*</v>
      </c>
      <c r="AA3" s="1011" t="str">
        <f>+entero!AA3</f>
        <v>2010                          A  fines de Oct*</v>
      </c>
      <c r="AB3" s="1011" t="str">
        <f>+entero!AB3</f>
        <v>2010                          A  fines de Nov*</v>
      </c>
      <c r="AC3" s="1011" t="str">
        <f>+entero!AC3</f>
        <v>2010                          A  fines de Dic*</v>
      </c>
      <c r="AD3" s="1011" t="str">
        <f>+entero!AD3</f>
        <v>2011                          A  fines de Ene*</v>
      </c>
      <c r="AE3" s="1011" t="str">
        <f>+entero!AE3</f>
        <v>2011                          A  fines de Feb*</v>
      </c>
      <c r="AF3" s="1011" t="str">
        <f>+entero!AF3</f>
        <v>2011                          A  fines de Mar*</v>
      </c>
      <c r="AG3" s="1011" t="str">
        <f>+entero!AG3</f>
        <v>2011                          A  fines de Abr*</v>
      </c>
      <c r="AH3" s="1011" t="str">
        <f>+entero!AH3</f>
        <v>2011                          A  fines de May*</v>
      </c>
      <c r="AI3" s="1011" t="str">
        <f>+entero!AI3</f>
        <v>2011                          A  fines de Jun*</v>
      </c>
      <c r="AJ3" s="1011" t="str">
        <f>+entero!AJ3</f>
        <v>2011                          A  fines de Jul*</v>
      </c>
      <c r="AK3" s="1011" t="str">
        <f>+entero!AK3</f>
        <v>2011                          A  fines de Ago*</v>
      </c>
      <c r="AL3" s="1011" t="str">
        <f>+entero!AL3</f>
        <v>2011                          A  fines de Sep*</v>
      </c>
      <c r="AM3" s="1011" t="str">
        <f>+entero!AM3</f>
        <v>2011                          A  fines de Oct*</v>
      </c>
      <c r="AN3" s="1011" t="str">
        <f>+entero!AN3</f>
        <v>2011                          A  fines de Nov*</v>
      </c>
      <c r="AO3" s="1011" t="str">
        <f>+entero!AO3</f>
        <v>2011                          A  fines de Dic*</v>
      </c>
      <c r="AP3" s="1011" t="str">
        <f>+entero!AP3</f>
        <v>2012                          A  fines de Ene*</v>
      </c>
      <c r="AQ3" s="1011" t="str">
        <f>+entero!AQ3</f>
        <v>2012                          A  fines de Feb*</v>
      </c>
      <c r="AR3" s="1011" t="str">
        <f>+entero!AR3</f>
        <v>2012                          A  fines de Mar*</v>
      </c>
      <c r="AS3" s="1011" t="str">
        <f>+entero!AS3</f>
        <v>2012                          A  fines de Abr*</v>
      </c>
      <c r="AT3" s="1011" t="str">
        <f>+entero!AT3</f>
        <v>2012                          A  fines de May*</v>
      </c>
      <c r="AU3" s="1011" t="str">
        <f>+entero!AU3</f>
        <v>2012                          A  fines de Jun*</v>
      </c>
      <c r="AV3" s="1011" t="str">
        <f>+entero!AV3</f>
        <v>2012                          A  fines de Jul*</v>
      </c>
      <c r="AW3" s="1011" t="str">
        <f>+entero!AW3</f>
        <v>2012                          A  fines de Ago*</v>
      </c>
      <c r="AX3" s="1011" t="str">
        <f>+entero!AX3</f>
        <v>2012                          A  fines de Sep*</v>
      </c>
      <c r="AY3" s="1011" t="str">
        <f>+entero!AY3</f>
        <v>2012                          A  fines de Oct*</v>
      </c>
      <c r="AZ3" s="1011" t="str">
        <f>+entero!AZ3</f>
        <v>2012                          A  fines de Nov*</v>
      </c>
      <c r="BA3" s="1011" t="str">
        <f>+entero!BA3</f>
        <v>2012                          A  fines de Dic*</v>
      </c>
      <c r="BB3" s="1011" t="str">
        <f>+entero!BB3</f>
        <v>2013                          A  fines de Ene*</v>
      </c>
      <c r="BC3" s="1011" t="str">
        <f>+entero!BC3</f>
        <v>2013                          A  fines de Feb*</v>
      </c>
      <c r="BD3" s="1011" t="str">
        <f>+entero!BD3</f>
        <v>2013                          A  fines de Mar*</v>
      </c>
      <c r="BE3" s="1011" t="str">
        <f>+entero!BE3</f>
        <v>2013                          A  fines de Abr*</v>
      </c>
      <c r="BF3" s="1011" t="str">
        <f>+entero!BF3</f>
        <v>2013                          A  fines de May*</v>
      </c>
      <c r="BG3" s="1011" t="str">
        <f>+entero!BG3</f>
        <v>2013                          A  fines de Jun*</v>
      </c>
      <c r="BH3" s="1011" t="str">
        <f>+entero!BH3</f>
        <v>2013                          A  fines de Jul*</v>
      </c>
      <c r="BI3" s="1011" t="str">
        <f>+entero!BI3</f>
        <v>2013                          A  fines de Ago*</v>
      </c>
      <c r="BJ3" s="1011" t="str">
        <f>+entero!BJ3</f>
        <v>2013                          A  fines de Sep*</v>
      </c>
      <c r="BK3" s="1011" t="str">
        <f>+entero!BK3</f>
        <v>2013                          A  fines de Oct*</v>
      </c>
      <c r="BL3" s="1011" t="str">
        <f>+entero!BL3</f>
        <v>2013                          A  fines de Nov*</v>
      </c>
      <c r="BM3" s="1011" t="str">
        <f>+entero!BM3</f>
        <v>2013                          A  fines de Dic*</v>
      </c>
      <c r="BN3" s="1011" t="str">
        <f>+entero!BN3</f>
        <v>2014                          A  fines de Ene*</v>
      </c>
      <c r="BO3" s="1011" t="str">
        <f>+entero!BO3</f>
        <v>2014                          A  fines de Feb*</v>
      </c>
      <c r="BP3" s="1011" t="str">
        <f>+entero!BP3</f>
        <v>2014                          A  fines de Mar*</v>
      </c>
      <c r="BQ3" s="1011" t="str">
        <f>+entero!BQ3</f>
        <v>2014                          A  fines de Abr*</v>
      </c>
      <c r="BR3" s="1011" t="str">
        <f>+entero!BR3</f>
        <v>2014                          A  fines de May*</v>
      </c>
      <c r="BS3" s="1011" t="str">
        <f>+entero!BS3</f>
        <v>2014                          A  fines de Jun*</v>
      </c>
      <c r="BT3" s="1011" t="str">
        <f>+entero!BT3</f>
        <v>2014                          A  fines de Jul*</v>
      </c>
      <c r="BU3" s="1011" t="str">
        <f>+entero!BU3</f>
        <v>2014                          A  fines de Ago*</v>
      </c>
      <c r="BV3" s="1011" t="str">
        <f>+entero!BV3</f>
        <v>2014                          A  fines de Sep*</v>
      </c>
      <c r="BW3" s="1011" t="str">
        <f>+entero!BW3</f>
        <v>2014                          A  fines de Oct*</v>
      </c>
      <c r="BX3" s="1011" t="str">
        <f>+entero!BX3</f>
        <v>2014                          A  fines de Nov*</v>
      </c>
      <c r="BY3" s="1011" t="str">
        <f>+entero!BY3</f>
        <v>2014                          A  fines de Dic*</v>
      </c>
      <c r="BZ3" s="1011" t="str">
        <f>+entero!BZ3</f>
        <v>2015                         A  fines de Ene*</v>
      </c>
      <c r="CA3" s="1011" t="str">
        <f>+entero!CA3</f>
        <v>2015                         A  fines de Feb*</v>
      </c>
      <c r="CB3" s="1011" t="str">
        <f>+entero!CB3</f>
        <v>2015                         A  fines de Mar*</v>
      </c>
      <c r="CC3" s="1011" t="str">
        <f>+entero!CC3</f>
        <v xml:space="preserve">2015                         A  fines de Abr* </v>
      </c>
      <c r="CD3" s="1011" t="str">
        <f>+entero!CD3</f>
        <v xml:space="preserve">2015                         A  fines de May* </v>
      </c>
      <c r="CE3" s="1011" t="str">
        <f>+entero!CE3</f>
        <v xml:space="preserve">2015                         A  fines de Jun* </v>
      </c>
      <c r="CF3" s="1011" t="str">
        <f>+entero!CF3</f>
        <v xml:space="preserve">2015                         A  fines de Jul* </v>
      </c>
      <c r="CG3" s="1011" t="str">
        <f>+entero!CG3</f>
        <v xml:space="preserve">2015                         A  fines de Ago* </v>
      </c>
      <c r="CH3" s="1011" t="str">
        <f>+entero!CH3</f>
        <v xml:space="preserve">2015                         A  fines de Sep* </v>
      </c>
      <c r="CI3" s="1011" t="str">
        <f>+entero!CI3</f>
        <v xml:space="preserve">2015                         A  fines de Oct* </v>
      </c>
      <c r="CJ3" s="1011" t="str">
        <f>+entero!CJ3</f>
        <v xml:space="preserve">2015                         A  fines de Nov* </v>
      </c>
      <c r="CK3" s="1011" t="str">
        <f>+entero!CK3</f>
        <v xml:space="preserve">2015                         A  fines de Dic* </v>
      </c>
      <c r="CL3" s="1011" t="str">
        <f>+entero!CL3</f>
        <v xml:space="preserve">2016                         A  fines de Ene* </v>
      </c>
      <c r="CM3" s="1011" t="str">
        <f>+entero!CM3</f>
        <v xml:space="preserve">2016                         A  fines de Feb* </v>
      </c>
      <c r="CN3" s="1011" t="str">
        <f>+entero!CN3</f>
        <v xml:space="preserve">2016                         A  fines de Mar* </v>
      </c>
      <c r="CO3" s="1011" t="str">
        <f>+entero!CO3</f>
        <v xml:space="preserve">2016                         A  fines de Abr* </v>
      </c>
      <c r="CP3" s="1011" t="str">
        <f>+entero!CP3</f>
        <v xml:space="preserve">2016                         A  fines de May* </v>
      </c>
      <c r="CQ3" s="1011" t="str">
        <f>+entero!CQ3</f>
        <v xml:space="preserve">2016                         A  fines de Jun* </v>
      </c>
      <c r="CR3" s="1011" t="str">
        <f>+entero!CR3</f>
        <v xml:space="preserve">2016                         A  fines de Jul* </v>
      </c>
      <c r="CS3" s="1011" t="str">
        <f>+entero!CS3</f>
        <v xml:space="preserve">2016                         A  fines de Ago* </v>
      </c>
      <c r="CT3" s="1011" t="str">
        <f>+entero!CT3</f>
        <v xml:space="preserve">2016                         A  fines de Sep* </v>
      </c>
      <c r="CU3" s="1011" t="str">
        <f>+entero!CU3</f>
        <v xml:space="preserve">2016                         A  fines de Oct* </v>
      </c>
      <c r="CV3" s="1011" t="str">
        <f>+entero!CV3</f>
        <v xml:space="preserve">2016                         A  fines de Nov* </v>
      </c>
      <c r="CW3" s="1011" t="str">
        <f>+entero!CW3</f>
        <v>2016                         A  fines de Dic* 15</v>
      </c>
      <c r="CX3" s="1011" t="str">
        <f>+entero!CX3</f>
        <v xml:space="preserve">2017                         A  fines de Ene* </v>
      </c>
      <c r="CY3" s="1011" t="str">
        <f>+entero!CY3</f>
        <v xml:space="preserve">2017                         A  fines de Feb* </v>
      </c>
      <c r="CZ3" s="1011" t="str">
        <f>+entero!CZ3</f>
        <v xml:space="preserve">2017                         A  fines de Mar* </v>
      </c>
      <c r="DA3" s="1011" t="str">
        <f>+entero!DA3</f>
        <v xml:space="preserve">2017                         A  fines de Abr* </v>
      </c>
      <c r="DB3" s="1011" t="str">
        <f>+entero!DB3</f>
        <v xml:space="preserve">2017                         A  fines de May* </v>
      </c>
      <c r="DC3" s="1011" t="str">
        <f>+entero!DC3</f>
        <v xml:space="preserve">2017                         A  fines de Jun* </v>
      </c>
      <c r="DD3" s="1011" t="str">
        <f>+entero!DD3</f>
        <v xml:space="preserve">2017                         A  fines de Jul* </v>
      </c>
      <c r="DE3" s="1011" t="str">
        <f>+entero!DE3</f>
        <v xml:space="preserve">2017                         A  fines de Ago* </v>
      </c>
      <c r="DF3" s="1011" t="str">
        <f>+entero!DF3</f>
        <v xml:space="preserve">2017                         A  fines de Sep* </v>
      </c>
      <c r="DG3" s="1009" t="str">
        <f>+entero!DG3</f>
        <v>Semana 1°</v>
      </c>
      <c r="DH3" s="1006" t="str">
        <f>+entero!DH3</f>
        <v>Semana 2°</v>
      </c>
      <c r="DI3" s="1007"/>
      <c r="DJ3" s="1007"/>
      <c r="DK3" s="1007"/>
      <c r="DL3" s="1008"/>
      <c r="DM3" s="1015" t="s">
        <v>27</v>
      </c>
      <c r="DN3" s="1016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1014"/>
      <c r="E4" s="1012"/>
      <c r="F4" s="1012"/>
      <c r="G4" s="1012"/>
      <c r="H4" s="1012"/>
      <c r="I4" s="1012"/>
      <c r="J4" s="1012"/>
      <c r="K4" s="1012"/>
      <c r="L4" s="1012"/>
      <c r="M4" s="1012"/>
      <c r="N4" s="1012"/>
      <c r="O4" s="1012"/>
      <c r="P4" s="1012"/>
      <c r="Q4" s="1012"/>
      <c r="R4" s="1012"/>
      <c r="S4" s="1012"/>
      <c r="T4" s="1012"/>
      <c r="U4" s="1012"/>
      <c r="V4" s="1012"/>
      <c r="W4" s="1012"/>
      <c r="X4" s="1012"/>
      <c r="Y4" s="1012"/>
      <c r="Z4" s="1012"/>
      <c r="AA4" s="1012"/>
      <c r="AB4" s="1012"/>
      <c r="AC4" s="1012"/>
      <c r="AD4" s="1012"/>
      <c r="AE4" s="1012"/>
      <c r="AF4" s="1012"/>
      <c r="AG4" s="1012"/>
      <c r="AH4" s="1012"/>
      <c r="AI4" s="1012"/>
      <c r="AJ4" s="1012"/>
      <c r="AK4" s="1012"/>
      <c r="AL4" s="1012"/>
      <c r="AM4" s="1012"/>
      <c r="AN4" s="1012"/>
      <c r="AO4" s="1012"/>
      <c r="AP4" s="1012"/>
      <c r="AQ4" s="1012"/>
      <c r="AR4" s="1012"/>
      <c r="AS4" s="1012"/>
      <c r="AT4" s="1012"/>
      <c r="AU4" s="1012"/>
      <c r="AV4" s="1012"/>
      <c r="AW4" s="1012"/>
      <c r="AX4" s="1012"/>
      <c r="AY4" s="1012"/>
      <c r="AZ4" s="1012"/>
      <c r="BA4" s="1012"/>
      <c r="BB4" s="1012"/>
      <c r="BC4" s="1012"/>
      <c r="BD4" s="1012"/>
      <c r="BE4" s="1012"/>
      <c r="BF4" s="1012"/>
      <c r="BG4" s="1012"/>
      <c r="BH4" s="1012"/>
      <c r="BI4" s="1012"/>
      <c r="BJ4" s="1012"/>
      <c r="BK4" s="1012"/>
      <c r="BL4" s="1012"/>
      <c r="BM4" s="1012"/>
      <c r="BN4" s="1012"/>
      <c r="BO4" s="1012"/>
      <c r="BP4" s="1012"/>
      <c r="BQ4" s="1012"/>
      <c r="BR4" s="1012"/>
      <c r="BS4" s="1012"/>
      <c r="BT4" s="1012"/>
      <c r="BU4" s="1012"/>
      <c r="BV4" s="1012"/>
      <c r="BW4" s="1012"/>
      <c r="BX4" s="1012"/>
      <c r="BY4" s="1012"/>
      <c r="BZ4" s="1012"/>
      <c r="CA4" s="1012"/>
      <c r="CB4" s="1012"/>
      <c r="CC4" s="1012"/>
      <c r="CD4" s="1012"/>
      <c r="CE4" s="1012"/>
      <c r="CF4" s="1012"/>
      <c r="CG4" s="1012"/>
      <c r="CH4" s="1012"/>
      <c r="CI4" s="1012"/>
      <c r="CJ4" s="1012"/>
      <c r="CK4" s="1012"/>
      <c r="CL4" s="1012"/>
      <c r="CM4" s="1012"/>
      <c r="CN4" s="1012"/>
      <c r="CO4" s="1012"/>
      <c r="CP4" s="1012"/>
      <c r="CQ4" s="1012"/>
      <c r="CR4" s="1012"/>
      <c r="CS4" s="1012"/>
      <c r="CT4" s="1012"/>
      <c r="CU4" s="1012"/>
      <c r="CV4" s="1012"/>
      <c r="CW4" s="1012"/>
      <c r="CX4" s="1012"/>
      <c r="CY4" s="1012"/>
      <c r="CZ4" s="1012"/>
      <c r="DA4" s="1012"/>
      <c r="DB4" s="1012"/>
      <c r="DC4" s="1012"/>
      <c r="DD4" s="1012"/>
      <c r="DE4" s="1012"/>
      <c r="DF4" s="1012"/>
      <c r="DG4" s="1010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7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90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90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8">
        <f>+entero!DG86</f>
        <v>6.9663161730000001</v>
      </c>
      <c r="DH8" s="514">
        <f>+entero!DH86</f>
        <v>6.9532712480000001</v>
      </c>
      <c r="DI8" s="514">
        <f>+entero!DI86</f>
        <v>6.9748941200000001</v>
      </c>
      <c r="DJ8" s="514">
        <f>+entero!DJ86</f>
        <v>6.9675661990000002</v>
      </c>
      <c r="DK8" s="514">
        <f>+entero!DK86</f>
        <v>6.9641904659999998</v>
      </c>
      <c r="DL8" s="514">
        <f>+entero!DL86</f>
        <v>6.963704581</v>
      </c>
      <c r="DM8" s="589">
        <f>+entero!DM86</f>
        <v>-2.6115920000000514E-3</v>
      </c>
      <c r="DN8" s="535">
        <f>+entero!DN86</f>
        <v>-3.7488852574940612E-2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1017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903">
        <f>+entero!DG88</f>
        <v>2.2208100000000002</v>
      </c>
      <c r="DH10" s="826">
        <f>+entero!DH88</f>
        <v>2.2213799999999999</v>
      </c>
      <c r="DI10" s="826">
        <f>+entero!DI88</f>
        <v>2.2215699999999998</v>
      </c>
      <c r="DJ10" s="826">
        <f>+entero!DJ88</f>
        <v>2.2217799999999999</v>
      </c>
      <c r="DK10" s="826">
        <f>+entero!DK88</f>
        <v>2.2219899999999999</v>
      </c>
      <c r="DL10" s="826">
        <f>+entero!DL88</f>
        <v>2.2222</v>
      </c>
      <c r="DM10" s="564">
        <f>+entero!DM88</f>
        <v>1.3899999999997803E-3</v>
      </c>
      <c r="DN10" s="462">
        <f>+entero!DN88</f>
        <v>6.2589775802512904E-2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1017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92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92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92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92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92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4"/>
      <c r="DH17" s="31"/>
      <c r="DI17" s="31"/>
      <c r="DJ17" s="31"/>
      <c r="DK17" s="31"/>
      <c r="DL17" s="31"/>
      <c r="DM17" s="32"/>
      <c r="DN17" s="48">
        <f ca="1">NOW()</f>
        <v>43028.674602662039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4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4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3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91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91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91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</sheetData>
  <mergeCells count="110"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L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G3:DG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D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90" customWidth="1"/>
    <col min="112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4" t="str">
        <f>+entero!D3</f>
        <v>V   A   R   I   A   B   L   E   S     b/</v>
      </c>
      <c r="E3" s="992" t="str">
        <f>+entero!E3</f>
        <v>2008                          A  fines de Dic*</v>
      </c>
      <c r="F3" s="992" t="str">
        <f>+entero!F3</f>
        <v>2009                          A  fines de Ene*</v>
      </c>
      <c r="G3" s="992" t="str">
        <f>+entero!G3</f>
        <v>2009                          A  fines de Feb*</v>
      </c>
      <c r="H3" s="992" t="str">
        <f>+entero!H3</f>
        <v>2009                          A  fines de Mar*</v>
      </c>
      <c r="I3" s="992" t="str">
        <f>+entero!I3</f>
        <v>2009                          A  fines de Abr*</v>
      </c>
      <c r="J3" s="992" t="str">
        <f>+entero!J3</f>
        <v>2009                          A  fines de May*</v>
      </c>
      <c r="K3" s="992" t="str">
        <f>+entero!K3</f>
        <v>2009                          A  fines de Jun*</v>
      </c>
      <c r="L3" s="992" t="str">
        <f>+entero!L3</f>
        <v>2009                          A  fines de Jul*</v>
      </c>
      <c r="M3" s="992" t="str">
        <f>+entero!M3</f>
        <v>2009                          A  fines de Ago*</v>
      </c>
      <c r="N3" s="992" t="str">
        <f>+entero!N3</f>
        <v>2009                          A  fines de Sep*</v>
      </c>
      <c r="O3" s="992" t="str">
        <f>+entero!O3</f>
        <v>2009                          A  fines de Oct*</v>
      </c>
      <c r="P3" s="992" t="str">
        <f>+entero!P3</f>
        <v>2009                          A  fines de Nov*</v>
      </c>
      <c r="Q3" s="992" t="str">
        <f>+entero!Q3</f>
        <v>2009                          A  fines de Dic*</v>
      </c>
      <c r="R3" s="992" t="str">
        <f>+entero!R3</f>
        <v>2010                          A  fines de Ene*</v>
      </c>
      <c r="S3" s="992" t="str">
        <f>+entero!S3</f>
        <v>2010                          A  fines de Feb*</v>
      </c>
      <c r="T3" s="992" t="str">
        <f>+entero!T3</f>
        <v>2010                          A  fines de Mar*</v>
      </c>
      <c r="U3" s="992" t="str">
        <f>+entero!U3</f>
        <v>2010                          A  fines de Abr*</v>
      </c>
      <c r="V3" s="992" t="str">
        <f>+entero!V3</f>
        <v>2010                          A  fines de May*</v>
      </c>
      <c r="W3" s="992" t="str">
        <f>+entero!W3</f>
        <v>2010                          A  fines de Jun*</v>
      </c>
      <c r="X3" s="992" t="str">
        <f>+entero!X3</f>
        <v>2010                          A  fines de Jul*</v>
      </c>
      <c r="Y3" s="992" t="str">
        <f>+entero!Y3</f>
        <v>2010                          A  fines de Ago*</v>
      </c>
      <c r="Z3" s="992" t="str">
        <f>+entero!Z3</f>
        <v>2010                          A  fines de Sep*</v>
      </c>
      <c r="AA3" s="992" t="str">
        <f>+entero!AA3</f>
        <v>2010                          A  fines de Oct*</v>
      </c>
      <c r="AB3" s="992" t="str">
        <f>+entero!AB3</f>
        <v>2010                          A  fines de Nov*</v>
      </c>
      <c r="AC3" s="992" t="str">
        <f>+entero!AC3</f>
        <v>2010                          A  fines de Dic*</v>
      </c>
      <c r="AD3" s="992" t="str">
        <f>+entero!AD3</f>
        <v>2011                          A  fines de Ene*</v>
      </c>
      <c r="AE3" s="992" t="str">
        <f>+entero!AE3</f>
        <v>2011                          A  fines de Feb*</v>
      </c>
      <c r="AF3" s="992" t="str">
        <f>+entero!AF3</f>
        <v>2011                          A  fines de Mar*</v>
      </c>
      <c r="AG3" s="992" t="str">
        <f>+entero!AG3</f>
        <v>2011                          A  fines de Abr*</v>
      </c>
      <c r="AH3" s="992" t="str">
        <f>+entero!AH3</f>
        <v>2011                          A  fines de May*</v>
      </c>
      <c r="AI3" s="992" t="str">
        <f>+entero!AI3</f>
        <v>2011                          A  fines de Jun*</v>
      </c>
      <c r="AJ3" s="992" t="str">
        <f>+entero!AJ3</f>
        <v>2011                          A  fines de Jul*</v>
      </c>
      <c r="AK3" s="992" t="str">
        <f>+entero!AK3</f>
        <v>2011                          A  fines de Ago*</v>
      </c>
      <c r="AL3" s="992" t="str">
        <f>+entero!AL3</f>
        <v>2011                          A  fines de Sep*</v>
      </c>
      <c r="AM3" s="992" t="str">
        <f>+entero!AM3</f>
        <v>2011                          A  fines de Oct*</v>
      </c>
      <c r="AN3" s="992" t="str">
        <f>+entero!AN3</f>
        <v>2011                          A  fines de Nov*</v>
      </c>
      <c r="AO3" s="992" t="str">
        <f>+entero!AO3</f>
        <v>2011                          A  fines de Dic*</v>
      </c>
      <c r="AP3" s="992" t="str">
        <f>+entero!AP3</f>
        <v>2012                          A  fines de Ene*</v>
      </c>
      <c r="AQ3" s="992" t="str">
        <f>+entero!AQ3</f>
        <v>2012                          A  fines de Feb*</v>
      </c>
      <c r="AR3" s="992" t="str">
        <f>+entero!AR3</f>
        <v>2012                          A  fines de Mar*</v>
      </c>
      <c r="AS3" s="992" t="str">
        <f>+entero!AS3</f>
        <v>2012                          A  fines de Abr*</v>
      </c>
      <c r="AT3" s="992" t="str">
        <f>+entero!AT3</f>
        <v>2012                          A  fines de May*</v>
      </c>
      <c r="AU3" s="992" t="str">
        <f>+entero!AU3</f>
        <v>2012                          A  fines de Jun*</v>
      </c>
      <c r="AV3" s="992" t="str">
        <f>+entero!AV3</f>
        <v>2012                          A  fines de Jul*</v>
      </c>
      <c r="AW3" s="992" t="str">
        <f>+entero!AW3</f>
        <v>2012                          A  fines de Ago*</v>
      </c>
      <c r="AX3" s="992" t="str">
        <f>+entero!AX3</f>
        <v>2012                          A  fines de Sep*</v>
      </c>
      <c r="AY3" s="992" t="str">
        <f>+entero!AY3</f>
        <v>2012                          A  fines de Oct*</v>
      </c>
      <c r="AZ3" s="992" t="str">
        <f>+entero!AZ3</f>
        <v>2012                          A  fines de Nov*</v>
      </c>
      <c r="BA3" s="992" t="str">
        <f>+entero!BA3</f>
        <v>2012                          A  fines de Dic*</v>
      </c>
      <c r="BB3" s="992" t="str">
        <f>+entero!BB3</f>
        <v>2013                          A  fines de Ene*</v>
      </c>
      <c r="BC3" s="992" t="str">
        <f>+entero!BC3</f>
        <v>2013                          A  fines de Feb*</v>
      </c>
      <c r="BD3" s="992" t="str">
        <f>+entero!BD3</f>
        <v>2013                          A  fines de Mar*</v>
      </c>
      <c r="BE3" s="992" t="str">
        <f>+entero!BE3</f>
        <v>2013                          A  fines de Abr*</v>
      </c>
      <c r="BF3" s="992" t="str">
        <f>+entero!BF3</f>
        <v>2013                          A  fines de May*</v>
      </c>
      <c r="BG3" s="992" t="str">
        <f>+entero!BG3</f>
        <v>2013                          A  fines de Jun*</v>
      </c>
      <c r="BH3" s="992" t="str">
        <f>+entero!BH3</f>
        <v>2013                          A  fines de Jul*</v>
      </c>
      <c r="BI3" s="992" t="str">
        <f>+entero!BI3</f>
        <v>2013                          A  fines de Ago*</v>
      </c>
      <c r="BJ3" s="992" t="str">
        <f>+entero!BJ3</f>
        <v>2013                          A  fines de Sep*</v>
      </c>
      <c r="BK3" s="992" t="str">
        <f>+entero!BK3</f>
        <v>2013                          A  fines de Oct*</v>
      </c>
      <c r="BL3" s="992" t="str">
        <f>+entero!BL3</f>
        <v>2013                          A  fines de Nov*</v>
      </c>
      <c r="BM3" s="992" t="str">
        <f>+entero!BM3</f>
        <v>2013                          A  fines de Dic*</v>
      </c>
      <c r="BN3" s="992" t="str">
        <f>+entero!BN3</f>
        <v>2014                          A  fines de Ene*</v>
      </c>
      <c r="BO3" s="992" t="str">
        <f>+entero!BO3</f>
        <v>2014                          A  fines de Feb*</v>
      </c>
      <c r="BP3" s="992" t="str">
        <f>+entero!BP3</f>
        <v>2014                          A  fines de Mar*</v>
      </c>
      <c r="BQ3" s="992" t="str">
        <f>+entero!BQ3</f>
        <v>2014                          A  fines de Abr*</v>
      </c>
      <c r="BR3" s="992" t="str">
        <f>+entero!BR3</f>
        <v>2014                          A  fines de May*</v>
      </c>
      <c r="BS3" s="992" t="str">
        <f>+entero!BS3</f>
        <v>2014                          A  fines de Jun*</v>
      </c>
      <c r="BT3" s="992" t="str">
        <f>+entero!BT3</f>
        <v>2014                          A  fines de Jul*</v>
      </c>
      <c r="BU3" s="992" t="str">
        <f>+entero!BU3</f>
        <v>2014                          A  fines de Ago*</v>
      </c>
      <c r="BV3" s="992" t="str">
        <f>+entero!BV3</f>
        <v>2014                          A  fines de Sep*</v>
      </c>
      <c r="BW3" s="992" t="str">
        <f>+entero!BW3</f>
        <v>2014                          A  fines de Oct*</v>
      </c>
      <c r="BX3" s="992" t="str">
        <f>+entero!BX3</f>
        <v>2014                          A  fines de Nov*</v>
      </c>
      <c r="BY3" s="992" t="str">
        <f>+entero!BY3</f>
        <v>2014                          A  fines de Dic*</v>
      </c>
      <c r="BZ3" s="992" t="str">
        <f>+entero!BZ3</f>
        <v>2015                         A  fines de Ene*</v>
      </c>
      <c r="CA3" s="992" t="str">
        <f>+entero!CA3</f>
        <v>2015                         A  fines de Feb*</v>
      </c>
      <c r="CB3" s="992" t="str">
        <f>+entero!CB3</f>
        <v>2015                         A  fines de Mar*</v>
      </c>
      <c r="CC3" s="992" t="str">
        <f>+entero!CC3</f>
        <v xml:space="preserve">2015                         A  fines de Abr* </v>
      </c>
      <c r="CD3" s="992" t="str">
        <f>+entero!CD3</f>
        <v xml:space="preserve">2015                         A  fines de May* </v>
      </c>
      <c r="CE3" s="992" t="str">
        <f>+entero!CE3</f>
        <v xml:space="preserve">2015                         A  fines de Jun* </v>
      </c>
      <c r="CF3" s="992" t="str">
        <f>+entero!CF3</f>
        <v xml:space="preserve">2015                         A  fines de Jul* </v>
      </c>
      <c r="CG3" s="992" t="str">
        <f>+entero!CG3</f>
        <v xml:space="preserve">2015                         A  fines de Ago* </v>
      </c>
      <c r="CH3" s="992" t="str">
        <f>+entero!CH3</f>
        <v xml:space="preserve">2015                         A  fines de Sep* </v>
      </c>
      <c r="CI3" s="992" t="str">
        <f>+entero!CI3</f>
        <v xml:space="preserve">2015                         A  fines de Oct* </v>
      </c>
      <c r="CJ3" s="992" t="str">
        <f>+entero!CJ3</f>
        <v xml:space="preserve">2015                         A  fines de Nov* </v>
      </c>
      <c r="CK3" s="992" t="str">
        <f>+entero!CK3</f>
        <v xml:space="preserve">2015                         A  fines de Dic* </v>
      </c>
      <c r="CL3" s="992" t="str">
        <f>+entero!CL3</f>
        <v xml:space="preserve">2016                         A  fines de Ene* </v>
      </c>
      <c r="CM3" s="992" t="str">
        <f>+entero!CM3</f>
        <v xml:space="preserve">2016                         A  fines de Feb* </v>
      </c>
      <c r="CN3" s="992" t="str">
        <f>+entero!CN3</f>
        <v xml:space="preserve">2016                         A  fines de Mar* </v>
      </c>
      <c r="CO3" s="992" t="str">
        <f>+entero!CO3</f>
        <v xml:space="preserve">2016                         A  fines de Abr* </v>
      </c>
      <c r="CP3" s="992" t="str">
        <f>+entero!CP3</f>
        <v xml:space="preserve">2016                         A  fines de May* </v>
      </c>
      <c r="CQ3" s="992" t="str">
        <f>+entero!CQ3</f>
        <v xml:space="preserve">2016                         A  fines de Jun* </v>
      </c>
      <c r="CR3" s="992" t="str">
        <f>+entero!CR3</f>
        <v xml:space="preserve">2016                         A  fines de Jul* </v>
      </c>
      <c r="CS3" s="992" t="str">
        <f>+entero!CS3</f>
        <v xml:space="preserve">2016                         A  fines de Ago* </v>
      </c>
      <c r="CT3" s="992" t="str">
        <f>entero!CT3</f>
        <v xml:space="preserve">2016                         A  fines de Sep* </v>
      </c>
      <c r="CU3" s="992" t="str">
        <f>entero!CU3</f>
        <v xml:space="preserve">2016                         A  fines de Oct* </v>
      </c>
      <c r="CV3" s="992" t="str">
        <f>entero!CV3</f>
        <v xml:space="preserve">2016                         A  fines de Nov* </v>
      </c>
      <c r="CW3" s="992" t="str">
        <f>entero!CW3</f>
        <v>2016                         A  fines de Dic* 15</v>
      </c>
      <c r="CX3" s="992" t="str">
        <f>entero!CX3</f>
        <v xml:space="preserve">2017                         A  fines de Ene* </v>
      </c>
      <c r="CY3" s="992" t="str">
        <f>entero!CY3</f>
        <v xml:space="preserve">2017                         A  fines de Feb* </v>
      </c>
      <c r="CZ3" s="992" t="str">
        <f>entero!CZ3</f>
        <v xml:space="preserve">2017                         A  fines de Mar* </v>
      </c>
      <c r="DA3" s="992" t="str">
        <f>entero!DA3</f>
        <v xml:space="preserve">2017                         A  fines de Abr* </v>
      </c>
      <c r="DB3" s="992" t="str">
        <f>entero!DB3</f>
        <v xml:space="preserve">2017                         A  fines de May* </v>
      </c>
      <c r="DC3" s="992" t="str">
        <f>entero!DC3</f>
        <v xml:space="preserve">2017                         A  fines de Jun* </v>
      </c>
      <c r="DD3" s="992" t="str">
        <f>entero!DD3</f>
        <v xml:space="preserve">2017                         A  fines de Jul* </v>
      </c>
      <c r="DE3" s="992" t="str">
        <f>entero!DE3</f>
        <v xml:space="preserve">2017                         A  fines de Ago* </v>
      </c>
      <c r="DF3" s="992" t="str">
        <f>entero!DF3</f>
        <v xml:space="preserve">2017                         A  fines de Sep* </v>
      </c>
      <c r="DG3" s="1002" t="str">
        <f>entero!DG3</f>
        <v>Semana 1°</v>
      </c>
      <c r="DH3" s="1006" t="str">
        <f>+entero!DH3</f>
        <v>Semana 2°</v>
      </c>
      <c r="DI3" s="1007"/>
      <c r="DJ3" s="1007"/>
      <c r="DK3" s="1007"/>
      <c r="DL3" s="1008"/>
      <c r="DM3" s="997" t="s">
        <v>27</v>
      </c>
      <c r="DN3" s="99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1005"/>
      <c r="E4" s="995"/>
      <c r="F4" s="995"/>
      <c r="G4" s="995"/>
      <c r="H4" s="995"/>
      <c r="I4" s="995"/>
      <c r="J4" s="995"/>
      <c r="K4" s="995"/>
      <c r="L4" s="995"/>
      <c r="M4" s="995"/>
      <c r="N4" s="995"/>
      <c r="O4" s="995"/>
      <c r="P4" s="995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5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5"/>
      <c r="BM4" s="995"/>
      <c r="BN4" s="995"/>
      <c r="BO4" s="995"/>
      <c r="BP4" s="995"/>
      <c r="BQ4" s="995"/>
      <c r="BR4" s="995"/>
      <c r="BS4" s="995"/>
      <c r="BT4" s="995"/>
      <c r="BU4" s="995"/>
      <c r="BV4" s="995"/>
      <c r="BW4" s="995"/>
      <c r="BX4" s="995"/>
      <c r="BY4" s="995"/>
      <c r="BZ4" s="995"/>
      <c r="CA4" s="995"/>
      <c r="CB4" s="995"/>
      <c r="CC4" s="995"/>
      <c r="CD4" s="995"/>
      <c r="CE4" s="995"/>
      <c r="CF4" s="995"/>
      <c r="CG4" s="995"/>
      <c r="CH4" s="995"/>
      <c r="CI4" s="995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 t="str">
        <f>entero!CT3</f>
        <v xml:space="preserve">2016                         A  fines de Sep* </v>
      </c>
      <c r="CU4" s="995" t="str">
        <f>entero!CU3</f>
        <v xml:space="preserve">2016                         A  fines de Oct* </v>
      </c>
      <c r="CV4" s="995" t="str">
        <f>entero!CV3</f>
        <v xml:space="preserve">2016                         A  fines de Nov* </v>
      </c>
      <c r="CW4" s="995" t="str">
        <f>entero!CW3</f>
        <v>2016                         A  fines de Dic* 15</v>
      </c>
      <c r="CX4" s="995" t="str">
        <f>entero!CX3</f>
        <v xml:space="preserve">2017                         A  fines de Ene* </v>
      </c>
      <c r="CY4" s="995" t="str">
        <f>entero!CY3</f>
        <v xml:space="preserve">2017                         A  fines de Feb* </v>
      </c>
      <c r="CZ4" s="995" t="str">
        <f>entero!CZ3</f>
        <v xml:space="preserve">2017                         A  fines de Mar* </v>
      </c>
      <c r="DA4" s="995" t="str">
        <f>entero!DA3</f>
        <v xml:space="preserve">2017                         A  fines de Abr* </v>
      </c>
      <c r="DB4" s="995" t="str">
        <f>entero!DB3</f>
        <v xml:space="preserve">2017                         A  fines de May* </v>
      </c>
      <c r="DC4" s="995" t="str">
        <f>entero!DC3</f>
        <v xml:space="preserve">2017                         A  fines de Jun* </v>
      </c>
      <c r="DD4" s="995" t="str">
        <f>entero!DD3</f>
        <v xml:space="preserve">2017                         A  fines de Jul* </v>
      </c>
      <c r="DE4" s="995" t="str">
        <f>entero!DE3</f>
        <v xml:space="preserve">2017                         A  fines de Ago* </v>
      </c>
      <c r="DF4" s="995" t="str">
        <f>entero!DF3</f>
        <v xml:space="preserve">2017                         A  fines de Sep* </v>
      </c>
      <c r="DG4" s="1003" t="str">
        <f>entero!DG3</f>
        <v>Semana 1°</v>
      </c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8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34">
        <f>+entero!DG91</f>
        <v>1114.5823886865887</v>
      </c>
      <c r="DH10" s="861">
        <f>+entero!DH91</f>
        <v>1114.5823886865887</v>
      </c>
      <c r="DI10" s="861">
        <f>+entero!DI91</f>
        <v>1114.5823886865887</v>
      </c>
      <c r="DJ10" s="861">
        <f>+entero!DJ91</f>
        <v>1114.5823886865887</v>
      </c>
      <c r="DK10" s="861">
        <f>+entero!DK91</f>
        <v>1114.5823886865887</v>
      </c>
      <c r="DL10" s="861">
        <f>+entero!DL91</f>
        <v>1106.4694345903308</v>
      </c>
      <c r="DM10" s="593">
        <f>+entero!DM91</f>
        <v>-8.1129540962579085</v>
      </c>
      <c r="DN10" s="837">
        <f>+entero!DN91</f>
        <v>-0.72789182554895415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92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4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4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4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6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6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4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4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4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3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3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5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5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</sheetData>
  <mergeCells count="110"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L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X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90" customWidth="1"/>
    <col min="112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1004" t="str">
        <f>+entero!D3</f>
        <v>V   A   R   I   A   B   L   E   S     b/</v>
      </c>
      <c r="E3" s="992" t="str">
        <f>+entero!E3</f>
        <v>2008                          A  fines de Dic*</v>
      </c>
      <c r="F3" s="992" t="str">
        <f>+entero!F3</f>
        <v>2009                          A  fines de Ene*</v>
      </c>
      <c r="G3" s="992" t="str">
        <f>+entero!G3</f>
        <v>2009                          A  fines de Feb*</v>
      </c>
      <c r="H3" s="992" t="str">
        <f>+entero!H3</f>
        <v>2009                          A  fines de Mar*</v>
      </c>
      <c r="I3" s="992" t="str">
        <f>+entero!I3</f>
        <v>2009                          A  fines de Abr*</v>
      </c>
      <c r="J3" s="992" t="str">
        <f>+entero!J3</f>
        <v>2009                          A  fines de May*</v>
      </c>
      <c r="K3" s="992" t="str">
        <f>+entero!K3</f>
        <v>2009                          A  fines de Jun*</v>
      </c>
      <c r="L3" s="992" t="str">
        <f>+entero!L3</f>
        <v>2009                          A  fines de Jul*</v>
      </c>
      <c r="M3" s="992" t="str">
        <f>+entero!M3</f>
        <v>2009                          A  fines de Ago*</v>
      </c>
      <c r="N3" s="992" t="str">
        <f>+entero!N3</f>
        <v>2009                          A  fines de Sep*</v>
      </c>
      <c r="O3" s="992" t="str">
        <f>+entero!O3</f>
        <v>2009                          A  fines de Oct*</v>
      </c>
      <c r="P3" s="992" t="str">
        <f>+entero!P3</f>
        <v>2009                          A  fines de Nov*</v>
      </c>
      <c r="Q3" s="992" t="str">
        <f>+entero!Q3</f>
        <v>2009                          A  fines de Dic*</v>
      </c>
      <c r="R3" s="992" t="str">
        <f>+entero!R3</f>
        <v>2010                          A  fines de Ene*</v>
      </c>
      <c r="S3" s="992" t="str">
        <f>+entero!S3</f>
        <v>2010                          A  fines de Feb*</v>
      </c>
      <c r="T3" s="992" t="str">
        <f>+entero!T3</f>
        <v>2010                          A  fines de Mar*</v>
      </c>
      <c r="U3" s="992" t="str">
        <f>+entero!U3</f>
        <v>2010                          A  fines de Abr*</v>
      </c>
      <c r="V3" s="992" t="str">
        <f>+entero!V3</f>
        <v>2010                          A  fines de May*</v>
      </c>
      <c r="W3" s="992" t="str">
        <f>+entero!W3</f>
        <v>2010                          A  fines de Jun*</v>
      </c>
      <c r="X3" s="992" t="str">
        <f>+entero!X3</f>
        <v>2010                          A  fines de Jul*</v>
      </c>
      <c r="Y3" s="992" t="str">
        <f>+entero!Y3</f>
        <v>2010                          A  fines de Ago*</v>
      </c>
      <c r="Z3" s="992" t="str">
        <f>+entero!Z3</f>
        <v>2010                          A  fines de Sep*</v>
      </c>
      <c r="AA3" s="992" t="str">
        <f>+entero!AA3</f>
        <v>2010                          A  fines de Oct*</v>
      </c>
      <c r="AB3" s="992" t="str">
        <f>+entero!AB3</f>
        <v>2010                          A  fines de Nov*</v>
      </c>
      <c r="AC3" s="992" t="str">
        <f>+entero!AC3</f>
        <v>2010                          A  fines de Dic*</v>
      </c>
      <c r="AD3" s="992" t="str">
        <f>+entero!AD3</f>
        <v>2011                          A  fines de Ene*</v>
      </c>
      <c r="AE3" s="992" t="str">
        <f>+entero!AE3</f>
        <v>2011                          A  fines de Feb*</v>
      </c>
      <c r="AF3" s="992" t="str">
        <f>+entero!AF3</f>
        <v>2011                          A  fines de Mar*</v>
      </c>
      <c r="AG3" s="992" t="str">
        <f>+entero!AG3</f>
        <v>2011                          A  fines de Abr*</v>
      </c>
      <c r="AH3" s="992" t="str">
        <f>+entero!AH3</f>
        <v>2011                          A  fines de May*</v>
      </c>
      <c r="AI3" s="992" t="str">
        <f>+entero!AI3</f>
        <v>2011                          A  fines de Jun*</v>
      </c>
      <c r="AJ3" s="992" t="str">
        <f>+entero!AJ3</f>
        <v>2011                          A  fines de Jul*</v>
      </c>
      <c r="AK3" s="992" t="str">
        <f>+entero!AK3</f>
        <v>2011                          A  fines de Ago*</v>
      </c>
      <c r="AL3" s="992" t="str">
        <f>+entero!AL3</f>
        <v>2011                          A  fines de Sep*</v>
      </c>
      <c r="AM3" s="992" t="str">
        <f>+entero!AM3</f>
        <v>2011                          A  fines de Oct*</v>
      </c>
      <c r="AN3" s="992" t="str">
        <f>+entero!AN3</f>
        <v>2011                          A  fines de Nov*</v>
      </c>
      <c r="AO3" s="992" t="str">
        <f>+entero!AO3</f>
        <v>2011                          A  fines de Dic*</v>
      </c>
      <c r="AP3" s="992" t="str">
        <f>+entero!AP3</f>
        <v>2012                          A  fines de Ene*</v>
      </c>
      <c r="AQ3" s="992" t="str">
        <f>+entero!AQ3</f>
        <v>2012                          A  fines de Feb*</v>
      </c>
      <c r="AR3" s="992" t="str">
        <f>+entero!AR3</f>
        <v>2012                          A  fines de Mar*</v>
      </c>
      <c r="AS3" s="992" t="str">
        <f>+entero!AS3</f>
        <v>2012                          A  fines de Abr*</v>
      </c>
      <c r="AT3" s="992" t="str">
        <f>+entero!AT3</f>
        <v>2012                          A  fines de May*</v>
      </c>
      <c r="AU3" s="992" t="str">
        <f>+entero!AU3</f>
        <v>2012                          A  fines de Jun*</v>
      </c>
      <c r="AV3" s="992" t="str">
        <f>+entero!AV3</f>
        <v>2012                          A  fines de Jul*</v>
      </c>
      <c r="AW3" s="992" t="str">
        <f>+entero!AW3</f>
        <v>2012                          A  fines de Ago*</v>
      </c>
      <c r="AX3" s="992" t="str">
        <f>+entero!AX3</f>
        <v>2012                          A  fines de Sep*</v>
      </c>
      <c r="AY3" s="992" t="str">
        <f>+entero!AY3</f>
        <v>2012                          A  fines de Oct*</v>
      </c>
      <c r="AZ3" s="992" t="str">
        <f>+entero!AZ3</f>
        <v>2012                          A  fines de Nov*</v>
      </c>
      <c r="BA3" s="992" t="str">
        <f>+entero!BA3</f>
        <v>2012                          A  fines de Dic*</v>
      </c>
      <c r="BB3" s="992" t="str">
        <f>+entero!BB3</f>
        <v>2013                          A  fines de Ene*</v>
      </c>
      <c r="BC3" s="992" t="str">
        <f>+entero!BC3</f>
        <v>2013                          A  fines de Feb*</v>
      </c>
      <c r="BD3" s="992" t="str">
        <f>+entero!BD3</f>
        <v>2013                          A  fines de Mar*</v>
      </c>
      <c r="BE3" s="992" t="str">
        <f>+entero!BE3</f>
        <v>2013                          A  fines de Abr*</v>
      </c>
      <c r="BF3" s="992" t="str">
        <f>+entero!BF3</f>
        <v>2013                          A  fines de May*</v>
      </c>
      <c r="BG3" s="992" t="str">
        <f>+entero!BG3</f>
        <v>2013                          A  fines de Jun*</v>
      </c>
      <c r="BH3" s="992" t="str">
        <f>+entero!BH3</f>
        <v>2013                          A  fines de Jul*</v>
      </c>
      <c r="BI3" s="992" t="str">
        <f>+entero!BI3</f>
        <v>2013                          A  fines de Ago*</v>
      </c>
      <c r="BJ3" s="992" t="str">
        <f>+entero!BJ3</f>
        <v>2013                          A  fines de Sep*</v>
      </c>
      <c r="BK3" s="992" t="str">
        <f>+entero!BK3</f>
        <v>2013                          A  fines de Oct*</v>
      </c>
      <c r="BL3" s="992" t="str">
        <f>+entero!BL3</f>
        <v>2013                          A  fines de Nov*</v>
      </c>
      <c r="BM3" s="992" t="str">
        <f>+entero!BM3</f>
        <v>2013                          A  fines de Dic*</v>
      </c>
      <c r="BN3" s="992" t="str">
        <f>+entero!BN3</f>
        <v>2014                          A  fines de Ene*</v>
      </c>
      <c r="BO3" s="992" t="str">
        <f>+entero!BO3</f>
        <v>2014                          A  fines de Feb*</v>
      </c>
      <c r="BP3" s="992" t="str">
        <f>+entero!BP3</f>
        <v>2014                          A  fines de Mar*</v>
      </c>
      <c r="BQ3" s="992" t="str">
        <f>+entero!BQ3</f>
        <v>2014                          A  fines de Abr*</v>
      </c>
      <c r="BR3" s="992" t="str">
        <f>+entero!BR3</f>
        <v>2014                          A  fines de May*</v>
      </c>
      <c r="BS3" s="992" t="str">
        <f>+entero!BS3</f>
        <v>2014                          A  fines de Jun*</v>
      </c>
      <c r="BT3" s="992" t="str">
        <f>+entero!BT3</f>
        <v>2014                          A  fines de Jul*</v>
      </c>
      <c r="BU3" s="992" t="str">
        <f>+entero!BU3</f>
        <v>2014                          A  fines de Ago*</v>
      </c>
      <c r="BV3" s="992" t="str">
        <f>+entero!BV3</f>
        <v>2014                          A  fines de Sep*</v>
      </c>
      <c r="BW3" s="992" t="str">
        <f>+entero!BW3</f>
        <v>2014                          A  fines de Oct*</v>
      </c>
      <c r="BX3" s="992" t="str">
        <f>+entero!BX3</f>
        <v>2014                          A  fines de Nov*</v>
      </c>
      <c r="BY3" s="992" t="str">
        <f>+entero!BY3</f>
        <v>2014                          A  fines de Dic*</v>
      </c>
      <c r="BZ3" s="992" t="str">
        <f>+entero!BZ3</f>
        <v>2015                         A  fines de Ene*</v>
      </c>
      <c r="CA3" s="992" t="str">
        <f>+entero!CA3</f>
        <v>2015                         A  fines de Feb*</v>
      </c>
      <c r="CB3" s="992" t="str">
        <f>+entero!CB3</f>
        <v>2015                         A  fines de Mar*</v>
      </c>
      <c r="CC3" s="992" t="str">
        <f>+entero!CC3</f>
        <v xml:space="preserve">2015                         A  fines de Abr* </v>
      </c>
      <c r="CD3" s="992" t="str">
        <f>+entero!CD3</f>
        <v xml:space="preserve">2015                         A  fines de May* </v>
      </c>
      <c r="CE3" s="992" t="str">
        <f>+entero!CE3</f>
        <v xml:space="preserve">2015                         A  fines de Jun* </v>
      </c>
      <c r="CF3" s="992" t="str">
        <f>+entero!CF3</f>
        <v xml:space="preserve">2015                         A  fines de Jul* </v>
      </c>
      <c r="CG3" s="992" t="str">
        <f>+entero!CG3</f>
        <v xml:space="preserve">2015                         A  fines de Ago* </v>
      </c>
      <c r="CH3" s="992" t="str">
        <f>+entero!CH3</f>
        <v xml:space="preserve">2015                         A  fines de Sep* </v>
      </c>
      <c r="CI3" s="992" t="str">
        <f>+entero!CI3</f>
        <v xml:space="preserve">2015                         A  fines de Oct* </v>
      </c>
      <c r="CJ3" s="992" t="str">
        <f>+entero!CJ3</f>
        <v xml:space="preserve">2015                         A  fines de Nov* </v>
      </c>
      <c r="CK3" s="992" t="str">
        <f>+entero!CK3</f>
        <v xml:space="preserve">2015                         A  fines de Dic* </v>
      </c>
      <c r="CL3" s="992" t="str">
        <f>+entero!CL3</f>
        <v xml:space="preserve">2016                         A  fines de Ene* </v>
      </c>
      <c r="CM3" s="992" t="str">
        <f>+entero!CM3</f>
        <v xml:space="preserve">2016                         A  fines de Feb* </v>
      </c>
      <c r="CN3" s="992" t="str">
        <f>+entero!CN3</f>
        <v xml:space="preserve">2016                         A  fines de Mar* </v>
      </c>
      <c r="CO3" s="992" t="str">
        <f>+entero!CO3</f>
        <v xml:space="preserve">2016                         A  fines de Abr* </v>
      </c>
      <c r="CP3" s="992" t="str">
        <f>+entero!CP3</f>
        <v xml:space="preserve">2016                         A  fines de May* </v>
      </c>
      <c r="CQ3" s="992" t="str">
        <f>+entero!CQ3</f>
        <v xml:space="preserve">2016                         A  fines de Jun* </v>
      </c>
      <c r="CR3" s="992" t="str">
        <f>+entero!CR3</f>
        <v xml:space="preserve">2016                         A  fines de Jul* </v>
      </c>
      <c r="CS3" s="992" t="str">
        <f>+entero!CS3</f>
        <v xml:space="preserve">2016                         A  fines de Ago* </v>
      </c>
      <c r="CT3" s="992" t="str">
        <f>+entero!CT3</f>
        <v xml:space="preserve">2016                         A  fines de Sep* </v>
      </c>
      <c r="CU3" s="992" t="str">
        <f>+entero!CU3</f>
        <v xml:space="preserve">2016                         A  fines de Oct* </v>
      </c>
      <c r="CV3" s="992" t="str">
        <f>+entero!CV3</f>
        <v xml:space="preserve">2016                         A  fines de Nov* </v>
      </c>
      <c r="CW3" s="992" t="str">
        <f>+entero!CW3</f>
        <v>2016                         A  fines de Dic* 15</v>
      </c>
      <c r="CX3" s="992" t="str">
        <f>+entero!CX3</f>
        <v xml:space="preserve">2017                         A  fines de Ene* </v>
      </c>
      <c r="CY3" s="992" t="str">
        <f>+entero!CY3</f>
        <v xml:space="preserve">2017                         A  fines de Feb* </v>
      </c>
      <c r="CZ3" s="992" t="str">
        <f>+entero!CZ3</f>
        <v xml:space="preserve">2017                         A  fines de Mar* </v>
      </c>
      <c r="DA3" s="992" t="str">
        <f>+entero!DA3</f>
        <v xml:space="preserve">2017                         A  fines de Abr* </v>
      </c>
      <c r="DB3" s="992" t="str">
        <f>+entero!DB3</f>
        <v xml:space="preserve">2017                         A  fines de May* </v>
      </c>
      <c r="DC3" s="992" t="str">
        <f>+entero!DC3</f>
        <v xml:space="preserve">2017                         A  fines de Jun* </v>
      </c>
      <c r="DD3" s="992" t="str">
        <f>+entero!DD3</f>
        <v xml:space="preserve">2017                         A  fines de Jul* </v>
      </c>
      <c r="DE3" s="992" t="str">
        <f>+entero!DE3</f>
        <v xml:space="preserve">2017                         A  fines de Ago* </v>
      </c>
      <c r="DF3" s="992" t="str">
        <f>+entero!DF3</f>
        <v xml:space="preserve">2017                         A  fines de Sep* </v>
      </c>
      <c r="DG3" s="1002" t="str">
        <f>+entero!DG3</f>
        <v>Semana 1°</v>
      </c>
      <c r="DH3" s="1006" t="str">
        <f>+entero!DH3</f>
        <v>Semana 2°</v>
      </c>
      <c r="DI3" s="1007"/>
      <c r="DJ3" s="1007"/>
      <c r="DK3" s="1007"/>
      <c r="DL3" s="1008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1005"/>
      <c r="E4" s="995"/>
      <c r="F4" s="995"/>
      <c r="G4" s="995"/>
      <c r="H4" s="995"/>
      <c r="I4" s="995"/>
      <c r="J4" s="995"/>
      <c r="K4" s="995"/>
      <c r="L4" s="995"/>
      <c r="M4" s="995"/>
      <c r="N4" s="995"/>
      <c r="O4" s="995"/>
      <c r="P4" s="995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5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5"/>
      <c r="BM4" s="995"/>
      <c r="BN4" s="995"/>
      <c r="BO4" s="995"/>
      <c r="BP4" s="995"/>
      <c r="BQ4" s="995"/>
      <c r="BR4" s="995"/>
      <c r="BS4" s="995"/>
      <c r="BT4" s="995"/>
      <c r="BU4" s="995"/>
      <c r="BV4" s="995"/>
      <c r="BW4" s="995"/>
      <c r="BX4" s="995"/>
      <c r="BY4" s="995"/>
      <c r="BZ4" s="995"/>
      <c r="CA4" s="995"/>
      <c r="CB4" s="995"/>
      <c r="CC4" s="995"/>
      <c r="CD4" s="995"/>
      <c r="CE4" s="995"/>
      <c r="CF4" s="995"/>
      <c r="CG4" s="995"/>
      <c r="CH4" s="995"/>
      <c r="CI4" s="995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1003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8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5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87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56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87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56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87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56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87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56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87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56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87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56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87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56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87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56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8">
        <f>+entero!DF101</f>
        <v>4.12801658974917E-2</v>
      </c>
      <c r="DG14" s="956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8">
        <f>+entero!DF102</f>
        <v>-1.0309492243065099</v>
      </c>
      <c r="DG15" s="956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8">
        <f>+entero!DF103</f>
        <v>0.41174830886684999</v>
      </c>
      <c r="DG16" s="956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8">
        <f>+entero!DF104</f>
        <v>-1.39609454912978</v>
      </c>
      <c r="DG17" s="957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9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8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26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92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92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92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</row>
  </sheetData>
  <mergeCells count="110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H3:DL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2017-03-07T20:10:25Z</cp:lastPrinted>
  <dcterms:created xsi:type="dcterms:W3CDTF">2002-08-27T17:11:09Z</dcterms:created>
  <dcterms:modified xsi:type="dcterms:W3CDTF">2017-10-20T20:14:28Z</dcterms:modified>
</cp:coreProperties>
</file>