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695" windowWidth="17490" windowHeight="79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4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CY22" i="9" l="1"/>
  <c r="CY20" i="9"/>
  <c r="CZ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AK6" i="5"/>
  <c r="P6" i="5"/>
  <c r="I6" i="5"/>
  <c r="H6" i="5"/>
  <c r="G6" i="5"/>
  <c r="F6" i="5"/>
  <c r="E6" i="5"/>
  <c r="CT4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AQ14" i="7"/>
  <c r="AP14" i="7"/>
  <c r="AN14" i="7"/>
  <c r="AM14" i="7"/>
  <c r="CU13" i="7"/>
  <c r="CS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Z14" i="7" l="1"/>
  <c r="CY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Y13" i="7" l="1"/>
  <c r="CZ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<sst xmlns="http://schemas.openxmlformats.org/spreadsheetml/2006/main" count="436" uniqueCount="242">
  <si>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</si>
  <si>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</si>
  <si>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</si>
  <si>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</si>
  <si>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</si>
  <si>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</si>
  <si>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</si>
  <si>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</si>
  <si>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</si>
  <si>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</si>
  <si>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</si>
  <si>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</si>
  <si>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</si>
  <si>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</si>
  <si>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</si>
  <si>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</si>
  <si>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</si>
  <si>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</si>
  <si>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</si>
  <si>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</si>
  <si>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</si>
  <si>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</si>
  <si>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</si>
  <si>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</si>
  <si>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</si>
  <si>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</si>
  <si>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</si>
  <si>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</si>
  <si>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</si>
  <si>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</si>
  <si>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</si>
  <si>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</si>
  <si>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</si>
  <si>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</si>
  <si>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</si>
  <si>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</si>
  <si>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</si>
  <si>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</si>
  <si>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</si>
  <si>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</si>
  <si>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</si>
  <si>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</si>
  <si>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</si>
  <si>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</si>
  <si>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</si>
  <si>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</si>
  <si>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</si>
  <si>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</si>
  <si>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</si>
  <si>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</si>
  <si>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</si>
  <si>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</si>
  <si>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</si>
  <si>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</si>
  <si>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</si>
  <si>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</si>
  <si>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</si>
  <si>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</si>
  <si>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</si>
  <si>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</si>
  <si>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</si>
  <si>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</si>
  <si>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</si>
  <si>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</si>
  <si>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</si>
  <si>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</si>
  <si>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</si>
  <si>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</si>
  <si>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</si>
  <si>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</si>
  <si>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</si>
  <si>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</si>
  <si>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</si>
  <si>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</si>
  <si>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</si>
  <si>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</si>
  <si>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</si>
  <si>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</si>
  <si>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</si>
  <si>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</si>
  <si>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</si>
  <si>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</si>
  <si>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</si>
  <si>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</si>
  <si>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</si>
  <si>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</si>
  <si>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</si>
  <si>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</si>
  <si>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</si>
  <si>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</si>
  <si>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</si>
  <si>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</si>
  <si>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</si>
  <si>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</si>
  <si>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</si>
  <si>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</si>
  <si>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</si>
  <si>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</si>
  <si>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</si>
  <si>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</si>
  <si>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</si>
  <si>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</si>
  <si>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</si>
  <si>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</si>
  <si>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</si>
  <si>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</si>
  <si>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</si>
  <si>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</si>
  <si>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</si>
  <si>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</si>
  <si>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</si>
  <si>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</si>
  <si>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</si>
  <si>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</si>
  <si>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</si>
  <si>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</si>
  <si>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</si>
  <si>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</si>
  <si>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</si>
  <si>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</si>
  <si>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</si>
  <si>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</si>
  <si>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</si>
  <si>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</si>
  <si>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</si>
  <si>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</si>
  <si>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</si>
  <si>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</si>
  <si>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</si>
  <si>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</si>
  <si>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</si>
  <si>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</si>
  <si>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</si>
  <si>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</si>
  <si>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</si>
  <si>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</si>
  <si>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</si>
  <si>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</si>
  <si>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</si>
  <si>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</si>
  <si>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</si>
  <si>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</si>
  <si>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</si>
  <si>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</si>
  <si>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</si>
  <si>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</si>
  <si>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</si>
  <si>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</si>
  <si>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</si>
  <si>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</si>
  <si>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</si>
  <si>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</si>
  <si>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</si>
  <si>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</si>
  <si>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</si>
  <si>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</si>
  <si>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</si>
  <si>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</si>
  <si>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</si>
  <si>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</si>
  <si>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</si>
  <si>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</si>
  <si>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</si>
  <si>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</si>
  <si>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</si>
  <si>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</si>
  <si>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</si>
  <si>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</si>
  <si>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</si>
  <si>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</si>
  <si>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</si>
  <si>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</si>
  <si>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</si>
  <si>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</si>
  <si>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</si>
  <si>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</si>
  <si>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</si>
  <si>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</si>
  <si>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</si>
  <si>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</si>
  <si>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</si>
  <si>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</si>
  <si>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</si>
  <si>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</si>
  <si>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</si>
  <si>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</si>
  <si>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</si>
  <si>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</si>
  <si>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</si>
  <si>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</si>
  <si>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</si>
  <si>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</si>
  <si>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</si>
  <si>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</si>
  <si>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</si>
  <si>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</si>
  <si>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</si>
  <si>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</si>
  <si>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</si>
  <si>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</si>
  <si>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</si>
  <si>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</si>
  <si>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</si>
  <si>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</si>
  <si>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</si>
  <si>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</si>
  <si>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</si>
  <si>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</si>
  <si>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</si>
  <si>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</si>
  <si>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</si>
  <si>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</si>
  <si>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</si>
  <si>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</si>
  <si>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</si>
  <si>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</si>
  <si>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</si>
  <si>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</si>
  <si>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</si>
  <si>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</si>
  <si>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</si>
  <si>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</si>
  <si>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</si>
  <si>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</si>
  <si>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</si>
  <si>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</si>
  <si>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</si>
  <si>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</si>
  <si>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</si>
  <si>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</si>
  <si>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</si>
  <si>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</si>
  <si>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</si>
  <si>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</si>
  <si>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</si>
  <si>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</si>
  <si>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</si>
  <si>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</si>
  <si>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</si>
  <si>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2*</t>
  </si>
  <si>
    <r>
      <t xml:space="preserve">12-ago-16 </t>
    </r>
    <r>
      <rPr>
        <vertAlign val="superscript"/>
        <sz val="9"/>
        <rFont val="Arial Narrow"/>
        <family val="2"/>
      </rPr>
      <t>14</t>
    </r>
  </si>
  <si>
    <r>
      <t xml:space="preserve">12-ago-16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</si>
</sst>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8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E888"/>
  <sheetViews>
    <sheetView tabSelected="1" zoomScaleNormal="100" workbookViewId="0">
      <pane xSplit="4" ySplit="5" topLeftCell="CS6" activePane="bottomRight" state="frozen"/>
      <selection pane="topRight" activeCell="E1" sqref="E1"/>
      <selection pane="bottomLeft" activeCell="A6" sqref="A6"/>
      <selection pane="bottomRight" activeCell="CK11" sqref="CK11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hidden="1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6" width="9.28515625" style="192" customWidth="1"/>
    <col min="97" max="97" width="8.8554687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65" t="s">
        <v>115</v>
      </c>
      <c r="E3" s="867" t="s">
        <v>95</v>
      </c>
      <c r="F3" s="867" t="s">
        <v>97</v>
      </c>
      <c r="G3" s="867" t="s">
        <v>98</v>
      </c>
      <c r="H3" s="867" t="s">
        <v>99</v>
      </c>
      <c r="I3" s="867" t="s">
        <v>100</v>
      </c>
      <c r="J3" s="867" t="s">
        <v>102</v>
      </c>
      <c r="K3" s="867" t="s">
        <v>104</v>
      </c>
      <c r="L3" s="850" t="s">
        <v>105</v>
      </c>
      <c r="M3" s="852" t="s">
        <v>106</v>
      </c>
      <c r="N3" s="850" t="s">
        <v>107</v>
      </c>
      <c r="O3" s="850" t="s">
        <v>108</v>
      </c>
      <c r="P3" s="852" t="s">
        <v>109</v>
      </c>
      <c r="Q3" s="850" t="s">
        <v>110</v>
      </c>
      <c r="R3" s="850" t="s">
        <v>111</v>
      </c>
      <c r="S3" s="850" t="s">
        <v>112</v>
      </c>
      <c r="T3" s="850" t="s">
        <v>113</v>
      </c>
      <c r="U3" s="850" t="s">
        <v>121</v>
      </c>
      <c r="V3" s="850" t="s">
        <v>122</v>
      </c>
      <c r="W3" s="850" t="s">
        <v>123</v>
      </c>
      <c r="X3" s="850" t="s">
        <v>124</v>
      </c>
      <c r="Y3" s="850" t="s">
        <v>125</v>
      </c>
      <c r="Z3" s="850" t="s">
        <v>126</v>
      </c>
      <c r="AA3" s="850" t="s">
        <v>127</v>
      </c>
      <c r="AB3" s="850" t="s">
        <v>128</v>
      </c>
      <c r="AC3" s="850" t="s">
        <v>129</v>
      </c>
      <c r="AD3" s="850" t="s">
        <v>130</v>
      </c>
      <c r="AE3" s="850" t="s">
        <v>131</v>
      </c>
      <c r="AF3" s="850" t="s">
        <v>132</v>
      </c>
      <c r="AG3" s="850" t="s">
        <v>133</v>
      </c>
      <c r="AH3" s="850" t="s">
        <v>134</v>
      </c>
      <c r="AI3" s="850" t="s">
        <v>135</v>
      </c>
      <c r="AJ3" s="850" t="s">
        <v>136</v>
      </c>
      <c r="AK3" s="850" t="s">
        <v>137</v>
      </c>
      <c r="AL3" s="850" t="s">
        <v>139</v>
      </c>
      <c r="AM3" s="850" t="s">
        <v>140</v>
      </c>
      <c r="AN3" s="850" t="s">
        <v>141</v>
      </c>
      <c r="AO3" s="850" t="s">
        <v>142</v>
      </c>
      <c r="AP3" s="850" t="s">
        <v>143</v>
      </c>
      <c r="AQ3" s="850" t="s">
        <v>144</v>
      </c>
      <c r="AR3" s="850" t="s">
        <v>145</v>
      </c>
      <c r="AS3" s="850" t="s">
        <v>146</v>
      </c>
      <c r="AT3" s="850" t="s">
        <v>147</v>
      </c>
      <c r="AU3" s="850" t="s">
        <v>148</v>
      </c>
      <c r="AV3" s="852" t="s">
        <v>149</v>
      </c>
      <c r="AW3" s="850" t="s">
        <v>150</v>
      </c>
      <c r="AX3" s="850" t="s">
        <v>151</v>
      </c>
      <c r="AY3" s="850" t="s">
        <v>152</v>
      </c>
      <c r="AZ3" s="850" t="s">
        <v>153</v>
      </c>
      <c r="BA3" s="850" t="s">
        <v>154</v>
      </c>
      <c r="BB3" s="850" t="s">
        <v>160</v>
      </c>
      <c r="BC3" s="850" t="s">
        <v>161</v>
      </c>
      <c r="BD3" s="850" t="s">
        <v>162</v>
      </c>
      <c r="BE3" s="850" t="s">
        <v>163</v>
      </c>
      <c r="BF3" s="850" t="s">
        <v>164</v>
      </c>
      <c r="BG3" s="850" t="s">
        <v>170</v>
      </c>
      <c r="BH3" s="850" t="s">
        <v>171</v>
      </c>
      <c r="BI3" s="850" t="s">
        <v>172</v>
      </c>
      <c r="BJ3" s="850" t="s">
        <v>173</v>
      </c>
      <c r="BK3" s="850" t="s">
        <v>175</v>
      </c>
      <c r="BL3" s="852" t="s">
        <v>176</v>
      </c>
      <c r="BM3" s="850" t="s">
        <v>177</v>
      </c>
      <c r="BN3" s="850" t="s">
        <v>178</v>
      </c>
      <c r="BO3" s="850" t="s">
        <v>179</v>
      </c>
      <c r="BP3" s="850" t="s">
        <v>181</v>
      </c>
      <c r="BQ3" s="850" t="s">
        <v>182</v>
      </c>
      <c r="BR3" s="850" t="s">
        <v>183</v>
      </c>
      <c r="BS3" s="854" t="s">
        <v>184</v>
      </c>
      <c r="BT3" s="854" t="s">
        <v>185</v>
      </c>
      <c r="BU3" s="856" t="s">
        <v>194</v>
      </c>
      <c r="BV3" s="850" t="s">
        <v>195</v>
      </c>
      <c r="BW3" s="850" t="s">
        <v>201</v>
      </c>
      <c r="BX3" s="850" t="s">
        <v>202</v>
      </c>
      <c r="BY3" s="850" t="s">
        <v>205</v>
      </c>
      <c r="BZ3" s="852" t="s">
        <v>209</v>
      </c>
      <c r="CA3" s="852" t="s">
        <v>210</v>
      </c>
      <c r="CB3" s="852" t="s">
        <v>212</v>
      </c>
      <c r="CC3" s="852" t="s">
        <v>214</v>
      </c>
      <c r="CD3" s="852" t="s">
        <v>215</v>
      </c>
      <c r="CE3" s="852" t="s">
        <v>216</v>
      </c>
      <c r="CF3" s="852" t="s">
        <v>217</v>
      </c>
      <c r="CG3" s="852" t="s">
        <v>218</v>
      </c>
      <c r="CH3" s="852" t="s">
        <v>221</v>
      </c>
      <c r="CI3" s="852" t="s">
        <v>222</v>
      </c>
      <c r="CJ3" s="850" t="s">
        <v>223</v>
      </c>
      <c r="CK3" s="850" t="s">
        <v>224</v>
      </c>
      <c r="CL3" s="850" t="s">
        <v>225</v>
      </c>
      <c r="CM3" s="850" t="s">
        <v>226</v>
      </c>
      <c r="CN3" s="850" t="s">
        <v>228</v>
      </c>
      <c r="CO3" s="850" t="s">
        <v>229</v>
      </c>
      <c r="CP3" s="850" t="s">
        <v>236</v>
      </c>
      <c r="CQ3" s="850" t="s">
        <v>237</v>
      </c>
      <c r="CR3" s="850" t="s">
        <v>238</v>
      </c>
      <c r="CS3" s="846" t="s">
        <v>180</v>
      </c>
      <c r="CT3" s="861" t="s">
        <v>239</v>
      </c>
      <c r="CU3" s="861"/>
      <c r="CV3" s="861"/>
      <c r="CW3" s="861"/>
      <c r="CX3" s="861"/>
      <c r="CY3" s="859" t="s">
        <v>138</v>
      </c>
      <c r="CZ3" s="860"/>
    </row>
    <row r="4" spans="1:107" ht="16.5" customHeight="1" x14ac:dyDescent="0.2">
      <c r="A4"/>
      <c r="C4" s="23"/>
      <c r="D4" s="866"/>
      <c r="E4" s="868"/>
      <c r="F4" s="868"/>
      <c r="G4" s="868"/>
      <c r="H4" s="868"/>
      <c r="I4" s="868"/>
      <c r="J4" s="868"/>
      <c r="K4" s="868"/>
      <c r="L4" s="851"/>
      <c r="M4" s="853"/>
      <c r="N4" s="851"/>
      <c r="O4" s="851"/>
      <c r="P4" s="853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  <c r="AB4" s="851"/>
      <c r="AC4" s="851"/>
      <c r="AD4" s="851"/>
      <c r="AE4" s="851"/>
      <c r="AF4" s="851"/>
      <c r="AG4" s="851"/>
      <c r="AH4" s="851"/>
      <c r="AI4" s="851"/>
      <c r="AJ4" s="851"/>
      <c r="AK4" s="851"/>
      <c r="AL4" s="851"/>
      <c r="AM4" s="851"/>
      <c r="AN4" s="851"/>
      <c r="AO4" s="851"/>
      <c r="AP4" s="851"/>
      <c r="AQ4" s="851"/>
      <c r="AR4" s="851"/>
      <c r="AS4" s="851"/>
      <c r="AT4" s="851"/>
      <c r="AU4" s="851"/>
      <c r="AV4" s="853"/>
      <c r="AW4" s="851"/>
      <c r="AX4" s="851"/>
      <c r="AY4" s="851"/>
      <c r="AZ4" s="851"/>
      <c r="BA4" s="851"/>
      <c r="BB4" s="851"/>
      <c r="BC4" s="851"/>
      <c r="BD4" s="851"/>
      <c r="BE4" s="851"/>
      <c r="BF4" s="851"/>
      <c r="BG4" s="851"/>
      <c r="BH4" s="851"/>
      <c r="BI4" s="851"/>
      <c r="BJ4" s="851"/>
      <c r="BK4" s="851"/>
      <c r="BL4" s="853"/>
      <c r="BM4" s="851"/>
      <c r="BN4" s="851"/>
      <c r="BO4" s="851"/>
      <c r="BP4" s="851"/>
      <c r="BQ4" s="851"/>
      <c r="BR4" s="851"/>
      <c r="BS4" s="855"/>
      <c r="BT4" s="855"/>
      <c r="BU4" s="857"/>
      <c r="BV4" s="851"/>
      <c r="BW4" s="851"/>
      <c r="BX4" s="851"/>
      <c r="BY4" s="851"/>
      <c r="BZ4" s="853"/>
      <c r="CA4" s="853"/>
      <c r="CB4" s="853"/>
      <c r="CC4" s="853"/>
      <c r="CD4" s="853"/>
      <c r="CE4" s="853"/>
      <c r="CF4" s="853"/>
      <c r="CG4" s="853"/>
      <c r="CH4" s="853"/>
      <c r="CI4" s="853"/>
      <c r="CJ4" s="851"/>
      <c r="CK4" s="851"/>
      <c r="CL4" s="851"/>
      <c r="CM4" s="851"/>
      <c r="CN4" s="851"/>
      <c r="CO4" s="851"/>
      <c r="CP4" s="851"/>
      <c r="CQ4" s="851"/>
      <c r="CR4" s="851"/>
      <c r="CS4" s="847">
        <v>42587</v>
      </c>
      <c r="CT4" s="812">
        <v>42590</v>
      </c>
      <c r="CU4" s="368">
        <v>42591</v>
      </c>
      <c r="CV4" s="368">
        <v>42592</v>
      </c>
      <c r="CW4" s="368">
        <v>42593</v>
      </c>
      <c r="CX4" s="450" t="s">
        <v>240</v>
      </c>
      <c r="CY4" s="367" t="s">
        <v>19</v>
      </c>
      <c r="CZ4" s="301" t="s">
        <v>204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352"/>
      <c r="CS5" s="424"/>
      <c r="CT5" s="793"/>
      <c r="CU5" s="802"/>
      <c r="CV5" s="802"/>
      <c r="CW5" s="802"/>
      <c r="CX5" s="311"/>
      <c r="CY5" s="302"/>
      <c r="CZ5" s="197"/>
    </row>
    <row r="6" spans="1:107" ht="13.5" x14ac:dyDescent="0.2">
      <c r="C6" s="67" t="s">
        <v>227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2"/>
      <c r="BS6" s="507"/>
      <c r="BT6" s="462"/>
      <c r="BU6" s="508"/>
      <c r="BV6" s="462"/>
      <c r="BW6" s="462"/>
      <c r="BX6" s="462"/>
      <c r="BY6" s="702"/>
      <c r="BZ6" s="702"/>
      <c r="CA6" s="702"/>
      <c r="CB6" s="702"/>
      <c r="CC6" s="702"/>
      <c r="CD6" s="702"/>
      <c r="CE6" s="702"/>
      <c r="CF6" s="702"/>
      <c r="CG6" s="462"/>
      <c r="CH6" s="507"/>
      <c r="CI6" s="507"/>
      <c r="CJ6" s="462"/>
      <c r="CK6" s="507"/>
      <c r="CL6" s="507"/>
      <c r="CM6" s="507"/>
      <c r="CN6" s="507"/>
      <c r="CO6" s="507"/>
      <c r="CP6" s="507"/>
      <c r="CQ6" s="507"/>
      <c r="CR6" s="507"/>
      <c r="CS6" s="716"/>
      <c r="CT6" s="794"/>
      <c r="CU6" s="413"/>
      <c r="CV6" s="413"/>
      <c r="CW6" s="413"/>
      <c r="CX6" s="414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3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7">
        <v>14808.530374419999</v>
      </c>
      <c r="BT7" s="354">
        <v>14873.52632809</v>
      </c>
      <c r="BU7" s="457">
        <v>15396.291196100003</v>
      </c>
      <c r="BV7" s="354">
        <v>15272.013237600002</v>
      </c>
      <c r="BW7" s="512">
        <v>15386.647503849999</v>
      </c>
      <c r="BX7" s="512">
        <v>15477.552068539999</v>
      </c>
      <c r="BY7" s="354">
        <v>15123.15418833</v>
      </c>
      <c r="BZ7" s="512">
        <v>15087.309402160001</v>
      </c>
      <c r="CA7" s="512">
        <v>15143.512809999998</v>
      </c>
      <c r="CB7" s="354">
        <v>14967.562632600002</v>
      </c>
      <c r="CC7" s="512">
        <v>14841.489893320002</v>
      </c>
      <c r="CD7" s="512">
        <v>14647.741906069999</v>
      </c>
      <c r="CE7" s="354">
        <v>14708.357076800003</v>
      </c>
      <c r="CF7" s="512">
        <v>14486.075041890001</v>
      </c>
      <c r="CG7" s="354">
        <v>14353.026264579999</v>
      </c>
      <c r="CH7" s="354">
        <v>14229.222640329997</v>
      </c>
      <c r="CI7" s="512">
        <v>13967.455094340003</v>
      </c>
      <c r="CJ7" s="354">
        <v>13528.590747479999</v>
      </c>
      <c r="CK7" s="354">
        <v>13056.142426700002</v>
      </c>
      <c r="CL7" s="757">
        <v>12818.296497339999</v>
      </c>
      <c r="CM7" s="757">
        <v>12787.37214892</v>
      </c>
      <c r="CN7" s="757">
        <v>12482.879840449999</v>
      </c>
      <c r="CO7" s="757">
        <v>12233.355650599999</v>
      </c>
      <c r="CP7" s="445">
        <v>11725.24312264</v>
      </c>
      <c r="CQ7" s="445">
        <v>11609.056571250001</v>
      </c>
      <c r="CR7" s="757">
        <v>11549.919812599999</v>
      </c>
      <c r="CS7" s="757">
        <v>11545.73395213</v>
      </c>
      <c r="CT7" s="820">
        <v>11513.129983869998</v>
      </c>
      <c r="CU7" s="454">
        <v>11495.54061713</v>
      </c>
      <c r="CV7" s="454">
        <v>11506.043267910001</v>
      </c>
      <c r="CW7" s="454">
        <v>11502.71740272</v>
      </c>
      <c r="CX7" s="757">
        <v>11466.109472390001</v>
      </c>
      <c r="CY7" s="373">
        <v>-79.624479739999515</v>
      </c>
      <c r="CZ7" s="517">
        <v>-0.68964415835435222</v>
      </c>
      <c r="DA7" s="516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3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7">
        <v>12732.47977045</v>
      </c>
      <c r="BT8" s="354">
        <v>12828.00857407</v>
      </c>
      <c r="BU8" s="457">
        <v>13364.027498040003</v>
      </c>
      <c r="BV8" s="354">
        <v>13346.469576200001</v>
      </c>
      <c r="BW8" s="512">
        <v>13486.38388123</v>
      </c>
      <c r="BX8" s="512">
        <v>13585.699008439999</v>
      </c>
      <c r="BY8" s="354">
        <v>13226.548415290001</v>
      </c>
      <c r="BZ8" s="512">
        <v>13117.472763160002</v>
      </c>
      <c r="CA8" s="512">
        <v>13242.692437559999</v>
      </c>
      <c r="CB8" s="354">
        <v>13100.238207620001</v>
      </c>
      <c r="CC8" s="512">
        <v>12944.401605880001</v>
      </c>
      <c r="CD8" s="512">
        <v>12776.478923239998</v>
      </c>
      <c r="CE8" s="354">
        <v>12845.411135120001</v>
      </c>
      <c r="CF8" s="512">
        <v>12749.52231468</v>
      </c>
      <c r="CG8" s="354">
        <v>12551.355121840001</v>
      </c>
      <c r="CH8" s="354">
        <v>12438.3978809</v>
      </c>
      <c r="CI8" s="512">
        <v>12151.058428079999</v>
      </c>
      <c r="CJ8" s="354">
        <v>11837.056368139998</v>
      </c>
      <c r="CK8" s="354">
        <v>11357.486079400001</v>
      </c>
      <c r="CL8" s="757">
        <v>11046.755480329999</v>
      </c>
      <c r="CM8" s="757">
        <v>10864.59095224</v>
      </c>
      <c r="CN8" s="757">
        <v>10556.37455583</v>
      </c>
      <c r="CO8" s="757">
        <v>10249.98252632</v>
      </c>
      <c r="CP8" s="445">
        <v>9826.7958364499991</v>
      </c>
      <c r="CQ8" s="445">
        <v>9550.1657396300016</v>
      </c>
      <c r="CR8" s="757">
        <v>9467.3967459999985</v>
      </c>
      <c r="CS8" s="757">
        <v>9427.5589735800004</v>
      </c>
      <c r="CT8" s="820">
        <v>9426.6855342599993</v>
      </c>
      <c r="CU8" s="454">
        <v>9412.7794375800004</v>
      </c>
      <c r="CV8" s="454">
        <v>9416.8902652100005</v>
      </c>
      <c r="CW8" s="454">
        <v>9404.5689480500005</v>
      </c>
      <c r="CX8" s="757">
        <v>9379.7810415900003</v>
      </c>
      <c r="CY8" s="373">
        <v>-47.77793199000007</v>
      </c>
      <c r="CZ8" s="517">
        <v>-0.50679006224085832</v>
      </c>
      <c r="DA8" s="516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3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7">
        <v>257.41016827999999</v>
      </c>
      <c r="BT9" s="354">
        <v>255.60281583</v>
      </c>
      <c r="BU9" s="457">
        <v>253.0576437</v>
      </c>
      <c r="BV9" s="354">
        <v>247.92992516999999</v>
      </c>
      <c r="BW9" s="512">
        <v>246.84372042999999</v>
      </c>
      <c r="BX9" s="512">
        <v>244.06522056</v>
      </c>
      <c r="BY9" s="354">
        <v>241.43191057999999</v>
      </c>
      <c r="BZ9" s="512">
        <v>234.86781403999998</v>
      </c>
      <c r="CA9" s="512">
        <v>235.72083123000002</v>
      </c>
      <c r="CB9" s="354">
        <v>230.61676469000002</v>
      </c>
      <c r="CC9" s="512">
        <v>232.88332547000002</v>
      </c>
      <c r="CD9" s="512">
        <v>231.62289480999999</v>
      </c>
      <c r="CE9" s="354">
        <v>233.9027136</v>
      </c>
      <c r="CF9" s="512">
        <v>232.43571885999998</v>
      </c>
      <c r="CG9" s="354">
        <v>234.7325189</v>
      </c>
      <c r="CH9" s="354">
        <v>234.18535274000001</v>
      </c>
      <c r="CI9" s="512">
        <v>232.27025193999998</v>
      </c>
      <c r="CJ9" s="354">
        <v>228.98451735</v>
      </c>
      <c r="CK9" s="354">
        <v>231.21156453</v>
      </c>
      <c r="CL9" s="757">
        <v>230.47986592000001</v>
      </c>
      <c r="CM9" s="757">
        <v>231.47641289999999</v>
      </c>
      <c r="CN9" s="757">
        <v>234.50420253999999</v>
      </c>
      <c r="CO9" s="757">
        <v>235.65756793</v>
      </c>
      <c r="CP9" s="445">
        <v>234.35737184999999</v>
      </c>
      <c r="CQ9" s="445">
        <v>232.70655973000001</v>
      </c>
      <c r="CR9" s="757">
        <v>231.79115426000001</v>
      </c>
      <c r="CS9" s="757">
        <v>233.00269365</v>
      </c>
      <c r="CT9" s="820">
        <v>232.91934504</v>
      </c>
      <c r="CU9" s="454">
        <v>232.05085258</v>
      </c>
      <c r="CV9" s="454">
        <v>231.94249937999999</v>
      </c>
      <c r="CW9" s="454">
        <v>232.89934138000001</v>
      </c>
      <c r="CX9" s="757">
        <v>232.5509442</v>
      </c>
      <c r="CY9" s="373">
        <v>-0.45174944999999411</v>
      </c>
      <c r="CZ9" s="517">
        <v>-0.19388164270691677</v>
      </c>
      <c r="DA9" s="516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3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7">
        <v>1804.9363706900001</v>
      </c>
      <c r="BT10" s="354">
        <v>1776.3079656899999</v>
      </c>
      <c r="BU10" s="457">
        <v>1765.73238436</v>
      </c>
      <c r="BV10" s="354">
        <v>1664.41359373</v>
      </c>
      <c r="BW10" s="512">
        <v>1640.2779796899999</v>
      </c>
      <c r="BX10" s="512">
        <v>1634.79270954</v>
      </c>
      <c r="BY10" s="354">
        <v>1642.3194899599998</v>
      </c>
      <c r="BZ10" s="512">
        <v>1722.46448246</v>
      </c>
      <c r="CA10" s="512">
        <v>1652.54869371</v>
      </c>
      <c r="CB10" s="354">
        <v>1624.42909779</v>
      </c>
      <c r="CC10" s="512">
        <v>1651.80623197</v>
      </c>
      <c r="CD10" s="512">
        <v>1627.3072992700002</v>
      </c>
      <c r="CE10" s="354">
        <v>1616.5895618300001</v>
      </c>
      <c r="CF10" s="512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57">
        <v>1528.79226234</v>
      </c>
      <c r="CM10" s="757">
        <v>1678.9818462799999</v>
      </c>
      <c r="CN10" s="757">
        <v>1679.5175070799999</v>
      </c>
      <c r="CO10" s="757">
        <v>1735.1710988499999</v>
      </c>
      <c r="CP10" s="445">
        <v>1651.6131730899999</v>
      </c>
      <c r="CQ10" s="445">
        <v>1813.79592564</v>
      </c>
      <c r="CR10" s="757">
        <v>1838.3928223400001</v>
      </c>
      <c r="CS10" s="757">
        <v>1872.7671648999999</v>
      </c>
      <c r="CT10" s="820">
        <v>1841.12442207</v>
      </c>
      <c r="CU10" s="454">
        <v>1838.3558832199999</v>
      </c>
      <c r="CV10" s="454">
        <v>1844.8618283200001</v>
      </c>
      <c r="CW10" s="454">
        <v>1852.84949579</v>
      </c>
      <c r="CX10" s="757">
        <v>1841.39641785</v>
      </c>
      <c r="CY10" s="373">
        <v>-31.370747049999864</v>
      </c>
      <c r="CZ10" s="517">
        <v>-1.6751012959838496</v>
      </c>
      <c r="DA10" s="516"/>
      <c r="DB10" s="285"/>
      <c r="DC10" s="291"/>
    </row>
    <row r="11" spans="1:107" x14ac:dyDescent="0.2">
      <c r="C11" s="67"/>
      <c r="D11" s="110" t="s">
        <v>174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3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7">
        <v>13.704065</v>
      </c>
      <c r="BT11" s="354">
        <v>13.606972499999999</v>
      </c>
      <c r="BU11" s="457">
        <v>13.47367</v>
      </c>
      <c r="BV11" s="354">
        <v>13.2001425</v>
      </c>
      <c r="BW11" s="512">
        <v>13.1419225</v>
      </c>
      <c r="BX11" s="512">
        <v>12.99513</v>
      </c>
      <c r="BY11" s="354">
        <v>12.8543725</v>
      </c>
      <c r="BZ11" s="512">
        <v>12.5043425</v>
      </c>
      <c r="CA11" s="512">
        <v>12.5508475</v>
      </c>
      <c r="CB11" s="354">
        <v>12.2785625</v>
      </c>
      <c r="CC11" s="512">
        <v>12.398729999999999</v>
      </c>
      <c r="CD11" s="512">
        <v>12.332788749999999</v>
      </c>
      <c r="CE11" s="354">
        <v>12.453666249999999</v>
      </c>
      <c r="CF11" s="512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57">
        <v>12.26888875</v>
      </c>
      <c r="CM11" s="757">
        <v>12.3229375</v>
      </c>
      <c r="CN11" s="757">
        <v>12.483575</v>
      </c>
      <c r="CO11" s="757">
        <v>12.5444575</v>
      </c>
      <c r="CP11" s="445">
        <v>12.47674125</v>
      </c>
      <c r="CQ11" s="445">
        <v>12.38834625</v>
      </c>
      <c r="CR11" s="757">
        <v>12.339090000000001</v>
      </c>
      <c r="CS11" s="757">
        <v>12.40512</v>
      </c>
      <c r="CT11" s="820">
        <v>12.4006825</v>
      </c>
      <c r="CU11" s="454">
        <v>12.35444375</v>
      </c>
      <c r="CV11" s="454">
        <v>12.348675</v>
      </c>
      <c r="CW11" s="454">
        <v>12.3996175</v>
      </c>
      <c r="CX11" s="757">
        <v>12.381068750000001</v>
      </c>
      <c r="CY11" s="373">
        <v>-2.4051249999999413E-2</v>
      </c>
      <c r="CZ11" s="517">
        <v>-0.19388163919413781</v>
      </c>
      <c r="DA11" s="516"/>
      <c r="DB11" s="285"/>
      <c r="DC11" s="291"/>
    </row>
    <row r="12" spans="1:107" x14ac:dyDescent="0.2">
      <c r="C12" s="25"/>
      <c r="D12" s="830" t="s">
        <v>231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2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58">
        <v>14808.851179669999</v>
      </c>
      <c r="BT12" s="355">
        <v>14873.382846199998</v>
      </c>
      <c r="BU12" s="458">
        <v>15395.173086740002</v>
      </c>
      <c r="BV12" s="355">
        <v>15271.853066600002</v>
      </c>
      <c r="BW12" s="355">
        <v>15386.73098504</v>
      </c>
      <c r="BX12" s="467">
        <v>15477.397322610001</v>
      </c>
      <c r="BY12" s="355">
        <v>15122.842117170001</v>
      </c>
      <c r="BZ12" s="467">
        <v>15087.162095330001</v>
      </c>
      <c r="CA12" s="467">
        <v>15143.512575499999</v>
      </c>
      <c r="CB12" s="355">
        <v>14967.532631200003</v>
      </c>
      <c r="CC12" s="467">
        <v>14840.973869240001</v>
      </c>
      <c r="CD12" s="467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5">
        <v>12818.310155429999</v>
      </c>
      <c r="CM12" s="745">
        <v>12787.383130419999</v>
      </c>
      <c r="CN12" s="745">
        <v>12482.758729730002</v>
      </c>
      <c r="CO12" s="745">
        <v>12233.24143502</v>
      </c>
      <c r="CP12" s="445">
        <v>11725.195622650001</v>
      </c>
      <c r="CQ12" s="445">
        <v>11608.98839378</v>
      </c>
      <c r="CR12" s="745">
        <v>11549.9186295</v>
      </c>
      <c r="CS12" s="745">
        <v>11545.733594219999</v>
      </c>
      <c r="CT12" s="819">
        <v>11513.079282059998</v>
      </c>
      <c r="CU12" s="454">
        <v>11495.48991532</v>
      </c>
      <c r="CV12" s="454">
        <v>11505.992566100002</v>
      </c>
      <c r="CW12" s="454">
        <v>11502.717044810001</v>
      </c>
      <c r="CX12" s="745">
        <v>11466.109114479999</v>
      </c>
      <c r="CY12" s="373">
        <v>-79.624479739999515</v>
      </c>
      <c r="CZ12" s="517">
        <v>-0.68964417973286229</v>
      </c>
      <c r="DA12" s="516"/>
      <c r="DB12" s="285"/>
      <c r="DC12" s="291"/>
    </row>
    <row r="13" spans="1:107" x14ac:dyDescent="0.2">
      <c r="C13" s="25"/>
      <c r="D13" s="830" t="s">
        <v>232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2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58">
        <v>2077.394591690962</v>
      </c>
      <c r="BT13" s="355">
        <v>2218.2515322988343</v>
      </c>
      <c r="BU13" s="458">
        <v>2204.9295509314866</v>
      </c>
      <c r="BV13" s="355">
        <v>2246.4562847215748</v>
      </c>
      <c r="BW13" s="355">
        <v>2175.2728607784252</v>
      </c>
      <c r="BX13" s="827">
        <v>2101.728717516035</v>
      </c>
      <c r="BY13" s="355">
        <v>2162.3501898221566</v>
      </c>
      <c r="BZ13" s="827">
        <v>2008.0036927303204</v>
      </c>
      <c r="CA13" s="827">
        <v>1996.8325895247815</v>
      </c>
      <c r="CB13" s="355">
        <v>2031.860299574344</v>
      </c>
      <c r="CC13" s="827">
        <v>2216.0754563731775</v>
      </c>
      <c r="CD13" s="827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5">
        <v>2587.8171077055395</v>
      </c>
      <c r="CM13" s="745">
        <v>2608.6471749489797</v>
      </c>
      <c r="CN13" s="745">
        <v>2658.406931841108</v>
      </c>
      <c r="CO13" s="745">
        <v>2713.2487490014578</v>
      </c>
      <c r="CP13" s="445">
        <v>2727.0519695962093</v>
      </c>
      <c r="CQ13" s="445">
        <v>2690.4463036997086</v>
      </c>
      <c r="CR13" s="745">
        <v>2744.9396614562675</v>
      </c>
      <c r="CS13" s="745">
        <v>2749.7468566253642</v>
      </c>
      <c r="CT13" s="819">
        <v>2763.4370819081632</v>
      </c>
      <c r="CU13" s="454">
        <v>2806.9279367142854</v>
      </c>
      <c r="CV13" s="454">
        <v>2804.0794610743437</v>
      </c>
      <c r="CW13" s="454">
        <v>2792.9710767580177</v>
      </c>
      <c r="CX13" s="745">
        <v>2783.9920867638484</v>
      </c>
      <c r="CY13" s="373">
        <v>34.245230138484203</v>
      </c>
      <c r="CZ13" s="517">
        <v>1.2453957372829505</v>
      </c>
      <c r="DA13" s="516"/>
      <c r="DB13" s="285"/>
      <c r="DC13" s="291"/>
    </row>
    <row r="14" spans="1:107" x14ac:dyDescent="0.2">
      <c r="C14" s="25"/>
      <c r="D14" s="510" t="s">
        <v>230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2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58">
        <v>1110.0119124999997</v>
      </c>
      <c r="BT14" s="355">
        <v>1093.9265577099998</v>
      </c>
      <c r="BU14" s="458">
        <v>1166.8450789200001</v>
      </c>
      <c r="BV14" s="355">
        <v>1156.5933242399999</v>
      </c>
      <c r="BW14" s="355">
        <v>1164.0278646299998</v>
      </c>
      <c r="BX14" s="827">
        <v>1191.6711175600001</v>
      </c>
      <c r="BY14" s="355">
        <v>1297.4485036100002</v>
      </c>
      <c r="BZ14" s="827">
        <v>1317.0381913799995</v>
      </c>
      <c r="CA14" s="827">
        <v>1327.4982972699997</v>
      </c>
      <c r="CB14" s="355">
        <v>1369.31791875</v>
      </c>
      <c r="CC14" s="827">
        <v>1499.06830808</v>
      </c>
      <c r="CD14" s="827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5">
        <v>1760.9158245900003</v>
      </c>
      <c r="CM14" s="745">
        <v>1745.8550704499999</v>
      </c>
      <c r="CN14" s="745">
        <v>1751.3844706300001</v>
      </c>
      <c r="CO14" s="745">
        <v>1829.9468984999999</v>
      </c>
      <c r="CP14" s="445">
        <v>1858.1032536299992</v>
      </c>
      <c r="CQ14" s="445">
        <v>1836.63770441</v>
      </c>
      <c r="CR14" s="745">
        <v>1811.6287581400002</v>
      </c>
      <c r="CS14" s="745">
        <v>1807.9284818000003</v>
      </c>
      <c r="CT14" s="819">
        <v>1811.6449726099993</v>
      </c>
      <c r="CU14" s="454">
        <v>1846.5511735799996</v>
      </c>
      <c r="CV14" s="454">
        <v>1846.5837026699999</v>
      </c>
      <c r="CW14" s="454">
        <v>1846.7419123399998</v>
      </c>
      <c r="CX14" s="745">
        <v>1842.9583878399997</v>
      </c>
      <c r="CY14" s="373">
        <v>38.813430539999445</v>
      </c>
      <c r="CZ14" s="517">
        <v>2.1468454604662401</v>
      </c>
      <c r="DA14" s="516"/>
      <c r="DB14" s="285"/>
      <c r="DC14" s="291"/>
    </row>
    <row r="15" spans="1:107" ht="12.75" customHeight="1" x14ac:dyDescent="0.2">
      <c r="C15" s="25"/>
      <c r="D15" s="830" t="s">
        <v>233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4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4">
        <v>1151.9819524606414</v>
      </c>
      <c r="BT15" s="247">
        <v>1151.5121083921283</v>
      </c>
      <c r="BU15" s="434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1">
        <v>851.75924918320004</v>
      </c>
      <c r="CM15" s="751">
        <v>851.35188400720006</v>
      </c>
      <c r="CN15" s="751">
        <v>851.90476638519999</v>
      </c>
      <c r="CO15" s="751">
        <v>796.93351937739999</v>
      </c>
      <c r="CP15" s="445">
        <v>797.27349222860005</v>
      </c>
      <c r="CQ15" s="445">
        <v>782.63897530329996</v>
      </c>
      <c r="CR15" s="751">
        <v>756.17919164420005</v>
      </c>
      <c r="CS15" s="751">
        <v>756.30423565248202</v>
      </c>
      <c r="CT15" s="805">
        <v>756.35247412098204</v>
      </c>
      <c r="CU15" s="454">
        <v>756.37922653628198</v>
      </c>
      <c r="CV15" s="454">
        <v>756.40974635320003</v>
      </c>
      <c r="CW15" s="454">
        <v>756.43107022799995</v>
      </c>
      <c r="CX15" s="751">
        <v>756.45239211670003</v>
      </c>
      <c r="CY15" s="373">
        <v>0.14815646421800466</v>
      </c>
      <c r="CZ15" s="517">
        <v>1.9589532523278663E-2</v>
      </c>
      <c r="DA15" s="516"/>
      <c r="DB15" s="285"/>
      <c r="DC15" s="291"/>
    </row>
    <row r="16" spans="1:107" ht="12.75" customHeight="1" x14ac:dyDescent="0.2">
      <c r="C16" s="25"/>
      <c r="D16" s="830" t="s">
        <v>234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4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4">
        <v>399.4</v>
      </c>
      <c r="BT16" s="247">
        <v>418.5</v>
      </c>
      <c r="BU16" s="434">
        <v>418.6</v>
      </c>
      <c r="BV16" s="247">
        <v>418.73780081324003</v>
      </c>
      <c r="BW16" s="247">
        <v>438.74563096484002</v>
      </c>
      <c r="BX16" s="826">
        <v>439.59799707648</v>
      </c>
      <c r="BY16" s="359">
        <v>439.85669608348002</v>
      </c>
      <c r="BZ16" s="387">
        <v>461.56848530078003</v>
      </c>
      <c r="CA16" s="486">
        <v>461.87651106120001</v>
      </c>
      <c r="CB16" s="359">
        <v>484.37428629999999</v>
      </c>
      <c r="CC16" s="486">
        <v>462.72094252511999</v>
      </c>
      <c r="CD16" s="486">
        <v>485.13401589</v>
      </c>
      <c r="CE16" s="359">
        <v>485.40644509100002</v>
      </c>
      <c r="CF16" s="486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5">
        <v>587.55208294689999</v>
      </c>
      <c r="CQ16" s="445">
        <v>587.96528785839996</v>
      </c>
      <c r="CR16" s="751">
        <v>614.87761767640006</v>
      </c>
      <c r="CS16" s="751">
        <v>614.98666789359993</v>
      </c>
      <c r="CT16" s="805">
        <v>615.01803940139996</v>
      </c>
      <c r="CU16" s="454">
        <v>615.04878957870005</v>
      </c>
      <c r="CV16" s="454">
        <v>615.06412212650002</v>
      </c>
      <c r="CW16" s="454">
        <v>615.07969945030004</v>
      </c>
      <c r="CX16" s="751">
        <v>615.0951149704</v>
      </c>
      <c r="CY16" s="373">
        <v>0.10844707680007559</v>
      </c>
      <c r="CZ16" s="517">
        <v>1.763405329933132E-2</v>
      </c>
      <c r="DA16" s="516"/>
      <c r="DB16" s="285"/>
      <c r="DC16" s="291"/>
    </row>
    <row r="17" spans="1:107" ht="12.75" customHeight="1" x14ac:dyDescent="0.2">
      <c r="C17" s="25"/>
      <c r="D17" s="831" t="s">
        <v>235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4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4">
        <v>18437.627723821606</v>
      </c>
      <c r="BT17" s="247">
        <v>18661.646486890961</v>
      </c>
      <c r="BU17" s="434">
        <v>19098.450181691893</v>
      </c>
      <c r="BV17" s="247">
        <v>19004.536842356392</v>
      </c>
      <c r="BW17" s="247">
        <v>19056.744437214751</v>
      </c>
      <c r="BX17" s="828">
        <v>19075.079589932837</v>
      </c>
      <c r="BY17" s="359">
        <v>18738.517148313247</v>
      </c>
      <c r="BZ17" s="486">
        <v>18570.816512439818</v>
      </c>
      <c r="CA17" s="829">
        <v>18616.801641074318</v>
      </c>
      <c r="CB17" s="359">
        <v>18450.48642593003</v>
      </c>
      <c r="CC17" s="829">
        <v>18486.993963518766</v>
      </c>
      <c r="CD17" s="829">
        <v>18388.714233247141</v>
      </c>
      <c r="CE17" s="359">
        <v>18377.686905666396</v>
      </c>
      <c r="CF17" s="829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1">
        <v>16817.69150137464</v>
      </c>
      <c r="CM17" s="751">
        <v>16807.240463908278</v>
      </c>
      <c r="CN17" s="751">
        <v>16553.434209402807</v>
      </c>
      <c r="CO17" s="751">
        <v>16330.595366602958</v>
      </c>
      <c r="CP17" s="445">
        <v>15837.073167421711</v>
      </c>
      <c r="CQ17" s="445">
        <v>15670.038960641408</v>
      </c>
      <c r="CR17" s="751">
        <v>15665.915100276869</v>
      </c>
      <c r="CS17" s="751">
        <v>15666.771354391445</v>
      </c>
      <c r="CT17" s="805">
        <v>15647.886877490544</v>
      </c>
      <c r="CU17" s="454">
        <v>15673.84586814927</v>
      </c>
      <c r="CV17" s="454">
        <v>15681.545895654044</v>
      </c>
      <c r="CW17" s="454">
        <v>15667.198891246318</v>
      </c>
      <c r="CX17" s="751">
        <v>15621.648708330948</v>
      </c>
      <c r="CY17" s="373">
        <v>-45.122646060497573</v>
      </c>
      <c r="CZ17" s="517">
        <v>-0.28801496517564251</v>
      </c>
      <c r="DA17" s="516"/>
      <c r="DB17" s="285"/>
      <c r="DC17" s="291"/>
    </row>
    <row r="18" spans="1:107" ht="12.75" customHeight="1" x14ac:dyDescent="0.2">
      <c r="C18" s="638"/>
      <c r="D18" s="639" t="s">
        <v>116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29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8">
        <v>81.199999999999989</v>
      </c>
      <c r="CM18" s="758">
        <v>77</v>
      </c>
      <c r="CN18" s="758">
        <v>60.1</v>
      </c>
      <c r="CO18" s="758">
        <v>5.2</v>
      </c>
      <c r="CP18" s="836">
        <v>181.5</v>
      </c>
      <c r="CQ18" s="836">
        <v>140.1</v>
      </c>
      <c r="CR18" s="758">
        <v>9.1999999999999993</v>
      </c>
      <c r="CS18" s="758">
        <v>0</v>
      </c>
      <c r="CT18" s="806">
        <v>0</v>
      </c>
      <c r="CU18" s="782">
        <v>0</v>
      </c>
      <c r="CV18" s="782">
        <v>0</v>
      </c>
      <c r="CW18" s="782">
        <v>0</v>
      </c>
      <c r="CX18" s="758">
        <v>0</v>
      </c>
      <c r="CY18" s="770">
        <v>0</v>
      </c>
      <c r="CZ18" s="518" t="e">
        <v>#DIV/0!</v>
      </c>
      <c r="DA18" s="516"/>
      <c r="DB18" s="285"/>
      <c r="DC18" s="291"/>
    </row>
    <row r="19" spans="1:107" ht="12.75" customHeight="1" x14ac:dyDescent="0.2">
      <c r="C19" s="638"/>
      <c r="D19" s="639" t="s">
        <v>155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8">
        <v>5.0999999999999996</v>
      </c>
      <c r="CM19" s="758">
        <v>2.4</v>
      </c>
      <c r="CN19" s="758">
        <v>0.3</v>
      </c>
      <c r="CO19" s="758">
        <v>1.3</v>
      </c>
      <c r="CP19" s="836">
        <v>0.1</v>
      </c>
      <c r="CQ19" s="836">
        <v>0</v>
      </c>
      <c r="CR19" s="758">
        <v>0</v>
      </c>
      <c r="CS19" s="758">
        <v>1.2</v>
      </c>
      <c r="CT19" s="806">
        <v>0.3</v>
      </c>
      <c r="CU19" s="845">
        <v>0.5</v>
      </c>
      <c r="CV19" s="782">
        <v>0</v>
      </c>
      <c r="CW19" s="782">
        <v>0</v>
      </c>
      <c r="CX19" s="758">
        <v>0</v>
      </c>
      <c r="CY19" s="770">
        <v>-0.39999999999999991</v>
      </c>
      <c r="CZ19" s="518">
        <v>-33.333333333333329</v>
      </c>
      <c r="DA19" s="516"/>
      <c r="DB19" s="285"/>
      <c r="DC19" s="291"/>
    </row>
    <row r="20" spans="1:107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8">
        <v>0</v>
      </c>
      <c r="CM20" s="758">
        <v>0</v>
      </c>
      <c r="CN20" s="758">
        <v>0</v>
      </c>
      <c r="CO20" s="758">
        <v>0</v>
      </c>
      <c r="CP20" s="836">
        <v>0</v>
      </c>
      <c r="CQ20" s="836">
        <v>0</v>
      </c>
      <c r="CR20" s="758">
        <v>0</v>
      </c>
      <c r="CS20" s="758">
        <v>0</v>
      </c>
      <c r="CT20" s="806">
        <v>0</v>
      </c>
      <c r="CU20" s="782">
        <v>0</v>
      </c>
      <c r="CV20" s="782">
        <v>0</v>
      </c>
      <c r="CW20" s="782">
        <v>0</v>
      </c>
      <c r="CX20" s="758">
        <v>0</v>
      </c>
      <c r="CY20" s="770">
        <v>0</v>
      </c>
      <c r="CZ20" s="518" t="e">
        <v>#DIV/0!</v>
      </c>
      <c r="DA20" s="516"/>
      <c r="DB20" s="285"/>
    </row>
    <row r="21" spans="1:107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8">
        <v>0</v>
      </c>
      <c r="CM21" s="758">
        <v>0</v>
      </c>
      <c r="CN21" s="758">
        <v>0</v>
      </c>
      <c r="CO21" s="758">
        <v>0</v>
      </c>
      <c r="CP21" s="836">
        <v>0.12791200000000003</v>
      </c>
      <c r="CQ21" s="836">
        <v>0</v>
      </c>
      <c r="CR21" s="758">
        <v>0</v>
      </c>
      <c r="CS21" s="758">
        <v>0</v>
      </c>
      <c r="CT21" s="806">
        <v>0</v>
      </c>
      <c r="CU21" s="782">
        <v>0</v>
      </c>
      <c r="CV21" s="782">
        <v>0</v>
      </c>
      <c r="CW21" s="782">
        <v>0</v>
      </c>
      <c r="CX21" s="758">
        <v>0</v>
      </c>
      <c r="CY21" s="770">
        <v>0</v>
      </c>
      <c r="CZ21" s="518" t="e">
        <v>#DIV/0!</v>
      </c>
      <c r="DA21" s="516"/>
      <c r="DB21" s="285"/>
    </row>
    <row r="22" spans="1:107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6">
        <v>265</v>
      </c>
      <c r="CM22" s="746">
        <v>192.5</v>
      </c>
      <c r="CN22" s="746">
        <v>377.59999999999997</v>
      </c>
      <c r="CO22" s="746">
        <v>178.76</v>
      </c>
      <c r="CP22" s="833">
        <v>297</v>
      </c>
      <c r="CQ22" s="833">
        <v>362.65</v>
      </c>
      <c r="CR22" s="746">
        <v>144.30000000000001</v>
      </c>
      <c r="CS22" s="746">
        <v>21.2</v>
      </c>
      <c r="CT22" s="807">
        <v>10</v>
      </c>
      <c r="CU22" s="779">
        <v>7.5</v>
      </c>
      <c r="CV22" s="779">
        <v>0</v>
      </c>
      <c r="CW22" s="779">
        <v>1.6</v>
      </c>
      <c r="CX22" s="746">
        <v>2.5</v>
      </c>
      <c r="CY22" s="464">
        <v>0.40000000000000213</v>
      </c>
      <c r="CZ22" s="517">
        <v>1.8867924528301883</v>
      </c>
      <c r="DA22" s="516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4"/>
      <c r="BV23" s="492"/>
      <c r="BW23" s="394"/>
      <c r="BX23" s="394"/>
      <c r="BY23" s="282"/>
      <c r="BZ23" s="394"/>
      <c r="CA23" s="394"/>
      <c r="CB23" s="184"/>
      <c r="CC23" s="718"/>
      <c r="CD23" s="394"/>
      <c r="CE23" s="184"/>
      <c r="CF23" s="394"/>
      <c r="CG23" s="184"/>
      <c r="CH23" s="282"/>
      <c r="CI23" s="198"/>
      <c r="CJ23" s="198"/>
      <c r="CK23" s="198"/>
      <c r="CL23" s="718"/>
      <c r="CM23" s="718"/>
      <c r="CN23" s="718"/>
      <c r="CO23" s="718"/>
      <c r="CP23" s="198"/>
      <c r="CQ23" s="243"/>
      <c r="CR23" s="718"/>
      <c r="CS23" s="718"/>
      <c r="CT23" s="747"/>
      <c r="CU23" s="740"/>
      <c r="CV23" s="748"/>
      <c r="CW23" s="748"/>
      <c r="CX23" s="718"/>
      <c r="CY23" s="730"/>
      <c r="CZ23" s="519" t="s">
        <v>3</v>
      </c>
      <c r="DA23" s="516"/>
      <c r="DB23" s="285"/>
    </row>
    <row r="24" spans="1:107" x14ac:dyDescent="0.2">
      <c r="A24" s="219"/>
      <c r="B24" s="862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8">
        <v>43314.165693718947</v>
      </c>
      <c r="BH24" s="418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2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58">
        <v>46248.208124989978</v>
      </c>
      <c r="BT24" s="355">
        <v>45999.454656780101</v>
      </c>
      <c r="BU24" s="467">
        <v>47132.791285223575</v>
      </c>
      <c r="BV24" s="467">
        <v>48305.382136724707</v>
      </c>
      <c r="BW24" s="467">
        <v>51843.43906314332</v>
      </c>
      <c r="BX24" s="467">
        <v>52751.707843056443</v>
      </c>
      <c r="BY24" s="355">
        <v>61256.800381815308</v>
      </c>
      <c r="BZ24" s="467">
        <v>58118.611381419993</v>
      </c>
      <c r="CA24" s="467">
        <v>56149.437725975207</v>
      </c>
      <c r="CB24" s="355">
        <v>53168.353856128393</v>
      </c>
      <c r="CC24" s="467">
        <v>52657.881866565527</v>
      </c>
      <c r="CD24" s="467">
        <v>52892.309277199347</v>
      </c>
      <c r="CE24" s="355">
        <v>55576.847906729046</v>
      </c>
      <c r="CF24" s="467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5">
        <v>66595.033799124838</v>
      </c>
      <c r="CM24" s="768">
        <v>63175.544665872658</v>
      </c>
      <c r="CN24" s="768">
        <v>59674.575930174418</v>
      </c>
      <c r="CO24" s="768">
        <v>57933.897321517827</v>
      </c>
      <c r="CP24" s="834">
        <v>58038.480422681801</v>
      </c>
      <c r="CQ24" s="834">
        <v>57272.583604808242</v>
      </c>
      <c r="CR24" s="745">
        <v>57778.740072339337</v>
      </c>
      <c r="CS24" s="745">
        <v>59221.189477603853</v>
      </c>
      <c r="CT24" s="780">
        <v>59088.046650996446</v>
      </c>
      <c r="CU24" s="780">
        <v>58726.696814952767</v>
      </c>
      <c r="CV24" s="780">
        <v>58964.802087309297</v>
      </c>
      <c r="CW24" s="780">
        <v>58910.137874522872</v>
      </c>
      <c r="CX24" s="745">
        <v>59310.420615077252</v>
      </c>
      <c r="CY24" s="434">
        <v>89.231137473398121</v>
      </c>
      <c r="CZ24" s="517">
        <v>0.15067434183695383</v>
      </c>
      <c r="DA24" s="516"/>
      <c r="DB24" s="285"/>
      <c r="DC24" s="291"/>
    </row>
    <row r="25" spans="1:107" x14ac:dyDescent="0.2">
      <c r="A25" s="219"/>
      <c r="B25" s="862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8">
        <v>31641.167205549998</v>
      </c>
      <c r="BH25" s="418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2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58">
        <v>35280.659298040002</v>
      </c>
      <c r="BT25" s="355">
        <v>35344.692928870005</v>
      </c>
      <c r="BU25" s="467">
        <v>35635.031122339999</v>
      </c>
      <c r="BV25" s="467">
        <v>36020.29927055</v>
      </c>
      <c r="BW25" s="467">
        <v>36636.916671539999</v>
      </c>
      <c r="BX25" s="467">
        <v>37663.86396078</v>
      </c>
      <c r="BY25" s="355">
        <v>41371.515351379996</v>
      </c>
      <c r="BZ25" s="467">
        <v>40506.033192499999</v>
      </c>
      <c r="CA25" s="467">
        <v>39262.991807869999</v>
      </c>
      <c r="CB25" s="355">
        <v>38283.96615778</v>
      </c>
      <c r="CC25" s="467">
        <v>37850.323657679997</v>
      </c>
      <c r="CD25" s="467">
        <v>38148.541673379994</v>
      </c>
      <c r="CE25" s="355">
        <v>38359.647042080003</v>
      </c>
      <c r="CF25" s="467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5">
        <v>41389.473878190001</v>
      </c>
      <c r="CM25" s="768">
        <v>40258.307510389997</v>
      </c>
      <c r="CN25" s="768">
        <v>39151.185397690002</v>
      </c>
      <c r="CO25" s="768">
        <v>39269.468627790004</v>
      </c>
      <c r="CP25" s="834">
        <v>39189.592521589999</v>
      </c>
      <c r="CQ25" s="834">
        <v>39483.083052790003</v>
      </c>
      <c r="CR25" s="745">
        <v>39461.471881789999</v>
      </c>
      <c r="CS25" s="745">
        <v>39858.454012790004</v>
      </c>
      <c r="CT25" s="780">
        <v>40042.52659419</v>
      </c>
      <c r="CU25" s="780">
        <v>40120.901754389997</v>
      </c>
      <c r="CV25" s="780">
        <v>40068.691344790001</v>
      </c>
      <c r="CW25" s="780">
        <v>40094.333586190005</v>
      </c>
      <c r="CX25" s="745">
        <v>40050.478394990001</v>
      </c>
      <c r="CY25" s="434">
        <v>192.02438219999749</v>
      </c>
      <c r="CZ25" s="517">
        <v>0.48176575573748437</v>
      </c>
      <c r="DA25" s="516"/>
      <c r="DB25" s="285"/>
      <c r="DC25" s="291"/>
    </row>
    <row r="26" spans="1:107" x14ac:dyDescent="0.2">
      <c r="A26" s="219"/>
      <c r="B26" s="862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8">
        <v>-64067.514772103619</v>
      </c>
      <c r="BH26" s="418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2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58">
        <v>-66308.059794521148</v>
      </c>
      <c r="BT26" s="355">
        <v>-66686.713396128602</v>
      </c>
      <c r="BU26" s="467">
        <v>-69975.856252409969</v>
      </c>
      <c r="BV26" s="467">
        <v>-68744.612766179111</v>
      </c>
      <c r="BW26" s="467">
        <v>-68916.057885444578</v>
      </c>
      <c r="BX26" s="467">
        <v>-68511.081671989712</v>
      </c>
      <c r="BY26" s="355">
        <v>-62371.181571876186</v>
      </c>
      <c r="BZ26" s="467">
        <v>-62991.898781180244</v>
      </c>
      <c r="CA26" s="467">
        <v>-64621.504459789583</v>
      </c>
      <c r="CB26" s="355">
        <v>-64393.307691634778</v>
      </c>
      <c r="CC26" s="467">
        <v>-63958.757084868026</v>
      </c>
      <c r="CD26" s="467">
        <v>-62334.519483329743</v>
      </c>
      <c r="CE26" s="355">
        <v>-62536.810570389527</v>
      </c>
      <c r="CF26" s="467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5">
        <v>-46544.133787802115</v>
      </c>
      <c r="CM26" s="768">
        <v>-47463.14076422833</v>
      </c>
      <c r="CN26" s="768">
        <v>-46480.539488136805</v>
      </c>
      <c r="CO26" s="768">
        <v>-44650.567615949723</v>
      </c>
      <c r="CP26" s="834">
        <v>-41245.249449274765</v>
      </c>
      <c r="CQ26" s="834">
        <v>-40154.577328311425</v>
      </c>
      <c r="CR26" s="745">
        <v>-39770.96991646169</v>
      </c>
      <c r="CS26" s="745">
        <v>-39345.27844342852</v>
      </c>
      <c r="CT26" s="780">
        <v>-38937.1972808028</v>
      </c>
      <c r="CU26" s="780">
        <v>-38738.159064636267</v>
      </c>
      <c r="CV26" s="780">
        <v>-38862.41765874243</v>
      </c>
      <c r="CW26" s="780">
        <v>-38814.305341324063</v>
      </c>
      <c r="CX26" s="745">
        <v>-38607.030130490079</v>
      </c>
      <c r="CY26" s="434">
        <v>738.24831293844181</v>
      </c>
      <c r="CZ26" s="517">
        <v>-1.8763326684799297</v>
      </c>
      <c r="DA26" s="516"/>
      <c r="DB26" s="285"/>
      <c r="DC26" s="291"/>
    </row>
    <row r="27" spans="1:107" x14ac:dyDescent="0.2">
      <c r="A27" s="219"/>
      <c r="B27" s="862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8">
        <v>-35653.62847587213</v>
      </c>
      <c r="BH27" s="418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2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58">
        <v>-39064.965928607722</v>
      </c>
      <c r="BT27" s="355">
        <v>-41939.025653690995</v>
      </c>
      <c r="BU27" s="467">
        <v>-44207.526102950054</v>
      </c>
      <c r="BV27" s="467">
        <v>-42349.181198990605</v>
      </c>
      <c r="BW27" s="467">
        <v>-40838.065709731833</v>
      </c>
      <c r="BX27" s="467">
        <v>-40093.649966347883</v>
      </c>
      <c r="BY27" s="355">
        <v>-29328.915759721393</v>
      </c>
      <c r="BZ27" s="467">
        <v>-31461.852360015266</v>
      </c>
      <c r="CA27" s="467">
        <v>-31891.980872479322</v>
      </c>
      <c r="CB27" s="355">
        <v>-31100.461763368094</v>
      </c>
      <c r="CC27" s="467">
        <v>-33126.363105549004</v>
      </c>
      <c r="CD27" s="467">
        <v>-31763.446206964381</v>
      </c>
      <c r="CE27" s="355">
        <v>-31746.886380987838</v>
      </c>
      <c r="CF27" s="467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5">
        <v>-20011.825010876411</v>
      </c>
      <c r="CM27" s="768">
        <v>-20263.734654778789</v>
      </c>
      <c r="CN27" s="768">
        <v>-19957.445178932117</v>
      </c>
      <c r="CO27" s="768">
        <v>-19968.056496929788</v>
      </c>
      <c r="CP27" s="834">
        <v>-18301.957266816651</v>
      </c>
      <c r="CQ27" s="834">
        <v>-16747.772520208971</v>
      </c>
      <c r="CR27" s="745">
        <v>-18024.699476287533</v>
      </c>
      <c r="CS27" s="745">
        <v>-16351.831118926129</v>
      </c>
      <c r="CT27" s="780">
        <v>-16553.469507604354</v>
      </c>
      <c r="CU27" s="780">
        <v>-16775.981045583096</v>
      </c>
      <c r="CV27" s="780">
        <v>-16569.833014221731</v>
      </c>
      <c r="CW27" s="780">
        <v>-16450.847794182187</v>
      </c>
      <c r="CX27" s="745">
        <v>-15977.197798759023</v>
      </c>
      <c r="CY27" s="434">
        <v>374.63332016710592</v>
      </c>
      <c r="CZ27" s="517">
        <v>-2.2910787020879453</v>
      </c>
      <c r="DA27" s="516"/>
      <c r="DB27" s="285"/>
      <c r="DC27" s="291"/>
    </row>
    <row r="28" spans="1:107" x14ac:dyDescent="0.2">
      <c r="A28" s="219"/>
      <c r="B28" s="862"/>
      <c r="C28" s="17"/>
      <c r="D28" s="22" t="s">
        <v>211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7">
        <v>6006.9863481479997</v>
      </c>
      <c r="CD28" s="467">
        <v>5515.1043655202002</v>
      </c>
      <c r="CE28" s="355">
        <v>5514.9757570049997</v>
      </c>
      <c r="CF28" s="467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5">
        <v>5515.2090533657993</v>
      </c>
      <c r="CM28" s="768">
        <v>5623.4534891457997</v>
      </c>
      <c r="CN28" s="768">
        <v>5624.4747691864004</v>
      </c>
      <c r="CO28" s="768">
        <v>5635.3376826232006</v>
      </c>
      <c r="CP28" s="834">
        <v>5515.4821652390001</v>
      </c>
      <c r="CQ28" s="834">
        <v>5511.5381379586006</v>
      </c>
      <c r="CR28" s="745">
        <v>5510.5030120494002</v>
      </c>
      <c r="CS28" s="745">
        <v>5512.6398156510004</v>
      </c>
      <c r="CT28" s="780">
        <v>5512.6101502499996</v>
      </c>
      <c r="CU28" s="780">
        <v>5513.9780736400007</v>
      </c>
      <c r="CV28" s="780">
        <v>5513.6012338572</v>
      </c>
      <c r="CW28" s="780">
        <v>5513.9865082254</v>
      </c>
      <c r="CX28" s="745">
        <v>5513.9870209495994</v>
      </c>
      <c r="CY28" s="434">
        <v>1.3472052985989649</v>
      </c>
      <c r="CZ28" s="517">
        <v>2.443847854478598E-2</v>
      </c>
      <c r="DA28" s="516"/>
      <c r="DB28" s="285"/>
      <c r="DC28" s="291"/>
    </row>
    <row r="29" spans="1:107" ht="13.5" x14ac:dyDescent="0.2">
      <c r="A29" s="219"/>
      <c r="B29" s="862"/>
      <c r="C29" s="17"/>
      <c r="D29" s="90" t="s">
        <v>156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5"/>
      <c r="BV29" s="395"/>
      <c r="BW29" s="395"/>
      <c r="BX29" s="395"/>
      <c r="BY29" s="185"/>
      <c r="BZ29" s="395"/>
      <c r="CA29" s="395"/>
      <c r="CB29" s="185"/>
      <c r="CC29" s="395"/>
      <c r="CD29" s="395"/>
      <c r="CE29" s="185"/>
      <c r="CF29" s="395"/>
      <c r="CG29" s="185"/>
      <c r="CH29" s="185"/>
      <c r="CI29" s="185"/>
      <c r="CJ29" s="185"/>
      <c r="CK29" s="185"/>
      <c r="CL29" s="743"/>
      <c r="CM29" s="743"/>
      <c r="CN29" s="743"/>
      <c r="CO29" s="743"/>
      <c r="CP29" s="835"/>
      <c r="CQ29" s="835"/>
      <c r="CR29" s="743"/>
      <c r="CS29" s="743"/>
      <c r="CT29" s="741"/>
      <c r="CU29" s="742"/>
      <c r="CV29" s="742"/>
      <c r="CW29" s="742"/>
      <c r="CX29" s="743"/>
      <c r="CY29" s="738"/>
      <c r="CZ29" s="520"/>
      <c r="DA29" s="516"/>
      <c r="DB29" s="285"/>
    </row>
    <row r="30" spans="1:107" x14ac:dyDescent="0.2">
      <c r="A30" s="219"/>
      <c r="B30" s="862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4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1">
        <v>66696.684680890001</v>
      </c>
      <c r="CM30" s="751">
        <v>68384.390425739999</v>
      </c>
      <c r="CN30" s="751">
        <v>68005.989753590009</v>
      </c>
      <c r="CO30" s="751">
        <v>67576.861078260001</v>
      </c>
      <c r="CP30" s="445">
        <v>68594.699163339988</v>
      </c>
      <c r="CQ30" s="445">
        <v>66760.323794970012</v>
      </c>
      <c r="CR30" s="751">
        <v>66385.085972834117</v>
      </c>
      <c r="CS30" s="751">
        <v>67072.432237264118</v>
      </c>
      <c r="CT30" s="805">
        <v>67060.568873734112</v>
      </c>
      <c r="CU30" s="454">
        <v>66819.394125954102</v>
      </c>
      <c r="CV30" s="454">
        <v>66879.614862234113</v>
      </c>
      <c r="CW30" s="454">
        <v>66934.930757144102</v>
      </c>
      <c r="CX30" s="751">
        <v>67236.0823961641</v>
      </c>
      <c r="CY30" s="434">
        <v>163.65015889998176</v>
      </c>
      <c r="CZ30" s="517">
        <v>0.24399019603327243</v>
      </c>
      <c r="DA30" s="516"/>
      <c r="DB30" s="285"/>
      <c r="DC30" s="291"/>
    </row>
    <row r="31" spans="1:107" x14ac:dyDescent="0.2">
      <c r="A31" s="219"/>
      <c r="B31" s="862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4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1">
        <v>119757.07853556001</v>
      </c>
      <c r="CM31" s="751">
        <v>119206.73807091999</v>
      </c>
      <c r="CN31" s="751">
        <v>118274.77636647</v>
      </c>
      <c r="CO31" s="751">
        <v>118420.66049187</v>
      </c>
      <c r="CP31" s="445">
        <v>119683.92752013999</v>
      </c>
      <c r="CQ31" s="445">
        <v>118425.39455832003</v>
      </c>
      <c r="CR31" s="751">
        <v>117006.81974566539</v>
      </c>
      <c r="CS31" s="751">
        <v>118768.6573813454</v>
      </c>
      <c r="CT31" s="805">
        <v>118523.10698749538</v>
      </c>
      <c r="CU31" s="454">
        <v>118235.82023517539</v>
      </c>
      <c r="CV31" s="454">
        <v>118065.4643673454</v>
      </c>
      <c r="CW31" s="454">
        <v>118006.36970886536</v>
      </c>
      <c r="CX31" s="751">
        <v>118334.56071264537</v>
      </c>
      <c r="CY31" s="434">
        <v>-434.09666870003275</v>
      </c>
      <c r="CZ31" s="517">
        <v>-0.36549766434272879</v>
      </c>
      <c r="DA31" s="516"/>
      <c r="DB31" s="285"/>
      <c r="DC31" s="291"/>
    </row>
    <row r="32" spans="1:107" x14ac:dyDescent="0.2">
      <c r="A32" s="219"/>
      <c r="B32" s="862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4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1">
        <v>179621.50643555002</v>
      </c>
      <c r="CM32" s="751">
        <v>179315.63459114003</v>
      </c>
      <c r="CN32" s="751">
        <v>179403.43863933999</v>
      </c>
      <c r="CO32" s="751">
        <v>180487.03542771999</v>
      </c>
      <c r="CP32" s="445">
        <v>182079.20432506999</v>
      </c>
      <c r="CQ32" s="445">
        <v>181589.36455368003</v>
      </c>
      <c r="CR32" s="751">
        <v>181264.29659131294</v>
      </c>
      <c r="CS32" s="751">
        <v>182894.26995628292</v>
      </c>
      <c r="CT32" s="805">
        <v>182649.29782789297</v>
      </c>
      <c r="CU32" s="454">
        <v>182276.56479816293</v>
      </c>
      <c r="CV32" s="454">
        <v>182081.72844020292</v>
      </c>
      <c r="CW32" s="454">
        <v>182157.73403937294</v>
      </c>
      <c r="CX32" s="751">
        <v>182507.00714830295</v>
      </c>
      <c r="CY32" s="434">
        <v>-387.26280797997606</v>
      </c>
      <c r="CZ32" s="517">
        <v>-0.21174135639817626</v>
      </c>
      <c r="DA32" s="516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5"/>
      <c r="BM33" s="288"/>
      <c r="BN33" s="186"/>
      <c r="BO33" s="186"/>
      <c r="BP33" s="186"/>
      <c r="BQ33" s="186"/>
      <c r="BR33" s="186"/>
      <c r="BS33" s="366"/>
      <c r="BT33" s="186"/>
      <c r="BU33" s="396"/>
      <c r="BV33" s="396"/>
      <c r="BW33" s="396"/>
      <c r="BX33" s="396"/>
      <c r="BY33" s="186"/>
      <c r="BZ33" s="396"/>
      <c r="CA33" s="396"/>
      <c r="CB33" s="186"/>
      <c r="CC33" s="396"/>
      <c r="CD33" s="396"/>
      <c r="CE33" s="186"/>
      <c r="CF33" s="396"/>
      <c r="CG33" s="186"/>
      <c r="CH33" s="186"/>
      <c r="CI33" s="186"/>
      <c r="CJ33" s="186"/>
      <c r="CK33" s="186"/>
      <c r="CL33" s="749"/>
      <c r="CM33" s="749"/>
      <c r="CN33" s="749"/>
      <c r="CO33" s="749"/>
      <c r="CP33" s="186"/>
      <c r="CQ33" s="186"/>
      <c r="CR33" s="749"/>
      <c r="CS33" s="749"/>
      <c r="CT33" s="711"/>
      <c r="CU33" s="366"/>
      <c r="CV33" s="366"/>
      <c r="CW33" s="366"/>
      <c r="CX33" s="749"/>
      <c r="CY33" s="607"/>
      <c r="CZ33" s="520"/>
      <c r="DA33" s="516"/>
      <c r="DB33" s="285"/>
    </row>
    <row r="34" spans="1:107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4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v>87.774024524076296</v>
      </c>
      <c r="CL34" s="744">
        <v>87.961824589070616</v>
      </c>
      <c r="CM34" s="744">
        <v>87.858771125132122</v>
      </c>
      <c r="CN34" s="744">
        <v>87.409716268545409</v>
      </c>
      <c r="CO34" s="744">
        <v>88.056545069941834</v>
      </c>
      <c r="CP34" s="825">
        <v>87.750944584018882</v>
      </c>
      <c r="CQ34" s="825">
        <v>88.204913893791968</v>
      </c>
      <c r="CR34" s="744">
        <v>88.411063967788508</v>
      </c>
      <c r="CS34" s="744">
        <v>88.594865022756196</v>
      </c>
      <c r="CT34" s="808">
        <v>88.522278624368965</v>
      </c>
      <c r="CU34" s="781">
        <v>88.452130930227625</v>
      </c>
      <c r="CV34" s="781">
        <v>88.361412393171875</v>
      </c>
      <c r="CW34" s="781">
        <v>88.459835792709924</v>
      </c>
      <c r="CX34" s="744">
        <v>88.563670803403269</v>
      </c>
      <c r="CY34" s="434">
        <v>-3.1194219352926211E-2</v>
      </c>
      <c r="CZ34" s="517">
        <v>-3.5209963178917114E-2</v>
      </c>
      <c r="DA34" s="516"/>
      <c r="DB34" s="285"/>
    </row>
    <row r="35" spans="1:107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4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v>84.3559854595171</v>
      </c>
      <c r="CL35" s="744">
        <v>83.797424972338177</v>
      </c>
      <c r="CM35" s="744">
        <v>83.485251078243508</v>
      </c>
      <c r="CN35" s="744">
        <v>83.146108714870167</v>
      </c>
      <c r="CO35" s="744">
        <v>83.529223966185299</v>
      </c>
      <c r="CP35" s="825">
        <v>83.39571675236671</v>
      </c>
      <c r="CQ35" s="825">
        <v>83.662873305275596</v>
      </c>
      <c r="CR35" s="744">
        <v>83.570003281679732</v>
      </c>
      <c r="CS35" s="744">
        <v>83.853523312089067</v>
      </c>
      <c r="CT35" s="808">
        <v>83.71600434010729</v>
      </c>
      <c r="CU35" s="781">
        <v>83.647232976634271</v>
      </c>
      <c r="CV35" s="781">
        <v>83.597475853929794</v>
      </c>
      <c r="CW35" s="781">
        <v>83.652738301596557</v>
      </c>
      <c r="CX35" s="744">
        <v>83.733405154977049</v>
      </c>
      <c r="CY35" s="434">
        <v>-0.12011815711201734</v>
      </c>
      <c r="CZ35" s="517">
        <v>-0.14324759696138223</v>
      </c>
      <c r="DA35" s="516"/>
      <c r="DB35" s="285"/>
    </row>
    <row r="36" spans="1:107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4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v>86.590798893887893</v>
      </c>
      <c r="CL36" s="744">
        <v>86.36450054232337</v>
      </c>
      <c r="CM36" s="744">
        <v>86.290421336663655</v>
      </c>
      <c r="CN36" s="744">
        <v>86.130230170998971</v>
      </c>
      <c r="CO36" s="744">
        <v>86.419858481904271</v>
      </c>
      <c r="CP36" s="825">
        <v>86.417364690323808</v>
      </c>
      <c r="CQ36" s="825">
        <v>86.593834113438106</v>
      </c>
      <c r="CR36" s="744">
        <v>86.699747330723156</v>
      </c>
      <c r="CS36" s="744">
        <v>86.841174217068357</v>
      </c>
      <c r="CT36" s="808">
        <v>86.760615296934802</v>
      </c>
      <c r="CU36" s="781">
        <v>86.712535736137539</v>
      </c>
      <c r="CV36" s="781">
        <v>86.679951876913904</v>
      </c>
      <c r="CW36" s="781">
        <v>86.726985946533546</v>
      </c>
      <c r="CX36" s="744">
        <v>86.776048378071025</v>
      </c>
      <c r="CY36" s="434">
        <v>-6.5125838997332153E-2</v>
      </c>
      <c r="CZ36" s="517">
        <v>-7.4994194383581902E-2</v>
      </c>
      <c r="DA36" s="516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7"/>
      <c r="BV37" s="397"/>
      <c r="BW37" s="397"/>
      <c r="BX37" s="397"/>
      <c r="BY37" s="187"/>
      <c r="BZ37" s="397"/>
      <c r="CA37" s="397"/>
      <c r="CB37" s="187"/>
      <c r="CC37" s="397"/>
      <c r="CD37" s="397"/>
      <c r="CE37" s="187"/>
      <c r="CF37" s="397"/>
      <c r="CG37" s="187"/>
      <c r="CH37" s="187"/>
      <c r="CI37" s="187"/>
      <c r="CJ37" s="187"/>
      <c r="CK37" s="187"/>
      <c r="CL37" s="750"/>
      <c r="CM37" s="750"/>
      <c r="CN37" s="750"/>
      <c r="CO37" s="750"/>
      <c r="CP37" s="187"/>
      <c r="CQ37" s="187"/>
      <c r="CR37" s="750"/>
      <c r="CS37" s="750"/>
      <c r="CT37" s="377"/>
      <c r="CU37" s="182"/>
      <c r="CV37" s="182"/>
      <c r="CW37" s="182"/>
      <c r="CX37" s="750"/>
      <c r="CY37" s="608" t="s">
        <v>3</v>
      </c>
      <c r="CZ37" s="521"/>
      <c r="DA37" s="516"/>
      <c r="DB37" s="285"/>
    </row>
    <row r="38" spans="1:107" ht="12.75" customHeight="1" x14ac:dyDescent="0.2">
      <c r="A38" s="219"/>
      <c r="B38" s="864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6">
        <v>3169.9099883381923</v>
      </c>
      <c r="BM38" s="248">
        <v>3295.8235714285711</v>
      </c>
      <c r="BN38" s="427">
        <v>3967.5796355685125</v>
      </c>
      <c r="BO38" s="427">
        <v>4103.6273381924193</v>
      </c>
      <c r="BP38" s="427">
        <v>4147.3039067055388</v>
      </c>
      <c r="BQ38" s="427">
        <v>4196.7717055393578</v>
      </c>
      <c r="BR38" s="349">
        <v>4189.0607434402327</v>
      </c>
      <c r="BS38" s="464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1">
        <v>2781.8310262390664</v>
      </c>
      <c r="CM38" s="751">
        <v>2701.9375510204072</v>
      </c>
      <c r="CN38" s="751">
        <v>2852.7180320699699</v>
      </c>
      <c r="CO38" s="751">
        <v>2774.1133819241977</v>
      </c>
      <c r="CP38" s="445">
        <v>2607.1107055393577</v>
      </c>
      <c r="CQ38" s="445">
        <v>2646.128122448979</v>
      </c>
      <c r="CR38" s="751">
        <v>2602.3061661807574</v>
      </c>
      <c r="CS38" s="751">
        <v>2554.1432711370253</v>
      </c>
      <c r="CT38" s="805">
        <v>2554.1432711370253</v>
      </c>
      <c r="CU38" s="454">
        <v>2554.1432711370253</v>
      </c>
      <c r="CV38" s="454">
        <v>2554.1432711370253</v>
      </c>
      <c r="CW38" s="454">
        <v>2554.1432711370253</v>
      </c>
      <c r="CX38" s="751">
        <v>2527.3935189504368</v>
      </c>
      <c r="CY38" s="373">
        <v>-26.749752186588466</v>
      </c>
      <c r="CZ38" s="517">
        <v>-1.047308210501452</v>
      </c>
      <c r="DA38" s="516"/>
      <c r="DB38" s="285"/>
      <c r="DC38" s="291"/>
    </row>
    <row r="39" spans="1:107" x14ac:dyDescent="0.2">
      <c r="A39" s="219"/>
      <c r="B39" s="864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37">
        <v>1068.3026559766768</v>
      </c>
      <c r="BM39" s="249">
        <v>1095.9069096209917</v>
      </c>
      <c r="BN39" s="428">
        <v>1163.3753644314872</v>
      </c>
      <c r="BO39" s="428">
        <v>1234.3716093294463</v>
      </c>
      <c r="BP39" s="428">
        <v>1297.5395772594757</v>
      </c>
      <c r="BQ39" s="428">
        <v>1342.4616034985427</v>
      </c>
      <c r="BR39" s="349">
        <v>1353.8394169096216</v>
      </c>
      <c r="BS39" s="464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1">
        <v>1503.075341107872</v>
      </c>
      <c r="CM39" s="751">
        <v>1491.258833819242</v>
      </c>
      <c r="CN39" s="751">
        <v>1488.2744460641402</v>
      </c>
      <c r="CO39" s="751">
        <v>1477.3063848396503</v>
      </c>
      <c r="CP39" s="445">
        <v>1486.8378192419827</v>
      </c>
      <c r="CQ39" s="445">
        <v>1493.0236034985426</v>
      </c>
      <c r="CR39" s="751">
        <v>1494.6004810495629</v>
      </c>
      <c r="CS39" s="751">
        <v>1495.2103265306125</v>
      </c>
      <c r="CT39" s="805">
        <v>1495.2103265306125</v>
      </c>
      <c r="CU39" s="454">
        <v>1495.2103265306125</v>
      </c>
      <c r="CV39" s="454">
        <v>1495.2103265306125</v>
      </c>
      <c r="CW39" s="454">
        <v>1495.2103265306125</v>
      </c>
      <c r="CX39" s="751">
        <v>1495.2360845481053</v>
      </c>
      <c r="CY39" s="373">
        <v>2.5758017492762519E-2</v>
      </c>
      <c r="CZ39" s="517">
        <v>1.7227019527332743E-3</v>
      </c>
      <c r="DA39" s="516"/>
      <c r="DB39" s="285"/>
      <c r="DC39" s="291"/>
    </row>
    <row r="40" spans="1:107" ht="12.75" customHeight="1" x14ac:dyDescent="0.2">
      <c r="A40" s="219"/>
      <c r="B40" s="864"/>
      <c r="C40" s="17"/>
      <c r="D40" s="22" t="s">
        <v>157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4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4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1">
        <v>10311.096840000002</v>
      </c>
      <c r="CM40" s="751">
        <v>10230.035600000001</v>
      </c>
      <c r="CN40" s="751">
        <v>10209.562700000002</v>
      </c>
      <c r="CO40" s="751">
        <v>10134.321800000002</v>
      </c>
      <c r="CP40" s="445">
        <v>10199.707440000002</v>
      </c>
      <c r="CQ40" s="445">
        <v>10242.141920000002</v>
      </c>
      <c r="CR40" s="751">
        <v>10252.959300000002</v>
      </c>
      <c r="CS40" s="751">
        <v>10257.142840000002</v>
      </c>
      <c r="CT40" s="805">
        <v>10257.142840000002</v>
      </c>
      <c r="CU40" s="454">
        <v>10257.142840000002</v>
      </c>
      <c r="CV40" s="454">
        <v>10257.142840000002</v>
      </c>
      <c r="CW40" s="454">
        <v>10257.142840000002</v>
      </c>
      <c r="CX40" s="751">
        <v>10257.319540000002</v>
      </c>
      <c r="CY40" s="373">
        <v>0.17669999999998254</v>
      </c>
      <c r="CZ40" s="517">
        <v>1.7227019527332743E-3</v>
      </c>
      <c r="DA40" s="516"/>
      <c r="DB40" s="285"/>
      <c r="DC40" s="291"/>
    </row>
    <row r="41" spans="1:107" ht="12.75" customHeight="1" x14ac:dyDescent="0.2">
      <c r="A41" s="219"/>
      <c r="B41" s="864"/>
      <c r="C41" s="17"/>
      <c r="D41" s="22" t="s">
        <v>158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4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4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1">
        <v>0</v>
      </c>
      <c r="CM41" s="751">
        <v>0</v>
      </c>
      <c r="CN41" s="751">
        <v>0</v>
      </c>
      <c r="CO41" s="751">
        <v>0</v>
      </c>
      <c r="CP41" s="445">
        <v>0</v>
      </c>
      <c r="CQ41" s="445">
        <v>0</v>
      </c>
      <c r="CR41" s="751">
        <v>0</v>
      </c>
      <c r="CS41" s="751">
        <v>0</v>
      </c>
      <c r="CT41" s="805">
        <v>0</v>
      </c>
      <c r="CU41" s="454">
        <v>0</v>
      </c>
      <c r="CV41" s="454">
        <v>0</v>
      </c>
      <c r="CW41" s="454">
        <v>0</v>
      </c>
      <c r="CX41" s="751">
        <v>0</v>
      </c>
      <c r="CY41" s="373">
        <v>0</v>
      </c>
      <c r="CZ41" s="517">
        <v>0</v>
      </c>
      <c r="DA41" s="516"/>
      <c r="DB41" s="285"/>
      <c r="DC41" s="291"/>
    </row>
    <row r="42" spans="1:107" x14ac:dyDescent="0.2">
      <c r="A42" s="219"/>
      <c r="B42" s="864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37">
        <v>2101.6073323615155</v>
      </c>
      <c r="BM42" s="249">
        <v>2199.9166618075797</v>
      </c>
      <c r="BN42" s="428">
        <v>2804.2042711370254</v>
      </c>
      <c r="BO42" s="428">
        <v>2869.2557288629732</v>
      </c>
      <c r="BP42" s="428">
        <v>2849.7643294460631</v>
      </c>
      <c r="BQ42" s="428">
        <v>2854.3101020408153</v>
      </c>
      <c r="BR42" s="349">
        <v>2835.2213265306113</v>
      </c>
      <c r="BS42" s="464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1">
        <v>1278.7556851311945</v>
      </c>
      <c r="CM42" s="751">
        <v>1210.6787172011652</v>
      </c>
      <c r="CN42" s="751">
        <v>1364.44358600583</v>
      </c>
      <c r="CO42" s="751">
        <v>1296.8069970845472</v>
      </c>
      <c r="CP42" s="445">
        <v>1120.2728862973752</v>
      </c>
      <c r="CQ42" s="445">
        <v>1153.1045189504364</v>
      </c>
      <c r="CR42" s="751">
        <v>1107.7056851311945</v>
      </c>
      <c r="CS42" s="751">
        <v>1058.932944606413</v>
      </c>
      <c r="CT42" s="805">
        <v>1058.932944606413</v>
      </c>
      <c r="CU42" s="454">
        <v>1058.932944606413</v>
      </c>
      <c r="CV42" s="454">
        <v>1058.932944606413</v>
      </c>
      <c r="CW42" s="454">
        <v>1058.932944606413</v>
      </c>
      <c r="CX42" s="751">
        <v>1032.1574344023315</v>
      </c>
      <c r="CY42" s="373">
        <v>-26.775510204081456</v>
      </c>
      <c r="CZ42" s="517">
        <v>-2.5285368956042276</v>
      </c>
      <c r="DA42" s="516"/>
      <c r="DB42" s="285"/>
      <c r="DC42" s="291"/>
    </row>
    <row r="43" spans="1:107" ht="13.5" x14ac:dyDescent="0.2">
      <c r="A43" s="219"/>
      <c r="B43" s="864"/>
      <c r="C43" s="17"/>
      <c r="D43" s="22" t="s">
        <v>165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4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4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1">
        <v>8772.2639999999938</v>
      </c>
      <c r="CM43" s="751">
        <v>8305.2559999999939</v>
      </c>
      <c r="CN43" s="751">
        <v>9360.0829999999933</v>
      </c>
      <c r="CO43" s="751">
        <v>8896.0959999999941</v>
      </c>
      <c r="CP43" s="445">
        <v>7685.0719999999937</v>
      </c>
      <c r="CQ43" s="445">
        <v>7910.2969999999941</v>
      </c>
      <c r="CR43" s="751">
        <v>7598.8609999999944</v>
      </c>
      <c r="CS43" s="751">
        <v>7264.2799999999943</v>
      </c>
      <c r="CT43" s="805">
        <v>7264.2799999999943</v>
      </c>
      <c r="CU43" s="454">
        <v>7264.2799999999943</v>
      </c>
      <c r="CV43" s="454">
        <v>7264.2799999999943</v>
      </c>
      <c r="CW43" s="454">
        <v>7264.2799999999943</v>
      </c>
      <c r="CX43" s="751">
        <v>7080.599999999994</v>
      </c>
      <c r="CY43" s="373">
        <v>-183.68000000000029</v>
      </c>
      <c r="CZ43" s="517">
        <v>-2.5285368956042498</v>
      </c>
      <c r="DA43" s="516"/>
      <c r="DB43" s="285"/>
      <c r="DC43" s="291"/>
    </row>
    <row r="44" spans="1:107" ht="12.75" customHeight="1" x14ac:dyDescent="0.2">
      <c r="A44" s="219"/>
      <c r="B44" s="864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4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4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1">
        <v>1501.7879999999996</v>
      </c>
      <c r="CM44" s="751">
        <v>1497.4209999999998</v>
      </c>
      <c r="CN44" s="751">
        <v>1484.0839999999996</v>
      </c>
      <c r="CO44" s="751">
        <v>1460.4469999999997</v>
      </c>
      <c r="CP44" s="445">
        <v>1445.0419999999995</v>
      </c>
      <c r="CQ44" s="445">
        <v>1435.2699999999995</v>
      </c>
      <c r="CR44" s="751">
        <v>1397.4359999999997</v>
      </c>
      <c r="CS44" s="751">
        <v>1214.1899999999996</v>
      </c>
      <c r="CT44" s="805">
        <v>1214.1899999999996</v>
      </c>
      <c r="CU44" s="454">
        <v>1214.1899999999996</v>
      </c>
      <c r="CV44" s="454">
        <v>1214.1899999999996</v>
      </c>
      <c r="CW44" s="454">
        <v>1214.1899999999996</v>
      </c>
      <c r="CX44" s="751">
        <v>1160.5099999999995</v>
      </c>
      <c r="CY44" s="373">
        <v>-53.680000000000064</v>
      </c>
      <c r="CZ44" s="517">
        <v>-4.4210543654617513</v>
      </c>
      <c r="DA44" s="516"/>
      <c r="DB44" s="285"/>
      <c r="DC44" s="291"/>
    </row>
    <row r="45" spans="1:107" x14ac:dyDescent="0.2">
      <c r="A45" s="219"/>
      <c r="B45" s="864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38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4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1">
        <v>0</v>
      </c>
      <c r="CM45" s="751">
        <v>0</v>
      </c>
      <c r="CN45" s="751">
        <v>0</v>
      </c>
      <c r="CO45" s="751">
        <v>0</v>
      </c>
      <c r="CP45" s="445">
        <v>0</v>
      </c>
      <c r="CQ45" s="445">
        <v>0</v>
      </c>
      <c r="CR45" s="751">
        <v>0</v>
      </c>
      <c r="CS45" s="751">
        <v>0</v>
      </c>
      <c r="CT45" s="805">
        <v>0</v>
      </c>
      <c r="CU45" s="454">
        <v>0</v>
      </c>
      <c r="CV45" s="454">
        <v>0</v>
      </c>
      <c r="CW45" s="454">
        <v>0</v>
      </c>
      <c r="CX45" s="751">
        <v>0</v>
      </c>
      <c r="CY45" s="373">
        <v>0</v>
      </c>
      <c r="CZ45" s="517">
        <v>0</v>
      </c>
      <c r="DA45" s="516"/>
      <c r="DB45" s="285"/>
    </row>
    <row r="46" spans="1:107" x14ac:dyDescent="0.2">
      <c r="A46" s="219"/>
      <c r="B46" s="864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39">
        <v>42.889775510204082</v>
      </c>
      <c r="BM46" s="439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3">
        <v>120.92988466034986</v>
      </c>
      <c r="BT46" s="359">
        <v>209.33883865597659</v>
      </c>
      <c r="BU46" s="486">
        <v>87.879145138483906</v>
      </c>
      <c r="BV46" s="486">
        <v>0.49577259475218655</v>
      </c>
      <c r="BW46" s="486">
        <v>67.394652016034996</v>
      </c>
      <c r="BX46" s="486">
        <v>0.24577259475218657</v>
      </c>
      <c r="BY46" s="359">
        <v>14.107194333819198</v>
      </c>
      <c r="BZ46" s="486">
        <v>0.45</v>
      </c>
      <c r="CA46" s="486">
        <v>0.3</v>
      </c>
      <c r="CB46" s="359">
        <v>0.40408163265306118</v>
      </c>
      <c r="CC46" s="486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2">
        <v>0.38749271137026237</v>
      </c>
      <c r="CM46" s="752">
        <v>16.167346938775509</v>
      </c>
      <c r="CN46" s="752">
        <v>16.273007234693875</v>
      </c>
      <c r="CO46" s="752">
        <v>17.827638483965014</v>
      </c>
      <c r="CP46" s="836">
        <v>0.37492711370262433</v>
      </c>
      <c r="CQ46" s="836">
        <v>0</v>
      </c>
      <c r="CR46" s="752">
        <v>0</v>
      </c>
      <c r="CS46" s="752">
        <v>0.30612244897959184</v>
      </c>
      <c r="CT46" s="813">
        <v>0.30612244897959184</v>
      </c>
      <c r="CU46" s="782">
        <v>0.50612244897959191</v>
      </c>
      <c r="CV46" s="782">
        <v>0.44781341107871719</v>
      </c>
      <c r="CW46" s="782">
        <v>0.49696793002915451</v>
      </c>
      <c r="CX46" s="752">
        <v>0.49696793002915451</v>
      </c>
      <c r="CY46" s="373">
        <v>0.19084548104956267</v>
      </c>
      <c r="CZ46" s="517">
        <v>62.342857142857142</v>
      </c>
      <c r="DA46" s="516"/>
      <c r="DB46" s="285"/>
    </row>
    <row r="47" spans="1:107" x14ac:dyDescent="0.2">
      <c r="A47" s="219"/>
      <c r="B47" s="864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39">
        <v>0.2</v>
      </c>
      <c r="BM47" s="439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3">
        <v>0.25</v>
      </c>
      <c r="BT47" s="359">
        <v>0</v>
      </c>
      <c r="BU47" s="486">
        <v>5.0736151603498545</v>
      </c>
      <c r="BV47" s="486">
        <v>0.49577259475218655</v>
      </c>
      <c r="BW47" s="486">
        <v>0.35830903790087465</v>
      </c>
      <c r="BX47" s="486">
        <v>0.24577259475218657</v>
      </c>
      <c r="BY47" s="359">
        <v>5.0606413994169088</v>
      </c>
      <c r="BZ47" s="486">
        <v>0.45</v>
      </c>
      <c r="CA47" s="486">
        <v>0.3</v>
      </c>
      <c r="CB47" s="359">
        <v>0.40408163265306118</v>
      </c>
      <c r="CC47" s="486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2">
        <v>0.38749271137026237</v>
      </c>
      <c r="CM47" s="752">
        <v>16.167346938775509</v>
      </c>
      <c r="CN47" s="752">
        <v>16.273007234693875</v>
      </c>
      <c r="CO47" s="752">
        <v>17.827638483965014</v>
      </c>
      <c r="CP47" s="836">
        <v>0.37492711370262433</v>
      </c>
      <c r="CQ47" s="836">
        <v>0</v>
      </c>
      <c r="CR47" s="752">
        <v>0</v>
      </c>
      <c r="CS47" s="752">
        <v>0.30612244897959184</v>
      </c>
      <c r="CT47" s="813">
        <v>0.30612244897959184</v>
      </c>
      <c r="CU47" s="782">
        <v>0.50612244897959191</v>
      </c>
      <c r="CV47" s="782">
        <v>0.44781341107871719</v>
      </c>
      <c r="CW47" s="782">
        <v>0.49696793002915451</v>
      </c>
      <c r="CX47" s="752">
        <v>0.49696793002915451</v>
      </c>
      <c r="CY47" s="373">
        <v>0.19084548104956267</v>
      </c>
      <c r="CZ47" s="517">
        <v>62.342857142857142</v>
      </c>
      <c r="DA47" s="516"/>
      <c r="DB47" s="285"/>
    </row>
    <row r="48" spans="1:107" ht="12.75" customHeight="1" outlineLevel="1" x14ac:dyDescent="0.2">
      <c r="A48" s="219"/>
      <c r="B48" s="864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0">
        <v>0</v>
      </c>
      <c r="BM48" s="315">
        <v>0</v>
      </c>
      <c r="BN48" s="429">
        <v>0</v>
      </c>
      <c r="BO48" s="429">
        <v>0</v>
      </c>
      <c r="BP48" s="429">
        <v>0</v>
      </c>
      <c r="BQ48" s="429">
        <v>0</v>
      </c>
      <c r="BR48" s="359">
        <v>0.5</v>
      </c>
      <c r="BS48" s="453">
        <v>0</v>
      </c>
      <c r="BT48" s="359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9">
        <v>30.6</v>
      </c>
      <c r="BZ48" s="486">
        <v>0</v>
      </c>
      <c r="CA48" s="486">
        <v>0</v>
      </c>
      <c r="CB48" s="359">
        <v>1.4</v>
      </c>
      <c r="CC48" s="486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2">
        <v>0.12</v>
      </c>
      <c r="CM48" s="752">
        <v>109.879</v>
      </c>
      <c r="CN48" s="752">
        <v>111.63282962999999</v>
      </c>
      <c r="CO48" s="752">
        <v>121.2</v>
      </c>
      <c r="CP48" s="836">
        <v>1.2000000000000026</v>
      </c>
      <c r="CQ48" s="836">
        <v>0</v>
      </c>
      <c r="CR48" s="752">
        <v>0</v>
      </c>
      <c r="CS48" s="752">
        <v>2.1</v>
      </c>
      <c r="CT48" s="813">
        <v>2.1</v>
      </c>
      <c r="CU48" s="782">
        <v>2.1</v>
      </c>
      <c r="CV48" s="782">
        <v>1.7</v>
      </c>
      <c r="CW48" s="782">
        <v>1.9</v>
      </c>
      <c r="CX48" s="752">
        <v>1.9</v>
      </c>
      <c r="CY48" s="373">
        <v>-0.20000000000000018</v>
      </c>
      <c r="CZ48" s="518"/>
      <c r="DA48" s="516"/>
      <c r="DB48" s="285"/>
    </row>
    <row r="49" spans="1:107" ht="12.75" customHeight="1" outlineLevel="1" x14ac:dyDescent="0.2">
      <c r="A49" s="219"/>
      <c r="B49" s="864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0">
        <v>0.2</v>
      </c>
      <c r="BM49" s="315">
        <v>0.2</v>
      </c>
      <c r="BN49" s="429">
        <v>0.55000000000000004</v>
      </c>
      <c r="BO49" s="429">
        <v>0.6</v>
      </c>
      <c r="BP49" s="429">
        <v>1.1000000000000001</v>
      </c>
      <c r="BQ49" s="429">
        <v>0.7</v>
      </c>
      <c r="BR49" s="359">
        <v>0.4</v>
      </c>
      <c r="BS49" s="453">
        <v>0.25</v>
      </c>
      <c r="BT49" s="359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6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2">
        <v>0.37</v>
      </c>
      <c r="CM49" s="752">
        <v>0.15</v>
      </c>
      <c r="CN49" s="752">
        <v>0</v>
      </c>
      <c r="CO49" s="752">
        <v>0.16</v>
      </c>
      <c r="CP49" s="836">
        <v>0.2</v>
      </c>
      <c r="CQ49" s="836">
        <v>0</v>
      </c>
      <c r="CR49" s="752">
        <v>0</v>
      </c>
      <c r="CS49" s="752">
        <v>0</v>
      </c>
      <c r="CT49" s="813">
        <v>0</v>
      </c>
      <c r="CU49" s="782">
        <v>0.2</v>
      </c>
      <c r="CV49" s="782">
        <v>0.2</v>
      </c>
      <c r="CW49" s="782">
        <v>0.22</v>
      </c>
      <c r="CX49" s="752">
        <v>0.22</v>
      </c>
      <c r="CY49" s="373">
        <v>0.22</v>
      </c>
      <c r="CZ49" s="518" t="e">
        <v>#DIV/0!</v>
      </c>
      <c r="DA49" s="516"/>
      <c r="DB49" s="285"/>
    </row>
    <row r="50" spans="1:107" x14ac:dyDescent="0.2">
      <c r="A50" s="219"/>
      <c r="B50" s="864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39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3">
        <v>120.67988466034986</v>
      </c>
      <c r="BT50" s="359">
        <v>209.33883865597659</v>
      </c>
      <c r="BU50" s="486">
        <v>82.805529978134047</v>
      </c>
      <c r="BV50" s="486">
        <v>0</v>
      </c>
      <c r="BW50" s="486">
        <v>67.036342978134115</v>
      </c>
      <c r="BX50" s="486">
        <v>0</v>
      </c>
      <c r="BY50" s="359">
        <v>9.046552934402289</v>
      </c>
      <c r="BZ50" s="486">
        <v>0</v>
      </c>
      <c r="CA50" s="486">
        <v>0</v>
      </c>
      <c r="CB50" s="359">
        <v>0</v>
      </c>
      <c r="CC50" s="486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2">
        <v>0</v>
      </c>
      <c r="CM50" s="752">
        <v>0</v>
      </c>
      <c r="CN50" s="752">
        <v>0</v>
      </c>
      <c r="CO50" s="752">
        <v>0</v>
      </c>
      <c r="CP50" s="836">
        <v>0</v>
      </c>
      <c r="CQ50" s="836">
        <v>0</v>
      </c>
      <c r="CR50" s="752">
        <v>0</v>
      </c>
      <c r="CS50" s="752">
        <v>0</v>
      </c>
      <c r="CT50" s="813">
        <v>0</v>
      </c>
      <c r="CU50" s="782">
        <v>0</v>
      </c>
      <c r="CV50" s="782">
        <v>0</v>
      </c>
      <c r="CW50" s="782">
        <v>0</v>
      </c>
      <c r="CX50" s="752">
        <v>0</v>
      </c>
      <c r="CY50" s="373">
        <v>0</v>
      </c>
      <c r="CZ50" s="518" t="e">
        <v>#DIV/0!</v>
      </c>
      <c r="DA50" s="516"/>
      <c r="DB50" s="285"/>
    </row>
    <row r="51" spans="1:107" ht="12.75" customHeight="1" outlineLevel="1" x14ac:dyDescent="0.2">
      <c r="A51" s="219"/>
      <c r="B51" s="864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39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3">
        <v>827.86400877000005</v>
      </c>
      <c r="BT51" s="359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9">
        <v>62.059353129999707</v>
      </c>
      <c r="BZ51" s="486">
        <v>0</v>
      </c>
      <c r="CA51" s="486">
        <v>0</v>
      </c>
      <c r="CB51" s="359">
        <v>0</v>
      </c>
      <c r="CC51" s="486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2">
        <v>0</v>
      </c>
      <c r="CM51" s="752">
        <v>0</v>
      </c>
      <c r="CN51" s="752">
        <v>0</v>
      </c>
      <c r="CO51" s="752">
        <v>0</v>
      </c>
      <c r="CP51" s="836">
        <v>0</v>
      </c>
      <c r="CQ51" s="836">
        <v>0</v>
      </c>
      <c r="CR51" s="752">
        <v>0</v>
      </c>
      <c r="CS51" s="752">
        <v>0</v>
      </c>
      <c r="CT51" s="813">
        <v>0</v>
      </c>
      <c r="CU51" s="782">
        <v>0</v>
      </c>
      <c r="CV51" s="782">
        <v>0</v>
      </c>
      <c r="CW51" s="782">
        <v>0</v>
      </c>
      <c r="CX51" s="752">
        <v>0</v>
      </c>
      <c r="CY51" s="373">
        <v>0</v>
      </c>
      <c r="CZ51" s="518" t="e">
        <v>#DIV/0!</v>
      </c>
      <c r="DA51" s="516"/>
      <c r="DB51" s="285"/>
    </row>
    <row r="52" spans="1:107" ht="12.75" customHeight="1" outlineLevel="1" x14ac:dyDescent="0.2">
      <c r="A52" s="219"/>
      <c r="B52" s="864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39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3">
        <v>0</v>
      </c>
      <c r="BT52" s="359">
        <v>0</v>
      </c>
      <c r="BU52" s="486">
        <v>0</v>
      </c>
      <c r="BV52" s="486">
        <v>0</v>
      </c>
      <c r="BW52" s="486">
        <v>0</v>
      </c>
      <c r="BX52" s="486">
        <v>0</v>
      </c>
      <c r="BY52" s="359">
        <v>0</v>
      </c>
      <c r="BZ52" s="486">
        <v>0</v>
      </c>
      <c r="CA52" s="486">
        <v>0</v>
      </c>
      <c r="CB52" s="359">
        <v>0</v>
      </c>
      <c r="CC52" s="486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2">
        <v>0</v>
      </c>
      <c r="CM52" s="752">
        <v>0</v>
      </c>
      <c r="CN52" s="752">
        <v>0</v>
      </c>
      <c r="CO52" s="752">
        <v>0</v>
      </c>
      <c r="CP52" s="836">
        <v>0</v>
      </c>
      <c r="CQ52" s="836">
        <v>0</v>
      </c>
      <c r="CR52" s="752">
        <v>0</v>
      </c>
      <c r="CS52" s="752">
        <v>0</v>
      </c>
      <c r="CT52" s="813">
        <v>0</v>
      </c>
      <c r="CU52" s="782">
        <v>0</v>
      </c>
      <c r="CV52" s="782">
        <v>0</v>
      </c>
      <c r="CW52" s="782">
        <v>0</v>
      </c>
      <c r="CX52" s="752">
        <v>0</v>
      </c>
      <c r="CY52" s="373">
        <v>0</v>
      </c>
      <c r="CZ52" s="518" t="e">
        <v>#DIV/0!</v>
      </c>
      <c r="DA52" s="516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8"/>
      <c r="BV53" s="398"/>
      <c r="BW53" s="398"/>
      <c r="BX53" s="398"/>
      <c r="BY53" s="189"/>
      <c r="BZ53" s="398"/>
      <c r="CA53" s="398"/>
      <c r="CB53" s="189"/>
      <c r="CC53" s="398"/>
      <c r="CD53" s="398"/>
      <c r="CE53" s="189"/>
      <c r="CF53" s="398"/>
      <c r="CG53" s="189"/>
      <c r="CH53" s="189"/>
      <c r="CI53" s="189"/>
      <c r="CJ53" s="189"/>
      <c r="CK53" s="189"/>
      <c r="CL53" s="759"/>
      <c r="CM53" s="759"/>
      <c r="CN53" s="759"/>
      <c r="CO53" s="759"/>
      <c r="CP53" s="189"/>
      <c r="CQ53" s="189"/>
      <c r="CR53" s="759"/>
      <c r="CS53" s="759"/>
      <c r="CT53" s="382"/>
      <c r="CU53" s="183"/>
      <c r="CV53" s="183"/>
      <c r="CW53" s="183"/>
      <c r="CX53" s="759"/>
      <c r="CY53" s="608"/>
      <c r="CZ53" s="521"/>
      <c r="DA53" s="516"/>
      <c r="DB53" s="285"/>
    </row>
    <row r="54" spans="1:107" ht="14.25" x14ac:dyDescent="0.2">
      <c r="A54" s="219"/>
      <c r="B54" s="11"/>
      <c r="C54" s="26"/>
      <c r="D54" s="485" t="s">
        <v>203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1">
        <v>22417.362263173472</v>
      </c>
      <c r="CM54" s="751">
        <v>22392.224273766762</v>
      </c>
      <c r="CN54" s="751">
        <v>22487.287757099122</v>
      </c>
      <c r="CO54" s="751">
        <v>22516.959029600584</v>
      </c>
      <c r="CP54" s="445">
        <v>22927.718152762387</v>
      </c>
      <c r="CQ54" s="445">
        <v>22707.015627081637</v>
      </c>
      <c r="CR54" s="751">
        <v>22622.84047971763</v>
      </c>
      <c r="CS54" s="751">
        <v>22727.072714475646</v>
      </c>
      <c r="CT54" s="805">
        <v>22691.314772928996</v>
      </c>
      <c r="CU54" s="454">
        <v>22652.378071047071</v>
      </c>
      <c r="CV54" s="454">
        <v>22647.464049856113</v>
      </c>
      <c r="CW54" s="454">
        <v>22669.452011278856</v>
      </c>
      <c r="CX54" s="751">
        <v>22712.751356203051</v>
      </c>
      <c r="CY54" s="373">
        <v>-14.321358272594807</v>
      </c>
      <c r="CZ54" s="517">
        <v>-6.3014530962768323E-2</v>
      </c>
      <c r="DA54" s="516"/>
      <c r="DB54" s="285"/>
    </row>
    <row r="55" spans="1:107" ht="13.5" x14ac:dyDescent="0.2">
      <c r="A55" s="219"/>
      <c r="B55" s="11"/>
      <c r="C55" s="26"/>
      <c r="D55" s="480" t="s">
        <v>206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44">
        <v>83.588133324526694</v>
      </c>
      <c r="CM55" s="744">
        <v>83.662312306638086</v>
      </c>
      <c r="CN55" s="744">
        <v>83.306428968755412</v>
      </c>
      <c r="CO55" s="744">
        <v>83.736932399001603</v>
      </c>
      <c r="CP55" s="825">
        <v>83.417891331927891</v>
      </c>
      <c r="CQ55" s="825">
        <v>83.747700968202594</v>
      </c>
      <c r="CR55" s="744">
        <v>83.918702406295594</v>
      </c>
      <c r="CS55" s="744">
        <v>83.973806396625193</v>
      </c>
      <c r="CT55" s="808">
        <v>83.886250514635705</v>
      </c>
      <c r="CU55" s="781">
        <v>83.835446590488104</v>
      </c>
      <c r="CV55" s="781">
        <v>83.83022083301735</v>
      </c>
      <c r="CW55" s="781">
        <v>83.882507808498147</v>
      </c>
      <c r="CX55" s="744">
        <v>83.902604270100738</v>
      </c>
      <c r="CY55" s="373">
        <v>-7.1202126524454457E-2</v>
      </c>
      <c r="CZ55" s="517"/>
      <c r="DA55" s="516"/>
      <c r="DB55" s="285"/>
    </row>
    <row r="56" spans="1:107" ht="12.75" customHeight="1" x14ac:dyDescent="0.2">
      <c r="A56" s="219"/>
      <c r="B56" s="863" t="s">
        <v>3</v>
      </c>
      <c r="C56" s="18"/>
      <c r="D56" s="22" t="s">
        <v>192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1">
        <v>20997.725055360057</v>
      </c>
      <c r="CM56" s="751">
        <v>21122.079939620991</v>
      </c>
      <c r="CN56" s="751">
        <v>21259.087559482508</v>
      </c>
      <c r="CO56" s="751">
        <v>21380.380880285713</v>
      </c>
      <c r="CP56" s="445">
        <v>21670.841998638909</v>
      </c>
      <c r="CQ56" s="445">
        <v>21575.299255326536</v>
      </c>
      <c r="CR56" s="751">
        <v>21492.964142730751</v>
      </c>
      <c r="CS56" s="751">
        <v>21620.550099695763</v>
      </c>
      <c r="CT56" s="805">
        <v>21582.925496580599</v>
      </c>
      <c r="CU56" s="454">
        <v>21542.856458752613</v>
      </c>
      <c r="CV56" s="454">
        <v>21537.31564097419</v>
      </c>
      <c r="CW56" s="454">
        <v>21558.696957119959</v>
      </c>
      <c r="CX56" s="751">
        <v>21615.150443939201</v>
      </c>
      <c r="CY56" s="373">
        <v>-5.3996557565624244</v>
      </c>
      <c r="CZ56" s="517">
        <v>-2.4974645564812548E-2</v>
      </c>
      <c r="DA56" s="516"/>
      <c r="DB56" s="285"/>
      <c r="DC56" s="291"/>
    </row>
    <row r="57" spans="1:107" ht="12.75" customHeight="1" x14ac:dyDescent="0.2">
      <c r="A57" s="219"/>
      <c r="B57" s="863"/>
      <c r="C57" s="19"/>
      <c r="D57" s="480" t="s">
        <v>186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60">
        <v>82.571555229330883</v>
      </c>
      <c r="CM57" s="760">
        <v>82.639762972245876</v>
      </c>
      <c r="CN57" s="760">
        <v>82.488156337865803</v>
      </c>
      <c r="CO57" s="760">
        <v>82.945285959414278</v>
      </c>
      <c r="CP57" s="825">
        <v>82.548423501593888</v>
      </c>
      <c r="CQ57" s="825">
        <v>82.932755993151446</v>
      </c>
      <c r="CR57" s="760">
        <v>83.170713275437564</v>
      </c>
      <c r="CS57" s="760">
        <v>83.265552660379328</v>
      </c>
      <c r="CT57" s="809">
        <v>83.162012239201474</v>
      </c>
      <c r="CU57" s="781">
        <v>83.101460096576105</v>
      </c>
      <c r="CV57" s="781">
        <v>83.086655344756394</v>
      </c>
      <c r="CW57" s="781">
        <v>83.147748778662361</v>
      </c>
      <c r="CX57" s="760">
        <v>83.18841106548895</v>
      </c>
      <c r="CY57" s="373"/>
      <c r="CZ57" s="517"/>
      <c r="DA57" s="516"/>
      <c r="DB57" s="285"/>
      <c r="DC57" s="291"/>
    </row>
    <row r="58" spans="1:107" ht="3" customHeight="1" x14ac:dyDescent="0.2">
      <c r="A58" s="219"/>
      <c r="B58" s="863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61"/>
      <c r="CM58" s="761"/>
      <c r="CN58" s="761"/>
      <c r="CO58" s="761"/>
      <c r="CP58" s="837"/>
      <c r="CQ58" s="837"/>
      <c r="CR58" s="761"/>
      <c r="CS58" s="761"/>
      <c r="CT58" s="810"/>
      <c r="CU58" s="783"/>
      <c r="CV58" s="783"/>
      <c r="CW58" s="783"/>
      <c r="CX58" s="761"/>
      <c r="CY58" s="373"/>
      <c r="CZ58" s="517" t="s">
        <v>3</v>
      </c>
      <c r="DA58" s="516"/>
      <c r="DB58" s="285"/>
      <c r="DC58" s="291"/>
    </row>
    <row r="59" spans="1:107" x14ac:dyDescent="0.2">
      <c r="A59" s="219"/>
      <c r="B59" s="863"/>
      <c r="C59" s="17"/>
      <c r="D59" s="22" t="s">
        <v>187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1">
        <v>4536.3807762551023</v>
      </c>
      <c r="CM59" s="751">
        <v>4951.344638542274</v>
      </c>
      <c r="CN59" s="751">
        <v>5020.3924827309202</v>
      </c>
      <c r="CO59" s="751">
        <v>4921.1717914431474</v>
      </c>
      <c r="CP59" s="445">
        <v>5128.0296280282955</v>
      </c>
      <c r="CQ59" s="445">
        <v>4836.3720310247809</v>
      </c>
      <c r="CR59" s="751">
        <v>4747.6008575122614</v>
      </c>
      <c r="CS59" s="751">
        <v>4736.9002864277127</v>
      </c>
      <c r="CT59" s="805">
        <v>4733.2565528256728</v>
      </c>
      <c r="CU59" s="454">
        <v>4712.3651071186741</v>
      </c>
      <c r="CV59" s="454">
        <v>4744.0046237775678</v>
      </c>
      <c r="CW59" s="454">
        <v>4762.3699480487048</v>
      </c>
      <c r="CX59" s="751">
        <v>4811.8086433358758</v>
      </c>
      <c r="CY59" s="373">
        <v>74.908356908163114</v>
      </c>
      <c r="CZ59" s="517">
        <v>1.5813792222477696</v>
      </c>
      <c r="DA59" s="516"/>
      <c r="DB59" s="285"/>
      <c r="DC59" s="291"/>
    </row>
    <row r="60" spans="1:107" x14ac:dyDescent="0.2">
      <c r="A60" s="219"/>
      <c r="B60" s="863"/>
      <c r="C60" s="17"/>
      <c r="D60" s="481" t="s">
        <v>186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v>74.100573520525998</v>
      </c>
      <c r="CL60" s="762">
        <v>74.199311408007929</v>
      </c>
      <c r="CM60" s="762">
        <v>75.558018401545397</v>
      </c>
      <c r="CN60" s="762">
        <v>75.13886791492817</v>
      </c>
      <c r="CO60" s="762">
        <v>76.092434820210457</v>
      </c>
      <c r="CP60" s="825">
        <v>76.116378857281049</v>
      </c>
      <c r="CQ60" s="825">
        <v>76.265737934557052</v>
      </c>
      <c r="CR60" s="762">
        <v>76.378048559655852</v>
      </c>
      <c r="CS60" s="762">
        <v>76.458933923388855</v>
      </c>
      <c r="CT60" s="811">
        <v>76.295065991314885</v>
      </c>
      <c r="CU60" s="781">
        <v>76.130609071434534</v>
      </c>
      <c r="CV60" s="781">
        <v>76.082002061608904</v>
      </c>
      <c r="CW60" s="781">
        <v>76.356184473204806</v>
      </c>
      <c r="CX60" s="762">
        <v>76.70532878071495</v>
      </c>
      <c r="CY60" s="373"/>
      <c r="CZ60" s="517"/>
      <c r="DA60" s="516"/>
      <c r="DB60" s="285"/>
      <c r="DC60" s="291"/>
    </row>
    <row r="61" spans="1:107" ht="3" customHeight="1" x14ac:dyDescent="0.2">
      <c r="A61" s="219"/>
      <c r="B61" s="863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51"/>
      <c r="CM61" s="751"/>
      <c r="CN61" s="751"/>
      <c r="CO61" s="751"/>
      <c r="CP61" s="445"/>
      <c r="CQ61" s="445"/>
      <c r="CR61" s="751"/>
      <c r="CS61" s="751"/>
      <c r="CT61" s="805"/>
      <c r="CU61" s="454"/>
      <c r="CV61" s="454"/>
      <c r="CW61" s="454"/>
      <c r="CX61" s="751"/>
      <c r="CY61" s="373"/>
      <c r="CZ61" s="517"/>
      <c r="DA61" s="516"/>
      <c r="DB61" s="285"/>
      <c r="DC61" s="291"/>
    </row>
    <row r="62" spans="1:107" x14ac:dyDescent="0.2">
      <c r="A62" s="219"/>
      <c r="B62" s="863"/>
      <c r="C62" s="17"/>
      <c r="D62" s="22" t="s">
        <v>188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1">
        <v>7734.7512907682212</v>
      </c>
      <c r="CM62" s="751">
        <v>7408.5054876355671</v>
      </c>
      <c r="CN62" s="751">
        <v>7327.8114830876493</v>
      </c>
      <c r="CO62" s="751">
        <v>7411.6325675816315</v>
      </c>
      <c r="CP62" s="445">
        <v>7447.409404949165</v>
      </c>
      <c r="CQ62" s="445">
        <v>7531.3514232288644</v>
      </c>
      <c r="CR62" s="751">
        <v>7379.2614829200102</v>
      </c>
      <c r="CS62" s="751">
        <v>7535.8928781459572</v>
      </c>
      <c r="CT62" s="805">
        <v>7501.8277133762776</v>
      </c>
      <c r="CU62" s="454">
        <v>7495.1058468252577</v>
      </c>
      <c r="CV62" s="454">
        <v>7461.4940969549943</v>
      </c>
      <c r="CW62" s="454">
        <v>7444.8161737203</v>
      </c>
      <c r="CX62" s="751">
        <v>7448.7577720818172</v>
      </c>
      <c r="CY62" s="373">
        <v>-87.135106064140018</v>
      </c>
      <c r="CZ62" s="517">
        <v>-1.1562678434141715</v>
      </c>
      <c r="DA62" s="516"/>
      <c r="DB62" s="285"/>
      <c r="DC62" s="291"/>
    </row>
    <row r="63" spans="1:107" x14ac:dyDescent="0.2">
      <c r="A63" s="219"/>
      <c r="B63" s="863"/>
      <c r="C63" s="17"/>
      <c r="D63" s="481" t="s">
        <v>186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v>80.068834808388502</v>
      </c>
      <c r="CL63" s="762">
        <v>78.562792736415247</v>
      </c>
      <c r="CM63" s="762">
        <v>77.600555182421502</v>
      </c>
      <c r="CN63" s="762">
        <v>77.378098921378154</v>
      </c>
      <c r="CO63" s="762">
        <v>77.51192878341547</v>
      </c>
      <c r="CP63" s="825">
        <v>77.548438650657943</v>
      </c>
      <c r="CQ63" s="825">
        <v>77.793761042405094</v>
      </c>
      <c r="CR63" s="762">
        <v>77.221460750733868</v>
      </c>
      <c r="CS63" s="762">
        <v>77.70194609893457</v>
      </c>
      <c r="CT63" s="811">
        <v>77.45297302685772</v>
      </c>
      <c r="CU63" s="781">
        <v>77.402917795837155</v>
      </c>
      <c r="CV63" s="781">
        <v>77.372899256039801</v>
      </c>
      <c r="CW63" s="781">
        <v>77.352490172408679</v>
      </c>
      <c r="CX63" s="762">
        <v>77.377675007369177</v>
      </c>
      <c r="CY63" s="373"/>
      <c r="CZ63" s="517"/>
      <c r="DA63" s="516"/>
      <c r="DB63" s="285"/>
      <c r="DC63" s="291"/>
    </row>
    <row r="64" spans="1:107" ht="3.75" customHeight="1" x14ac:dyDescent="0.2">
      <c r="A64" s="219"/>
      <c r="B64" s="863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61"/>
      <c r="CM64" s="761"/>
      <c r="CN64" s="761"/>
      <c r="CO64" s="761"/>
      <c r="CP64" s="837"/>
      <c r="CQ64" s="837"/>
      <c r="CR64" s="837"/>
      <c r="CS64" s="761"/>
      <c r="CT64" s="810"/>
      <c r="CU64" s="783"/>
      <c r="CV64" s="783"/>
      <c r="CW64" s="783"/>
      <c r="CX64" s="761"/>
      <c r="CY64" s="373"/>
      <c r="CZ64" s="517" t="s">
        <v>3</v>
      </c>
      <c r="DA64" s="516"/>
      <c r="DB64" s="285"/>
      <c r="DC64" s="291"/>
    </row>
    <row r="65" spans="1:109" x14ac:dyDescent="0.2">
      <c r="A65" s="219"/>
      <c r="B65" s="863"/>
      <c r="C65" s="17"/>
      <c r="D65" s="22" t="s">
        <v>189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1">
        <v>8066.7078304693887</v>
      </c>
      <c r="CM65" s="751">
        <v>8092.1894513396501</v>
      </c>
      <c r="CN65" s="751">
        <v>8241.0326061603446</v>
      </c>
      <c r="CO65" s="751">
        <v>8359.1609511938768</v>
      </c>
      <c r="CP65" s="445">
        <v>8395.2370253002846</v>
      </c>
      <c r="CQ65" s="445">
        <v>8486.860893332363</v>
      </c>
      <c r="CR65" s="445">
        <v>8626.5770564183604</v>
      </c>
      <c r="CS65" s="751">
        <v>8617.2734002215693</v>
      </c>
      <c r="CT65" s="805">
        <v>8619.0483746341051</v>
      </c>
      <c r="CU65" s="454">
        <v>8606.2884311515973</v>
      </c>
      <c r="CV65" s="454">
        <v>8602.3823610291493</v>
      </c>
      <c r="CW65" s="454">
        <v>8621.7894049635506</v>
      </c>
      <c r="CX65" s="751">
        <v>8623.902521204076</v>
      </c>
      <c r="CY65" s="373">
        <v>6.6291209825067199</v>
      </c>
      <c r="CZ65" s="517">
        <v>7.6928288968258762E-2</v>
      </c>
      <c r="DA65" s="516"/>
      <c r="DB65" s="285"/>
      <c r="DC65" s="291"/>
    </row>
    <row r="66" spans="1:109" x14ac:dyDescent="0.2">
      <c r="A66" s="219"/>
      <c r="B66" s="863"/>
      <c r="C66" s="17"/>
      <c r="D66" s="481" t="s">
        <v>186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v>92.366079614868696</v>
      </c>
      <c r="CL66" s="762">
        <v>92.547119559035281</v>
      </c>
      <c r="CM66" s="762">
        <v>92.757728226083259</v>
      </c>
      <c r="CN66" s="762">
        <v>92.773877012268883</v>
      </c>
      <c r="CO66" s="762">
        <v>92.914908146652721</v>
      </c>
      <c r="CP66" s="825">
        <v>93.093941730592007</v>
      </c>
      <c r="CQ66" s="825">
        <v>93.230175017155958</v>
      </c>
      <c r="CR66" s="825">
        <v>93.482365795482778</v>
      </c>
      <c r="CS66" s="781">
        <v>93.461858924751482</v>
      </c>
      <c r="CT66" s="811">
        <v>93.476248514230193</v>
      </c>
      <c r="CU66" s="781">
        <v>93.466340114273308</v>
      </c>
      <c r="CV66" s="781">
        <v>93.463194870201477</v>
      </c>
      <c r="CW66" s="781">
        <v>93.481387734416671</v>
      </c>
      <c r="CX66" s="781">
        <v>93.479546239915109</v>
      </c>
      <c r="CY66" s="373"/>
      <c r="CZ66" s="517"/>
      <c r="DA66" s="516"/>
      <c r="DB66" s="285"/>
      <c r="DC66" s="291"/>
    </row>
    <row r="67" spans="1:109" ht="3" customHeight="1" x14ac:dyDescent="0.2">
      <c r="A67" s="219"/>
      <c r="B67" s="863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51"/>
      <c r="CM67" s="751"/>
      <c r="CN67" s="751"/>
      <c r="CO67" s="751"/>
      <c r="CP67" s="445"/>
      <c r="CQ67" s="445"/>
      <c r="CR67" s="445"/>
      <c r="CS67" s="751"/>
      <c r="CT67" s="805"/>
      <c r="CU67" s="454"/>
      <c r="CV67" s="454"/>
      <c r="CW67" s="454"/>
      <c r="CX67" s="751"/>
      <c r="CY67" s="373"/>
      <c r="CZ67" s="517"/>
      <c r="DA67" s="516"/>
      <c r="DB67" s="285"/>
      <c r="DC67" s="291"/>
    </row>
    <row r="68" spans="1:109" x14ac:dyDescent="0.2">
      <c r="A68" s="219"/>
      <c r="B68" s="863"/>
      <c r="C68" s="17"/>
      <c r="D68" s="22" t="s">
        <v>190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1">
        <v>659.88515786734695</v>
      </c>
      <c r="CM68" s="751">
        <v>670.04036210349864</v>
      </c>
      <c r="CN68" s="751">
        <v>669.85166983200975</v>
      </c>
      <c r="CO68" s="751">
        <v>688.41557006705534</v>
      </c>
      <c r="CP68" s="445">
        <v>700.16594036116408</v>
      </c>
      <c r="CQ68" s="445">
        <v>720.71490774052472</v>
      </c>
      <c r="CR68" s="445">
        <v>739.91782103317587</v>
      </c>
      <c r="CS68" s="454">
        <v>730.4835349005225</v>
      </c>
      <c r="CT68" s="805">
        <v>728.79285574454593</v>
      </c>
      <c r="CU68" s="454">
        <v>729.09707365708232</v>
      </c>
      <c r="CV68" s="454">
        <v>729.43455921247596</v>
      </c>
      <c r="CW68" s="454">
        <v>729.72143038740319</v>
      </c>
      <c r="CX68" s="454">
        <v>730.68150731743242</v>
      </c>
      <c r="CY68" s="373">
        <v>0.19797241690991996</v>
      </c>
      <c r="CZ68" s="517">
        <v>2.7101557728737014E-2</v>
      </c>
      <c r="DA68" s="516"/>
      <c r="DB68" s="285"/>
      <c r="DC68" s="291"/>
    </row>
    <row r="69" spans="1:109" ht="12.75" customHeight="1" x14ac:dyDescent="0.2">
      <c r="A69" s="219"/>
      <c r="B69" s="863"/>
      <c r="C69" s="17"/>
      <c r="D69" s="481" t="s">
        <v>186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v>78.689087631857504</v>
      </c>
      <c r="CL69" s="762">
        <v>78.69775334201465</v>
      </c>
      <c r="CM69" s="762">
        <v>80.925845266922963</v>
      </c>
      <c r="CN69" s="762">
        <v>81.202852386862347</v>
      </c>
      <c r="CO69" s="762">
        <v>80.037630778776276</v>
      </c>
      <c r="CP69" s="825">
        <v>81.654024000426801</v>
      </c>
      <c r="CQ69" s="825">
        <v>78.651710711815142</v>
      </c>
      <c r="CR69" s="825">
        <v>79.768191099634521</v>
      </c>
      <c r="CS69" s="781">
        <v>79.549556508016437</v>
      </c>
      <c r="CT69" s="811">
        <v>79.516660148043357</v>
      </c>
      <c r="CU69" s="781">
        <v>79.452826051680475</v>
      </c>
      <c r="CV69" s="781">
        <v>79.413430574706751</v>
      </c>
      <c r="CW69" s="781">
        <v>79.393323538712053</v>
      </c>
      <c r="CX69" s="781">
        <v>79.488452758335896</v>
      </c>
      <c r="CY69" s="373"/>
      <c r="CZ69" s="517"/>
      <c r="DA69" s="516"/>
      <c r="DB69" s="285"/>
      <c r="DC69" s="291"/>
    </row>
    <row r="70" spans="1:109" s="468" customFormat="1" ht="4.5" customHeight="1" x14ac:dyDescent="0.2">
      <c r="A70" s="219"/>
      <c r="B70" s="863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3"/>
      <c r="CM70" s="763"/>
      <c r="CN70" s="763"/>
      <c r="CO70" s="763"/>
      <c r="CP70" s="473"/>
      <c r="CQ70" s="473"/>
      <c r="CR70" s="473"/>
      <c r="CS70" s="763"/>
      <c r="CT70" s="474"/>
      <c r="CU70" s="475"/>
      <c r="CV70" s="475"/>
      <c r="CW70" s="475"/>
      <c r="CX70" s="763"/>
      <c r="CY70" s="609"/>
      <c r="CZ70" s="522"/>
      <c r="DA70" s="516"/>
      <c r="DB70" s="285"/>
      <c r="DC70" s="476"/>
    </row>
    <row r="71" spans="1:109" ht="12.75" customHeight="1" x14ac:dyDescent="0.2">
      <c r="A71" s="219"/>
      <c r="B71" s="863"/>
      <c r="C71" s="17"/>
      <c r="D71" s="22" t="s">
        <v>166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4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5">
        <v>2782.5807580174924</v>
      </c>
      <c r="BS71" s="454">
        <v>2907.7371720116616</v>
      </c>
      <c r="BT71" s="445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5">
        <v>4398.0601617387529</v>
      </c>
      <c r="BZ71" s="488">
        <v>4055.7178496199299</v>
      </c>
      <c r="CA71" s="488">
        <v>3995.2715145524844</v>
      </c>
      <c r="CB71" s="445">
        <v>3745.9608039812006</v>
      </c>
      <c r="CC71" s="488">
        <v>3861.1813416265218</v>
      </c>
      <c r="CD71" s="488">
        <v>4158.4530232946181</v>
      </c>
      <c r="CE71" s="445">
        <v>4526.1441037225413</v>
      </c>
      <c r="CF71" s="488">
        <v>4448.2607802507982</v>
      </c>
      <c r="CG71" s="445">
        <v>4626.8480839791364</v>
      </c>
      <c r="CH71" s="445">
        <v>5139.8565043359822</v>
      </c>
      <c r="CI71" s="445">
        <v>5379.3039134560349</v>
      </c>
      <c r="CJ71" s="445">
        <v>5531.201196149701</v>
      </c>
      <c r="CK71" s="445">
        <v>6514.9965981859514</v>
      </c>
      <c r="CL71" s="751">
        <v>6012.3481516862921</v>
      </c>
      <c r="CM71" s="751">
        <v>5674.9994921862153</v>
      </c>
      <c r="CN71" s="751">
        <v>5328.6092404266119</v>
      </c>
      <c r="CO71" s="751">
        <v>5107.7246891591067</v>
      </c>
      <c r="CP71" s="445">
        <v>5169.02185843404</v>
      </c>
      <c r="CQ71" s="445">
        <v>4991.7281295817374</v>
      </c>
      <c r="CR71" s="445">
        <v>5037.0392949385068</v>
      </c>
      <c r="CS71" s="751">
        <v>5179.9323495891658</v>
      </c>
      <c r="CT71" s="805">
        <v>5137.2639493201859</v>
      </c>
      <c r="CU71" s="454">
        <v>5121.5727007076375</v>
      </c>
      <c r="CV71" s="454">
        <v>5170.6390841537204</v>
      </c>
      <c r="CW71" s="454">
        <v>5164.8068934756675</v>
      </c>
      <c r="CX71" s="751">
        <v>5229.2154739903563</v>
      </c>
      <c r="CY71" s="373">
        <v>49.283124401190435</v>
      </c>
      <c r="CZ71" s="517">
        <v>0.95142409350383872</v>
      </c>
      <c r="DA71" s="516"/>
      <c r="DB71" s="285"/>
      <c r="DC71" s="291"/>
    </row>
    <row r="72" spans="1:109" x14ac:dyDescent="0.2">
      <c r="A72" s="219"/>
      <c r="B72" s="863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4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5">
        <v>637.85379008746349</v>
      </c>
      <c r="BS72" s="454">
        <v>684.05583090379002</v>
      </c>
      <c r="BT72" s="445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5">
        <v>1557.4388566104958</v>
      </c>
      <c r="BZ72" s="488">
        <v>1100.6562177418368</v>
      </c>
      <c r="CA72" s="488">
        <v>903.79305483498547</v>
      </c>
      <c r="CB72" s="445">
        <v>573.47508981792987</v>
      </c>
      <c r="CC72" s="488">
        <v>608.54651751639938</v>
      </c>
      <c r="CD72" s="488">
        <v>1057.4249900692419</v>
      </c>
      <c r="CE72" s="445">
        <v>1336.0994956741984</v>
      </c>
      <c r="CF72" s="488">
        <v>1407.2871674067055</v>
      </c>
      <c r="CG72" s="445">
        <v>1605.2257823615159</v>
      </c>
      <c r="CH72" s="445">
        <v>2019.983322553936</v>
      </c>
      <c r="CI72" s="445">
        <v>2342.3559602900873</v>
      </c>
      <c r="CJ72" s="445">
        <v>2449.4980466690954</v>
      </c>
      <c r="CK72" s="445">
        <v>3211.8432431909609</v>
      </c>
      <c r="CL72" s="751">
        <v>2770.8531200451894</v>
      </c>
      <c r="CM72" s="751">
        <v>2437.9147961822155</v>
      </c>
      <c r="CN72" s="751">
        <v>2121.9001243403791</v>
      </c>
      <c r="CO72" s="751">
        <v>1905.6837181290084</v>
      </c>
      <c r="CP72" s="445">
        <v>1889.0509016100582</v>
      </c>
      <c r="CQ72" s="445">
        <v>1713.5985201071428</v>
      </c>
      <c r="CR72" s="751">
        <v>1802.1712872667636</v>
      </c>
      <c r="CS72" s="751">
        <v>1957.354738348396</v>
      </c>
      <c r="CT72" s="805">
        <v>1906.6159095750729</v>
      </c>
      <c r="CU72" s="454">
        <v>1868.4774855685125</v>
      </c>
      <c r="CV72" s="454">
        <v>1915.1191863717206</v>
      </c>
      <c r="CW72" s="454">
        <v>1899.5671292733236</v>
      </c>
      <c r="CX72" s="751">
        <v>1973.4728230612245</v>
      </c>
      <c r="CY72" s="373">
        <v>16.118084712828477</v>
      </c>
      <c r="CZ72" s="517">
        <v>0.82346262519734648</v>
      </c>
      <c r="DA72" s="516"/>
      <c r="DB72" s="285"/>
      <c r="DC72" s="291"/>
    </row>
    <row r="73" spans="1:109" ht="15" x14ac:dyDescent="0.25">
      <c r="A73" s="219"/>
      <c r="B73" s="863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4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5">
        <v>444.60889212827982</v>
      </c>
      <c r="BS73" s="454">
        <v>524.28440233236142</v>
      </c>
      <c r="BT73" s="445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5">
        <v>863.27437513252471</v>
      </c>
      <c r="BZ73" s="488">
        <v>862.65258691253632</v>
      </c>
      <c r="CA73" s="488">
        <v>863.1997200655976</v>
      </c>
      <c r="CB73" s="445">
        <v>854.56767445626815</v>
      </c>
      <c r="CC73" s="488">
        <v>866.40120074198262</v>
      </c>
      <c r="CD73" s="488">
        <v>696.84090751749261</v>
      </c>
      <c r="CE73" s="445">
        <v>730.76316841982509</v>
      </c>
      <c r="CF73" s="488">
        <v>558.6888989956268</v>
      </c>
      <c r="CG73" s="445">
        <v>547.55851781924184</v>
      </c>
      <c r="CH73" s="445">
        <v>570.52133981486872</v>
      </c>
      <c r="CI73" s="445">
        <v>586.19860629883385</v>
      </c>
      <c r="CJ73" s="445">
        <v>596.64105278279874</v>
      </c>
      <c r="CK73" s="445">
        <v>636.92264749416904</v>
      </c>
      <c r="CL73" s="751">
        <v>643.91681704518942</v>
      </c>
      <c r="CM73" s="751">
        <v>629.78642102332356</v>
      </c>
      <c r="CN73" s="751">
        <v>623.94988606705533</v>
      </c>
      <c r="CO73" s="751">
        <v>626.69982893585984</v>
      </c>
      <c r="CP73" s="445">
        <v>640.50091145043723</v>
      </c>
      <c r="CQ73" s="445">
        <v>638.34910416909622</v>
      </c>
      <c r="CR73" s="751">
        <v>619.46694160349841</v>
      </c>
      <c r="CS73" s="751">
        <v>620.42986639212802</v>
      </c>
      <c r="CT73" s="805">
        <v>621.15577299562676</v>
      </c>
      <c r="CU73" s="454">
        <v>627.57547133527692</v>
      </c>
      <c r="CV73" s="454">
        <v>627.57775189358597</v>
      </c>
      <c r="CW73" s="454">
        <v>627.57894913702614</v>
      </c>
      <c r="CX73" s="751">
        <v>626.89017931924184</v>
      </c>
      <c r="CY73" s="373">
        <v>6.4603129271138187</v>
      </c>
      <c r="CZ73" s="517">
        <v>1.0412640133978801</v>
      </c>
      <c r="DA73" s="516"/>
      <c r="DB73" s="285"/>
      <c r="DC73" s="735">
        <v>2362.7015928869205</v>
      </c>
      <c r="DD73">
        <v>6.86</v>
      </c>
      <c r="DE73">
        <v>344.41714182025078</v>
      </c>
    </row>
    <row r="74" spans="1:109" ht="15" x14ac:dyDescent="0.25">
      <c r="A74" s="219"/>
      <c r="B74" s="863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4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5">
        <v>580.07142857142856</v>
      </c>
      <c r="BS74" s="454">
        <v>589.38236151603508</v>
      </c>
      <c r="BT74" s="445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5">
        <v>679.89842661573198</v>
      </c>
      <c r="BZ74" s="488">
        <v>775.37085391555672</v>
      </c>
      <c r="CA74" s="488">
        <v>900.78044254190092</v>
      </c>
      <c r="CB74" s="445">
        <v>948.60012129700283</v>
      </c>
      <c r="CC74" s="488">
        <v>887.16531528813994</v>
      </c>
      <c r="CD74" s="488">
        <v>861.95807256788316</v>
      </c>
      <c r="CE74" s="445">
        <v>918.06957905851891</v>
      </c>
      <c r="CF74" s="488">
        <v>949.28993600846627</v>
      </c>
      <c r="CG74" s="445">
        <v>816.27481673837895</v>
      </c>
      <c r="CH74" s="445">
        <v>901.81922951717775</v>
      </c>
      <c r="CI74" s="445">
        <v>828.75024638711352</v>
      </c>
      <c r="CJ74" s="445">
        <v>874.38466787780749</v>
      </c>
      <c r="CK74" s="445">
        <v>905.90178747082211</v>
      </c>
      <c r="CL74" s="751">
        <v>836.66239000591247</v>
      </c>
      <c r="CM74" s="751">
        <v>861.48665896067644</v>
      </c>
      <c r="CN74" s="751">
        <v>831.37475938917771</v>
      </c>
      <c r="CO74" s="751">
        <v>745.39424359423901</v>
      </c>
      <c r="CP74" s="445">
        <v>781.36679174354515</v>
      </c>
      <c r="CQ74" s="445">
        <v>803.14280089549845</v>
      </c>
      <c r="CR74" s="751">
        <v>803.77230792824503</v>
      </c>
      <c r="CS74" s="751">
        <v>794.21926304864144</v>
      </c>
      <c r="CT74" s="805">
        <v>797.84729413948685</v>
      </c>
      <c r="CU74" s="454">
        <v>778.96857022384836</v>
      </c>
      <c r="CV74" s="454">
        <v>781.35844321841398</v>
      </c>
      <c r="CW74" s="454">
        <v>790.91890272531793</v>
      </c>
      <c r="CX74" s="751">
        <v>785.89408376988922</v>
      </c>
      <c r="CY74" s="373">
        <v>-8.3251792787522163</v>
      </c>
      <c r="CZ74" s="517">
        <v>-1.0482217777992076</v>
      </c>
      <c r="DA74" s="516"/>
      <c r="DB74" s="285"/>
      <c r="DC74" s="735">
        <v>2493.2569120313192</v>
      </c>
      <c r="DE74">
        <v>363.44852945062962</v>
      </c>
    </row>
    <row r="75" spans="1:109" ht="15" x14ac:dyDescent="0.25">
      <c r="A75" s="219"/>
      <c r="B75" s="863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4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5">
        <v>1120.0466472303206</v>
      </c>
      <c r="BS75" s="454">
        <v>1110.0145772594753</v>
      </c>
      <c r="BT75" s="445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5">
        <v>1297.4485033799999</v>
      </c>
      <c r="BZ75" s="488">
        <v>1317.03819105</v>
      </c>
      <c r="CA75" s="488">
        <v>1327.4982971100001</v>
      </c>
      <c r="CB75" s="445">
        <v>1369.3179184099999</v>
      </c>
      <c r="CC75" s="488">
        <v>1499.0683080799997</v>
      </c>
      <c r="CD75" s="488">
        <v>1542.2290531399999</v>
      </c>
      <c r="CE75" s="445">
        <v>1541.2118605699993</v>
      </c>
      <c r="CF75" s="488">
        <v>1532.9947778400001</v>
      </c>
      <c r="CG75" s="445">
        <v>1657.7889670599995</v>
      </c>
      <c r="CH75" s="445">
        <v>1647.5326124499998</v>
      </c>
      <c r="CI75" s="445">
        <v>1621.9991004799999</v>
      </c>
      <c r="CJ75" s="445">
        <v>1610.6774288199992</v>
      </c>
      <c r="CK75" s="445">
        <v>1760.3289200299998</v>
      </c>
      <c r="CL75" s="751">
        <v>1760.9158245900003</v>
      </c>
      <c r="CM75" s="751">
        <v>1745.8116160199995</v>
      </c>
      <c r="CN75" s="751">
        <v>1751.3844706300001</v>
      </c>
      <c r="CO75" s="751">
        <v>1829.9468984999999</v>
      </c>
      <c r="CP75" s="445">
        <v>1858.1032536299992</v>
      </c>
      <c r="CQ75" s="445">
        <v>1836.63770441</v>
      </c>
      <c r="CR75" s="751">
        <v>1811.6287581400002</v>
      </c>
      <c r="CS75" s="751">
        <v>1807.9284818000003</v>
      </c>
      <c r="CT75" s="805">
        <v>1811.6449726099993</v>
      </c>
      <c r="CU75" s="454">
        <v>1846.5511735799996</v>
      </c>
      <c r="CV75" s="454">
        <v>1846.5837026699999</v>
      </c>
      <c r="CW75" s="454">
        <v>1846.7419123399998</v>
      </c>
      <c r="CX75" s="751">
        <v>1842.9583878399997</v>
      </c>
      <c r="CY75" s="373">
        <v>35.029906039999332</v>
      </c>
      <c r="CZ75" s="517">
        <v>1.9375714466936866</v>
      </c>
      <c r="DA75" s="516"/>
      <c r="DB75" s="285"/>
      <c r="DC75" s="735">
        <v>2525.10481538468</v>
      </c>
      <c r="DE75">
        <v>368.09108095986585</v>
      </c>
    </row>
    <row r="76" spans="1:109" ht="15" x14ac:dyDescent="0.25">
      <c r="A76" s="219"/>
      <c r="B76" s="863"/>
      <c r="C76" s="17"/>
      <c r="D76" s="22" t="s">
        <v>213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0">
        <v>736.56181556195952</v>
      </c>
      <c r="AD76" s="720">
        <v>914.07925072046123</v>
      </c>
      <c r="AE76" s="720">
        <v>845.29349710982672</v>
      </c>
      <c r="AF76" s="720">
        <v>853.32202898550713</v>
      </c>
      <c r="AG76" s="720">
        <v>452.23018867924532</v>
      </c>
      <c r="AH76" s="720">
        <v>286.8849056603774</v>
      </c>
      <c r="AI76" s="720">
        <v>405.69752906976748</v>
      </c>
      <c r="AJ76" s="720">
        <v>337.11382823871901</v>
      </c>
      <c r="AK76" s="720">
        <v>461.14206695778739</v>
      </c>
      <c r="AL76" s="720">
        <v>647.58093158660859</v>
      </c>
      <c r="AM76" s="720">
        <v>741.15676855895185</v>
      </c>
      <c r="AN76" s="720">
        <v>1031.087609329446</v>
      </c>
      <c r="AO76" s="720">
        <v>1279.5123906705537</v>
      </c>
      <c r="AP76" s="720">
        <v>1040.9766763848397</v>
      </c>
      <c r="AQ76" s="720">
        <v>1037.1906705539357</v>
      </c>
      <c r="AR76" s="720">
        <v>1174.371137026239</v>
      </c>
      <c r="AS76" s="720">
        <v>873.14125364431493</v>
      </c>
      <c r="AT76" s="720">
        <v>675.71865889212825</v>
      </c>
      <c r="AU76" s="445">
        <v>672.7739067055395</v>
      </c>
      <c r="AV76" s="721">
        <v>552.31967930029145</v>
      </c>
      <c r="AW76" s="720">
        <v>693.40102040816316</v>
      </c>
      <c r="AX76" s="720">
        <v>906.33790087463535</v>
      </c>
      <c r="AY76" s="720">
        <v>790.93221574344022</v>
      </c>
      <c r="AZ76" s="720">
        <v>1054.503498542274</v>
      </c>
      <c r="BA76" s="720">
        <v>1612.7723032069971</v>
      </c>
      <c r="BB76" s="720">
        <v>1394.4810495626821</v>
      </c>
      <c r="BC76" s="720">
        <v>1227.6954810495624</v>
      </c>
      <c r="BD76" s="720">
        <v>1021.1325072886295</v>
      </c>
      <c r="BE76" s="720">
        <v>847.10451895043741</v>
      </c>
      <c r="BF76" s="720">
        <v>734.68192419825061</v>
      </c>
      <c r="BG76" s="720">
        <v>921.40116618075785</v>
      </c>
      <c r="BH76" s="720">
        <v>745.25335276967928</v>
      </c>
      <c r="BI76" s="720">
        <v>918.84554447542007</v>
      </c>
      <c r="BJ76" s="721">
        <v>711.55029154518945</v>
      </c>
      <c r="BK76" s="720">
        <v>719.8107871720116</v>
      </c>
      <c r="BL76" s="722">
        <v>640.78469387755104</v>
      </c>
      <c r="BM76" s="720">
        <v>1268.3416909620989</v>
      </c>
      <c r="BN76" s="445">
        <v>650.43921282798817</v>
      </c>
      <c r="BO76" s="445">
        <v>536.95437317784251</v>
      </c>
      <c r="BP76" s="445">
        <v>445.23542274052471</v>
      </c>
      <c r="BQ76" s="445">
        <v>626.70816326530598</v>
      </c>
      <c r="BR76" s="445">
        <v>447.62332361516036</v>
      </c>
      <c r="BS76" s="454">
        <v>500.27740524781336</v>
      </c>
      <c r="BT76" s="445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5">
        <v>1409.1355485850888</v>
      </c>
      <c r="BZ76" s="488">
        <v>1039.3227627355768</v>
      </c>
      <c r="CA76" s="488">
        <v>957.92271895439285</v>
      </c>
      <c r="CB76" s="445">
        <v>666.05031947569535</v>
      </c>
      <c r="CC76" s="488">
        <v>608.30075074814022</v>
      </c>
      <c r="CD76" s="488">
        <v>854.65550574479369</v>
      </c>
      <c r="CE76" s="445">
        <v>1189.0938445343202</v>
      </c>
      <c r="CF76" s="445">
        <v>1123.1651189090624</v>
      </c>
      <c r="CG76" s="445">
        <v>1176.4427767428729</v>
      </c>
      <c r="CH76" s="445">
        <v>1653.0128126095417</v>
      </c>
      <c r="CI76" s="445">
        <v>1878.3953619030131</v>
      </c>
      <c r="CJ76" s="445">
        <v>2004.0191407685847</v>
      </c>
      <c r="CK76" s="445">
        <v>2747.452683038227</v>
      </c>
      <c r="CL76" s="751">
        <v>2220.25694063234</v>
      </c>
      <c r="CM76" s="751">
        <v>1931.6248960533258</v>
      </c>
      <c r="CN76" s="751">
        <v>1592.1860312701972</v>
      </c>
      <c r="CO76" s="751">
        <v>1300.1141748268813</v>
      </c>
      <c r="CP76" s="445">
        <v>1281.3736431218465</v>
      </c>
      <c r="CQ76" s="445">
        <v>1136.314542796815</v>
      </c>
      <c r="CR76" s="751">
        <v>1226.6619796201155</v>
      </c>
      <c r="CS76" s="751">
        <v>1372.9086374609483</v>
      </c>
      <c r="CT76" s="805">
        <v>1321.8150483821621</v>
      </c>
      <c r="CU76" s="454">
        <v>1263.0493556609533</v>
      </c>
      <c r="CV76" s="454">
        <v>1307.0026931311816</v>
      </c>
      <c r="CW76" s="454">
        <v>1292.5084122951534</v>
      </c>
      <c r="CX76" s="751">
        <v>1365.4627772934004</v>
      </c>
      <c r="CY76" s="373">
        <v>-7.4458601675478349</v>
      </c>
      <c r="CZ76" s="517">
        <v>-0.54234200036196167</v>
      </c>
      <c r="DA76" s="516"/>
      <c r="DB76" s="285"/>
      <c r="DC76" s="735">
        <v>2672.8627946370407</v>
      </c>
      <c r="DE76">
        <v>389.63014499082226</v>
      </c>
    </row>
    <row r="77" spans="1:109" x14ac:dyDescent="0.2">
      <c r="A77" s="219"/>
      <c r="B77" s="863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0">
        <v>688.74769452449561</v>
      </c>
      <c r="AD77" s="720">
        <v>626.13717579250726</v>
      </c>
      <c r="AE77" s="720">
        <v>567.09205202312148</v>
      </c>
      <c r="AF77" s="720">
        <v>561.23869565217387</v>
      </c>
      <c r="AG77" s="720">
        <v>232.92119013062413</v>
      </c>
      <c r="AH77" s="720">
        <v>150.57576197387522</v>
      </c>
      <c r="AI77" s="720">
        <v>259.3228197674419</v>
      </c>
      <c r="AJ77" s="720">
        <v>239.15240174672488</v>
      </c>
      <c r="AK77" s="720">
        <v>325.52416302765641</v>
      </c>
      <c r="AL77" s="720">
        <v>448.84745269286759</v>
      </c>
      <c r="AM77" s="720">
        <v>500.26390101892275</v>
      </c>
      <c r="AN77" s="720">
        <v>735.72565597667642</v>
      </c>
      <c r="AO77" s="720">
        <v>989.24052478134092</v>
      </c>
      <c r="AP77" s="720">
        <v>725.91895043731779</v>
      </c>
      <c r="AQ77" s="720">
        <v>743.83002915451868</v>
      </c>
      <c r="AR77" s="720">
        <v>796.0211370262391</v>
      </c>
      <c r="AS77" s="720">
        <v>608.88862973760934</v>
      </c>
      <c r="AT77" s="720">
        <v>548.46545189504377</v>
      </c>
      <c r="AU77" s="445">
        <v>580.49241982507294</v>
      </c>
      <c r="AV77" s="721">
        <v>396.40291545189496</v>
      </c>
      <c r="AW77" s="720">
        <v>564.58731778425647</v>
      </c>
      <c r="AX77" s="720">
        <v>572.35306122448981</v>
      </c>
      <c r="AY77" s="720">
        <v>488.63979591836733</v>
      </c>
      <c r="AZ77" s="720">
        <v>677.245189504373</v>
      </c>
      <c r="BA77" s="720">
        <v>1376.2438775510202</v>
      </c>
      <c r="BB77" s="720">
        <v>1160.2274052478133</v>
      </c>
      <c r="BC77" s="720">
        <v>917.11399416909603</v>
      </c>
      <c r="BD77" s="720">
        <v>716.95495626822151</v>
      </c>
      <c r="BE77" s="720">
        <v>554.2532069970847</v>
      </c>
      <c r="BF77" s="720">
        <v>472.04183673469385</v>
      </c>
      <c r="BG77" s="720">
        <v>597.13921282798822</v>
      </c>
      <c r="BH77" s="720">
        <v>426.84008746355693</v>
      </c>
      <c r="BI77" s="720">
        <v>646.52668859719847</v>
      </c>
      <c r="BJ77" s="721">
        <v>471.75174927113704</v>
      </c>
      <c r="BK77" s="720">
        <v>448.43790087463555</v>
      </c>
      <c r="BL77" s="722">
        <v>330.46268221574343</v>
      </c>
      <c r="BM77" s="720">
        <v>948.06239067055367</v>
      </c>
      <c r="BN77" s="445">
        <v>332.667055393586</v>
      </c>
      <c r="BO77" s="445">
        <v>244.61166180758016</v>
      </c>
      <c r="BP77" s="445">
        <v>282.20291545189508</v>
      </c>
      <c r="BQ77" s="445">
        <v>429.67274052478132</v>
      </c>
      <c r="BR77" s="445">
        <v>328.6466472303207</v>
      </c>
      <c r="BS77" s="454">
        <v>369.71588921282796</v>
      </c>
      <c r="BT77" s="445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5">
        <v>1188.3376533993569</v>
      </c>
      <c r="BZ77" s="488">
        <v>724.15338714002007</v>
      </c>
      <c r="CA77" s="488">
        <v>527.95096608249173</v>
      </c>
      <c r="CB77" s="445">
        <v>198.51966943869249</v>
      </c>
      <c r="CC77" s="488">
        <v>214.48507352000047</v>
      </c>
      <c r="CD77" s="488">
        <v>495.66743216691066</v>
      </c>
      <c r="CE77" s="445">
        <v>779.76760218580114</v>
      </c>
      <c r="CF77" s="445">
        <v>676.259449470596</v>
      </c>
      <c r="CG77" s="445">
        <v>878.83049287449398</v>
      </c>
      <c r="CH77" s="445">
        <v>1271.7230209523641</v>
      </c>
      <c r="CI77" s="445">
        <v>1565.6587965458993</v>
      </c>
      <c r="CJ77" s="445">
        <v>1633.8306901907774</v>
      </c>
      <c r="CK77" s="445">
        <v>2357.822538047405</v>
      </c>
      <c r="CL77" s="751">
        <v>1909.3393196264276</v>
      </c>
      <c r="CM77" s="751">
        <v>1593.1089967326493</v>
      </c>
      <c r="CN77" s="751">
        <v>1280.7466484310194</v>
      </c>
      <c r="CO77" s="751">
        <v>1063.6215468126422</v>
      </c>
      <c r="CP77" s="445">
        <v>1012.7287950083013</v>
      </c>
      <c r="CQ77" s="445">
        <v>847.88675013131649</v>
      </c>
      <c r="CR77" s="751">
        <v>936.29424248187024</v>
      </c>
      <c r="CS77" s="751">
        <v>1093.7927058823068</v>
      </c>
      <c r="CT77" s="805">
        <v>1037.5292835126752</v>
      </c>
      <c r="CU77" s="454">
        <v>998.26217069710503</v>
      </c>
      <c r="CV77" s="454">
        <v>1039.9091852727677</v>
      </c>
      <c r="CW77" s="454">
        <v>1021.0140590898354</v>
      </c>
      <c r="CX77" s="751">
        <v>1098.2310485435112</v>
      </c>
      <c r="CY77" s="373">
        <v>4.4383426612043877</v>
      </c>
      <c r="CZ77" s="517">
        <v>0.40577548536715469</v>
      </c>
      <c r="DA77" s="516"/>
      <c r="DB77" s="285"/>
      <c r="DC77" s="291"/>
    </row>
    <row r="78" spans="1:109" x14ac:dyDescent="0.2">
      <c r="A78" s="219"/>
      <c r="B78" s="863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0">
        <v>47.814121037463998</v>
      </c>
      <c r="AD78" s="720">
        <v>287.94207492795385</v>
      </c>
      <c r="AE78" s="720">
        <v>278.20144508670518</v>
      </c>
      <c r="AF78" s="720">
        <v>292.08333333333326</v>
      </c>
      <c r="AG78" s="720">
        <v>219.30899854862116</v>
      </c>
      <c r="AH78" s="720">
        <v>136.30914368650218</v>
      </c>
      <c r="AI78" s="720">
        <v>146.37470930232558</v>
      </c>
      <c r="AJ78" s="720">
        <v>97.96142649199416</v>
      </c>
      <c r="AK78" s="720">
        <v>135.61790393013095</v>
      </c>
      <c r="AL78" s="720">
        <v>198.73347889374102</v>
      </c>
      <c r="AM78" s="720">
        <v>240.89286754002921</v>
      </c>
      <c r="AN78" s="720">
        <v>295.36195335276966</v>
      </c>
      <c r="AO78" s="720">
        <v>290.27186588921285</v>
      </c>
      <c r="AP78" s="720">
        <v>315.05772594752193</v>
      </c>
      <c r="AQ78" s="720">
        <v>293.36064139941703</v>
      </c>
      <c r="AR78" s="720">
        <v>378.34999999999997</v>
      </c>
      <c r="AS78" s="720">
        <v>264.25262390670554</v>
      </c>
      <c r="AT78" s="720">
        <v>127.25320699708446</v>
      </c>
      <c r="AU78" s="445">
        <v>92.281486880466531</v>
      </c>
      <c r="AV78" s="721">
        <v>155.9167638483965</v>
      </c>
      <c r="AW78" s="720">
        <v>128.81370262390675</v>
      </c>
      <c r="AX78" s="720">
        <v>333.9848396501456</v>
      </c>
      <c r="AY78" s="720">
        <v>302.2924198250729</v>
      </c>
      <c r="AZ78" s="720">
        <v>377.25830903790086</v>
      </c>
      <c r="BA78" s="720">
        <v>236.52842565597675</v>
      </c>
      <c r="BB78" s="720">
        <v>234.25364431486881</v>
      </c>
      <c r="BC78" s="720">
        <v>310.58148688046634</v>
      </c>
      <c r="BD78" s="720">
        <v>304.17755102040815</v>
      </c>
      <c r="BE78" s="720">
        <v>292.85131195335271</v>
      </c>
      <c r="BF78" s="720">
        <v>262.64008746355677</v>
      </c>
      <c r="BG78" s="720">
        <v>324.26195335276964</v>
      </c>
      <c r="BH78" s="720">
        <v>318.41326530612236</v>
      </c>
      <c r="BI78" s="720">
        <v>272.31885587822165</v>
      </c>
      <c r="BJ78" s="721">
        <v>239.79854227405241</v>
      </c>
      <c r="BK78" s="720">
        <v>271.37288629737606</v>
      </c>
      <c r="BL78" s="722">
        <v>310.32201166180761</v>
      </c>
      <c r="BM78" s="720">
        <v>320.27930029154521</v>
      </c>
      <c r="BN78" s="445">
        <v>317.77215743440223</v>
      </c>
      <c r="BO78" s="445">
        <v>292.34271137026229</v>
      </c>
      <c r="BP78" s="445">
        <v>163.03250728862963</v>
      </c>
      <c r="BQ78" s="445">
        <v>197.03542274052469</v>
      </c>
      <c r="BR78" s="445">
        <v>118.97667638483969</v>
      </c>
      <c r="BS78" s="454">
        <v>130.56151603498543</v>
      </c>
      <c r="BT78" s="445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5">
        <v>220.79789518573196</v>
      </c>
      <c r="BZ78" s="488">
        <v>315.1693755955568</v>
      </c>
      <c r="CA78" s="488">
        <v>429.971752871901</v>
      </c>
      <c r="CB78" s="445">
        <v>467.53065003700283</v>
      </c>
      <c r="CC78" s="488">
        <v>393.8156772281398</v>
      </c>
      <c r="CD78" s="445">
        <v>358.98807357788314</v>
      </c>
      <c r="CE78" s="445">
        <v>409.32624234851897</v>
      </c>
      <c r="CF78" s="445">
        <v>446.9056694384663</v>
      </c>
      <c r="CG78" s="445">
        <v>297.61228386837894</v>
      </c>
      <c r="CH78" s="445">
        <v>381.28979165717777</v>
      </c>
      <c r="CI78" s="445">
        <v>312.73656535711359</v>
      </c>
      <c r="CJ78" s="445">
        <v>370.18845057780743</v>
      </c>
      <c r="CK78" s="445">
        <v>389.63014499082226</v>
      </c>
      <c r="CL78" s="751">
        <v>310.91762100591262</v>
      </c>
      <c r="CM78" s="751">
        <v>338.5158993206764</v>
      </c>
      <c r="CN78" s="751">
        <v>311.43938283917777</v>
      </c>
      <c r="CO78" s="751">
        <v>236.49262801423913</v>
      </c>
      <c r="CP78" s="445">
        <v>268.64484811354515</v>
      </c>
      <c r="CQ78" s="445">
        <v>288.42779266549837</v>
      </c>
      <c r="CR78" s="751">
        <v>290.36773713824505</v>
      </c>
      <c r="CS78" s="751">
        <v>279.11593157864144</v>
      </c>
      <c r="CT78" s="805">
        <v>284.28576486948685</v>
      </c>
      <c r="CU78" s="454">
        <v>264.78718496384852</v>
      </c>
      <c r="CV78" s="454">
        <v>267.093507858414</v>
      </c>
      <c r="CW78" s="454">
        <v>271.49435320531802</v>
      </c>
      <c r="CX78" s="751">
        <v>267.23172874988927</v>
      </c>
      <c r="CY78" s="373">
        <v>-11.884202828752166</v>
      </c>
      <c r="CZ78" s="517">
        <v>-4.2578016817373161</v>
      </c>
      <c r="DA78" s="516"/>
      <c r="DB78" s="285"/>
      <c r="DC78" s="291"/>
    </row>
    <row r="79" spans="1:109" ht="12.75" hidden="1" customHeight="1" outlineLevel="1" x14ac:dyDescent="0.2">
      <c r="A79" s="219"/>
      <c r="B79" s="863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399">
        <v>0</v>
      </c>
      <c r="N79" s="356">
        <v>0</v>
      </c>
      <c r="O79" s="356">
        <v>0</v>
      </c>
      <c r="P79" s="399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399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399">
        <v>0</v>
      </c>
      <c r="BK79" s="356">
        <v>0</v>
      </c>
      <c r="BL79" s="432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0">
        <v>0</v>
      </c>
      <c r="BS79" s="459">
        <v>0</v>
      </c>
      <c r="BT79" s="460">
        <v>0</v>
      </c>
      <c r="BU79" s="489">
        <v>0</v>
      </c>
      <c r="BV79" s="489">
        <v>0</v>
      </c>
      <c r="BW79" s="489">
        <v>0</v>
      </c>
      <c r="BX79" s="489">
        <v>0</v>
      </c>
      <c r="BY79" s="460">
        <v>0</v>
      </c>
      <c r="BZ79" s="489">
        <v>0</v>
      </c>
      <c r="CA79" s="489">
        <v>0</v>
      </c>
      <c r="CB79" s="460">
        <v>0</v>
      </c>
      <c r="CC79" s="489">
        <v>0</v>
      </c>
      <c r="CD79" s="460">
        <v>0</v>
      </c>
      <c r="CE79" s="460">
        <v>0</v>
      </c>
      <c r="CF79" s="460">
        <v>0</v>
      </c>
      <c r="CG79" s="460">
        <v>0</v>
      </c>
      <c r="CH79" s="460">
        <v>0</v>
      </c>
      <c r="CI79" s="460">
        <v>0</v>
      </c>
      <c r="CJ79" s="460">
        <v>0</v>
      </c>
      <c r="CK79" s="460">
        <v>0</v>
      </c>
      <c r="CL79" s="753">
        <v>0</v>
      </c>
      <c r="CM79" s="753">
        <v>0</v>
      </c>
      <c r="CN79" s="753">
        <v>0</v>
      </c>
      <c r="CO79" s="753">
        <v>0</v>
      </c>
      <c r="CP79" s="460">
        <v>0</v>
      </c>
      <c r="CQ79" s="460">
        <v>0</v>
      </c>
      <c r="CR79" s="753">
        <v>0</v>
      </c>
      <c r="CS79" s="753">
        <v>0</v>
      </c>
      <c r="CT79" s="795">
        <v>0</v>
      </c>
      <c r="CU79" s="459">
        <v>0</v>
      </c>
      <c r="CV79" s="459">
        <v>0</v>
      </c>
      <c r="CW79" s="459">
        <v>0</v>
      </c>
      <c r="CX79" s="753">
        <v>0</v>
      </c>
      <c r="CY79" s="373"/>
      <c r="CZ79" s="517">
        <v>0</v>
      </c>
      <c r="DA79" s="516"/>
      <c r="DB79" s="285"/>
      <c r="DC79" s="291"/>
    </row>
    <row r="80" spans="1:109" collapsed="1" x14ac:dyDescent="0.2">
      <c r="A80" s="219"/>
      <c r="B80" s="863"/>
      <c r="C80" s="19"/>
      <c r="D80" s="22" t="s">
        <v>191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1">
        <v>12341.398396501458</v>
      </c>
      <c r="BM80" s="250">
        <v>12450.35415122588</v>
      </c>
      <c r="BN80" s="445">
        <v>12353.175072886295</v>
      </c>
      <c r="BO80" s="445">
        <v>12458.1862616341</v>
      </c>
      <c r="BP80" s="445">
        <v>12606.686880466474</v>
      </c>
      <c r="BQ80" s="445">
        <v>12927.179008746356</v>
      </c>
      <c r="BR80" s="445">
        <v>13175.374943042227</v>
      </c>
      <c r="BS80" s="454">
        <v>13313.253766667114</v>
      </c>
      <c r="BT80" s="445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5">
        <v>14338.594124317628</v>
      </c>
      <c r="BZ80" s="488">
        <v>14312.482573794307</v>
      </c>
      <c r="CA80" s="445">
        <v>14405.718480896328</v>
      </c>
      <c r="CB80" s="445">
        <v>14588.720039625277</v>
      </c>
      <c r="CC80" s="488">
        <v>14901.514216816546</v>
      </c>
      <c r="CD80" s="445">
        <v>15162.984117753162</v>
      </c>
      <c r="CE80" s="445">
        <v>15366.360120591351</v>
      </c>
      <c r="CF80" s="445">
        <v>15588.703330523635</v>
      </c>
      <c r="CG80" s="445">
        <v>15806.62720721314</v>
      </c>
      <c r="CH80" s="445">
        <v>15989.826094414291</v>
      </c>
      <c r="CI80" s="445">
        <v>16252.661038705641</v>
      </c>
      <c r="CJ80" s="445">
        <v>16532.783860420182</v>
      </c>
      <c r="CK80" s="445">
        <v>16854.305026459384</v>
      </c>
      <c r="CL80" s="751">
        <v>16904.033253274221</v>
      </c>
      <c r="CM80" s="751">
        <v>17024.362064989964</v>
      </c>
      <c r="CN80" s="751">
        <v>17274.723234137669</v>
      </c>
      <c r="CO80" s="751">
        <v>17572.208442031148</v>
      </c>
      <c r="CP80" s="445">
        <v>17826.270972530718</v>
      </c>
      <c r="CQ80" s="445">
        <v>18054.182071450366</v>
      </c>
      <c r="CR80" s="751">
        <v>18242.387341644644</v>
      </c>
      <c r="CS80" s="751">
        <v>18200.842129262714</v>
      </c>
      <c r="CT80" s="805">
        <v>18182.015880631516</v>
      </c>
      <c r="CU80" s="454">
        <v>18167.88802093764</v>
      </c>
      <c r="CV80" s="454">
        <v>18153.975658475538</v>
      </c>
      <c r="CW80" s="454">
        <v>18160.283137700037</v>
      </c>
      <c r="CX80" s="751">
        <v>18160.40882726563</v>
      </c>
      <c r="CY80" s="373">
        <v>-40.433301997083618</v>
      </c>
      <c r="CZ80" s="517">
        <v>-0.22215072088381804</v>
      </c>
      <c r="DA80" s="516"/>
      <c r="DB80" s="285"/>
      <c r="DC80" s="291"/>
    </row>
    <row r="81" spans="1:107" ht="12.75" hidden="1" customHeight="1" x14ac:dyDescent="0.2">
      <c r="A81" s="219"/>
      <c r="B81" s="863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2">
        <v>0.85247254928194272</v>
      </c>
      <c r="BM81" s="290">
        <v>0.85808489755284612</v>
      </c>
      <c r="BN81" s="446">
        <v>0.86208666125688438</v>
      </c>
      <c r="BO81" s="446">
        <v>0.86545277834956236</v>
      </c>
      <c r="BP81" s="446">
        <v>0.87041316739289398</v>
      </c>
      <c r="BQ81" s="446">
        <v>0.87622085396118954</v>
      </c>
      <c r="BR81" s="446">
        <v>0.87984102175175738</v>
      </c>
      <c r="BS81" s="455">
        <v>0.8835589145746735</v>
      </c>
      <c r="BT81" s="446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6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4"/>
      <c r="CM81" s="754"/>
      <c r="CN81" s="754">
        <v>14355.068793996428</v>
      </c>
      <c r="CO81" s="754"/>
      <c r="CP81" s="446"/>
      <c r="CQ81" s="446">
        <v>14355.068793996428</v>
      </c>
      <c r="CR81" s="814"/>
      <c r="CS81" s="814"/>
      <c r="CT81" s="818"/>
      <c r="CU81" s="455"/>
      <c r="CV81" s="455">
        <v>14355.068793996428</v>
      </c>
      <c r="CW81" s="455">
        <v>14355.068793996428</v>
      </c>
      <c r="CX81" s="814"/>
      <c r="CY81" s="373">
        <v>0</v>
      </c>
      <c r="CZ81" s="517" t="s">
        <v>3</v>
      </c>
      <c r="DA81" s="516"/>
      <c r="DB81" s="285"/>
      <c r="DC81" s="291"/>
    </row>
    <row r="82" spans="1:107" x14ac:dyDescent="0.2">
      <c r="A82" s="219"/>
      <c r="B82" s="863"/>
      <c r="C82" s="19"/>
      <c r="D82" s="481" t="s">
        <v>186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595">
        <v>96.083559612490305</v>
      </c>
      <c r="CQ82" s="595">
        <v>96.25469022227</v>
      </c>
      <c r="CR82" s="755">
        <v>96.411238709075178</v>
      </c>
      <c r="CS82" s="755">
        <v>96.416559035283001</v>
      </c>
      <c r="CT82" s="817">
        <v>96.4201698704466</v>
      </c>
      <c r="CU82" s="596">
        <v>96.420342839409997</v>
      </c>
      <c r="CV82" s="596">
        <v>96.420423566418805</v>
      </c>
      <c r="CW82" s="596">
        <v>96.420668365723898</v>
      </c>
      <c r="CX82" s="755">
        <v>96.418887993687392</v>
      </c>
      <c r="CY82" s="373">
        <v>2.3289584043908462E-3</v>
      </c>
      <c r="CZ82" s="517"/>
      <c r="DA82" s="516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0"/>
      <c r="BV83" s="400">
        <v>8.06</v>
      </c>
      <c r="BW83" s="400"/>
      <c r="BX83" s="400"/>
      <c r="BY83" s="199"/>
      <c r="BZ83" s="400"/>
      <c r="CA83" s="199"/>
      <c r="CB83" s="199"/>
      <c r="CC83" s="400"/>
      <c r="CD83" s="400"/>
      <c r="CE83" s="199"/>
      <c r="CF83" s="199"/>
      <c r="CG83" s="199"/>
      <c r="CH83" s="199"/>
      <c r="CI83" s="199"/>
      <c r="CJ83" s="199"/>
      <c r="CK83" s="199"/>
      <c r="CL83" s="764"/>
      <c r="CM83" s="764"/>
      <c r="CN83" s="764"/>
      <c r="CO83" s="764"/>
      <c r="CP83" s="199"/>
      <c r="CQ83" s="199"/>
      <c r="CR83" s="764"/>
      <c r="CS83" s="764"/>
      <c r="CT83" s="385"/>
      <c r="CU83" s="348"/>
      <c r="CV83" s="348"/>
      <c r="CW83" s="348"/>
      <c r="CX83" s="764"/>
      <c r="CY83" s="607"/>
      <c r="CZ83" s="523"/>
      <c r="DA83" s="516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3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1">
        <v>6.96</v>
      </c>
      <c r="BT84" s="358">
        <v>6.96</v>
      </c>
      <c r="BU84" s="452">
        <v>6.96</v>
      </c>
      <c r="BV84" s="452">
        <v>6.96</v>
      </c>
      <c r="BW84" s="452">
        <v>6.96</v>
      </c>
      <c r="BX84" s="452">
        <v>6.96</v>
      </c>
      <c r="BY84" s="358">
        <v>6.96</v>
      </c>
      <c r="BZ84" s="452">
        <v>6.96</v>
      </c>
      <c r="CA84" s="358">
        <v>6.96</v>
      </c>
      <c r="CB84" s="358">
        <v>6.96</v>
      </c>
      <c r="CC84" s="452">
        <v>6.96</v>
      </c>
      <c r="CD84" s="452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65">
        <v>6.96</v>
      </c>
      <c r="CM84" s="765">
        <v>6.96</v>
      </c>
      <c r="CN84" s="765">
        <v>6.96</v>
      </c>
      <c r="CO84" s="765">
        <v>6.96</v>
      </c>
      <c r="CP84" s="838">
        <v>6.96</v>
      </c>
      <c r="CQ84" s="838">
        <v>6.96</v>
      </c>
      <c r="CR84" s="765">
        <v>6.96</v>
      </c>
      <c r="CS84" s="765">
        <v>6.96</v>
      </c>
      <c r="CT84" s="816">
        <v>6.96</v>
      </c>
      <c r="CU84" s="784">
        <v>6.96</v>
      </c>
      <c r="CV84" s="784">
        <v>6.96</v>
      </c>
      <c r="CW84" s="784">
        <v>6.96</v>
      </c>
      <c r="CX84" s="765">
        <v>6.96</v>
      </c>
      <c r="CY84" s="373">
        <v>0</v>
      </c>
      <c r="CZ84" s="517">
        <v>0</v>
      </c>
      <c r="DA84" s="516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3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1">
        <v>6.86</v>
      </c>
      <c r="BT85" s="358">
        <v>6.86</v>
      </c>
      <c r="BU85" s="452">
        <v>6.86</v>
      </c>
      <c r="BV85" s="452">
        <v>6.86</v>
      </c>
      <c r="BW85" s="452">
        <v>6.86</v>
      </c>
      <c r="BX85" s="452">
        <v>6.86</v>
      </c>
      <c r="BY85" s="358">
        <v>6.86</v>
      </c>
      <c r="BZ85" s="452">
        <v>6.86</v>
      </c>
      <c r="CA85" s="358">
        <v>6.86</v>
      </c>
      <c r="CB85" s="358">
        <v>6.86</v>
      </c>
      <c r="CC85" s="452">
        <v>6.86</v>
      </c>
      <c r="CD85" s="452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65">
        <v>6.86</v>
      </c>
      <c r="CM85" s="765">
        <v>6.86</v>
      </c>
      <c r="CN85" s="765">
        <v>6.86</v>
      </c>
      <c r="CO85" s="765">
        <v>6.86</v>
      </c>
      <c r="CP85" s="838">
        <v>6.86</v>
      </c>
      <c r="CQ85" s="838">
        <v>6.86</v>
      </c>
      <c r="CR85" s="765">
        <v>6.86</v>
      </c>
      <c r="CS85" s="765">
        <v>6.86</v>
      </c>
      <c r="CT85" s="816">
        <v>6.86</v>
      </c>
      <c r="CU85" s="784">
        <v>6.86</v>
      </c>
      <c r="CV85" s="784">
        <v>6.86</v>
      </c>
      <c r="CW85" s="784">
        <v>6.86</v>
      </c>
      <c r="CX85" s="765">
        <v>6.86</v>
      </c>
      <c r="CY85" s="373">
        <v>0</v>
      </c>
      <c r="CZ85" s="517">
        <v>0</v>
      </c>
      <c r="DA85" s="516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167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4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6">
        <v>6.952462604510222</v>
      </c>
      <c r="CM86" s="766">
        <v>6.9512202734602377</v>
      </c>
      <c r="CN86" s="766">
        <v>6.9592452075042592</v>
      </c>
      <c r="CO86" s="766">
        <v>6.9417595905191449</v>
      </c>
      <c r="CP86" s="549">
        <v>6.9561415466695351</v>
      </c>
      <c r="CQ86" s="549">
        <v>6.9535010637392567</v>
      </c>
      <c r="CR86" s="766">
        <v>6.889416104625937</v>
      </c>
      <c r="CS86" s="766">
        <v>6.9605815117433609</v>
      </c>
      <c r="CT86" s="676">
        <v>6.9530034037859831</v>
      </c>
      <c r="CU86" s="674">
        <v>6.9533047927657883</v>
      </c>
      <c r="CV86" s="674">
        <v>6.9513496047729335</v>
      </c>
      <c r="CW86" s="674">
        <v>6.9660735439757628</v>
      </c>
      <c r="CX86" s="766">
        <v>6.960051186460551</v>
      </c>
      <c r="CY86" s="373">
        <v>-5.3032528280994029E-4</v>
      </c>
      <c r="CZ86" s="517">
        <v>-7.6189795624848067E-3</v>
      </c>
      <c r="DA86" s="516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4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64.237500947147396</v>
      </c>
      <c r="CP87" s="549">
        <v>62.137629198787678</v>
      </c>
      <c r="CQ87" s="549">
        <v>63.976510548217696</v>
      </c>
      <c r="CR87" s="549">
        <v>63.924683654753053</v>
      </c>
      <c r="CS87" s="401"/>
      <c r="CT87" s="712"/>
      <c r="CU87" s="351"/>
      <c r="CV87" s="351"/>
      <c r="CW87" s="351"/>
      <c r="CX87" s="401"/>
      <c r="CY87" s="373"/>
      <c r="CZ87" s="517"/>
      <c r="DA87" s="516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3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1">
        <v>1.9587699999999999</v>
      </c>
      <c r="BT88" s="358">
        <v>1.96984</v>
      </c>
      <c r="BU88" s="452">
        <v>1.9815799999999999</v>
      </c>
      <c r="BV88" s="452">
        <v>1.9921800000000001</v>
      </c>
      <c r="BW88" s="452">
        <v>2.00021</v>
      </c>
      <c r="BX88" s="452">
        <v>2.0061100000000001</v>
      </c>
      <c r="BY88" s="358">
        <v>2.0132400000000001</v>
      </c>
      <c r="BZ88" s="452">
        <v>2.02102</v>
      </c>
      <c r="CA88" s="452">
        <v>2.0303100000000001</v>
      </c>
      <c r="CB88" s="358">
        <v>2.03986</v>
      </c>
      <c r="CC88" s="452">
        <v>2.04806</v>
      </c>
      <c r="CD88" s="452">
        <v>2.05484</v>
      </c>
      <c r="CE88" s="358">
        <v>2.0621800000000001</v>
      </c>
      <c r="CF88" s="452">
        <v>2.0679500000000002</v>
      </c>
      <c r="CG88" s="358">
        <v>2.0732599999999999</v>
      </c>
      <c r="CH88" s="358">
        <v>2.07856</v>
      </c>
      <c r="CI88" s="599">
        <v>2.0847600000000002</v>
      </c>
      <c r="CJ88" s="358">
        <v>2.0922800000000001</v>
      </c>
      <c r="CK88" s="451">
        <v>2.0988799999999999</v>
      </c>
      <c r="CL88" s="358">
        <v>2.10392</v>
      </c>
      <c r="CM88" s="772">
        <v>2.1086999999999998</v>
      </c>
      <c r="CN88" s="772">
        <v>2.1131500000000001</v>
      </c>
      <c r="CO88" s="772">
        <v>2.1182599999999998</v>
      </c>
      <c r="CP88" s="838">
        <v>2.1250800000000001</v>
      </c>
      <c r="CQ88" s="838">
        <v>2.1332800000000001</v>
      </c>
      <c r="CR88" s="765">
        <v>2.14045</v>
      </c>
      <c r="CS88" s="789">
        <v>2.1420599999999999</v>
      </c>
      <c r="CT88" s="821">
        <v>2.1427499999999999</v>
      </c>
      <c r="CU88" s="788">
        <v>2.1429800000000001</v>
      </c>
      <c r="CV88" s="788">
        <v>2.1432099999999998</v>
      </c>
      <c r="CW88" s="788">
        <v>2.1434099999999998</v>
      </c>
      <c r="CX88" s="789">
        <v>2.1436099999999998</v>
      </c>
      <c r="CY88" s="373">
        <v>1.5499999999999403E-3</v>
      </c>
      <c r="CZ88" s="517">
        <v>7.2360251346825777E-2</v>
      </c>
      <c r="DA88" s="516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3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599">
        <v>1.9587699999999999</v>
      </c>
      <c r="BT89" s="599">
        <v>1.96984</v>
      </c>
      <c r="BU89" s="599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599">
        <v>2.0847600000000002</v>
      </c>
      <c r="CJ89" s="358">
        <v>2.0922800000000001</v>
      </c>
      <c r="CK89" s="451">
        <v>2.0922800000000001</v>
      </c>
      <c r="CL89" s="358">
        <v>2.1042399999999999</v>
      </c>
      <c r="CM89" s="358">
        <v>2.1086999999999998</v>
      </c>
      <c r="CN89" s="772">
        <v>2.1109290322580647</v>
      </c>
      <c r="CO89" s="772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1"/>
      <c r="CT89" s="712"/>
      <c r="CU89" s="351"/>
      <c r="CV89" s="351"/>
      <c r="CW89" s="351"/>
      <c r="CX89" s="401"/>
      <c r="CY89" s="373"/>
      <c r="CZ89" s="517"/>
      <c r="DA89" s="516"/>
      <c r="DB89" s="285"/>
      <c r="DC89" s="291"/>
    </row>
    <row r="90" spans="1:107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4"/>
      <c r="CA90" s="714"/>
      <c r="CB90" s="717"/>
      <c r="CC90" s="714"/>
      <c r="CD90" s="714"/>
      <c r="CE90" s="717"/>
      <c r="CF90" s="714"/>
      <c r="CG90" s="717"/>
      <c r="CH90" s="717"/>
      <c r="CI90" s="737"/>
      <c r="CJ90" s="717"/>
      <c r="CK90" s="737"/>
      <c r="CL90" s="717"/>
      <c r="CM90" s="773"/>
      <c r="CN90" s="773"/>
      <c r="CO90" s="773"/>
      <c r="CP90" s="717"/>
      <c r="CQ90" s="717"/>
      <c r="CR90" s="773"/>
      <c r="CS90" s="703"/>
      <c r="CT90" s="713"/>
      <c r="CU90" s="701"/>
      <c r="CV90" s="701"/>
      <c r="CW90" s="701"/>
      <c r="CX90" s="703"/>
      <c r="CY90" s="609"/>
      <c r="CZ90" s="522"/>
      <c r="DA90" s="516"/>
      <c r="DB90" s="285"/>
      <c r="DC90" s="291"/>
    </row>
    <row r="91" spans="1:107" ht="12.75" customHeight="1" thickBot="1" x14ac:dyDescent="0.25">
      <c r="A91" s="219"/>
      <c r="B91" s="862"/>
      <c r="C91" s="494" t="s">
        <v>196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6">
        <v>1922.6725021763846</v>
      </c>
      <c r="CM91" s="756">
        <v>2132.0103277288626</v>
      </c>
      <c r="CN91" s="756">
        <v>2279.93837003207</v>
      </c>
      <c r="CO91" s="756">
        <v>2215.0520155247814</v>
      </c>
      <c r="CP91" s="756">
        <v>2052.3189872521862</v>
      </c>
      <c r="CQ91" s="756">
        <v>2082.9988126239068</v>
      </c>
      <c r="CR91" s="787">
        <v>1729.7286034110787</v>
      </c>
      <c r="CS91" s="787">
        <v>1686.3865719314867</v>
      </c>
      <c r="CT91" s="815">
        <v>1686.3865719314867</v>
      </c>
      <c r="CU91" s="803">
        <v>1686.3865719314867</v>
      </c>
      <c r="CV91" s="803">
        <v>1686.3865719314867</v>
      </c>
      <c r="CW91" s="803">
        <v>1686.3865719314867</v>
      </c>
      <c r="CX91" s="787">
        <v>1664.9726866078718</v>
      </c>
      <c r="CY91" s="373">
        <v>-21.413885323614977</v>
      </c>
      <c r="CZ91" s="517">
        <v>-1.2698088137104158</v>
      </c>
      <c r="DA91" s="516"/>
      <c r="DB91" s="285"/>
      <c r="DC91" s="291"/>
    </row>
    <row r="92" spans="1:107" x14ac:dyDescent="0.2">
      <c r="A92" s="219"/>
      <c r="B92" s="862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6"/>
      <c r="BK92" s="200"/>
      <c r="BL92" s="211"/>
      <c r="BM92" s="200"/>
      <c r="BN92" s="430"/>
      <c r="BO92" s="430"/>
      <c r="BP92" s="430"/>
      <c r="BQ92" s="430"/>
      <c r="BR92" s="430"/>
      <c r="BS92" s="402"/>
      <c r="BT92" s="430"/>
      <c r="BU92" s="430"/>
      <c r="BV92" s="404"/>
      <c r="BW92" s="404"/>
      <c r="BX92" s="404"/>
      <c r="BY92" s="430"/>
      <c r="BZ92" s="404"/>
      <c r="CA92" s="404"/>
      <c r="CB92" s="430"/>
      <c r="CC92" s="404"/>
      <c r="CD92" s="404"/>
      <c r="CE92" s="430"/>
      <c r="CF92" s="404"/>
      <c r="CG92" s="430"/>
      <c r="CH92" s="430"/>
      <c r="CI92" s="402"/>
      <c r="CJ92" s="736"/>
      <c r="CK92" s="769"/>
      <c r="CL92" s="404"/>
      <c r="CM92" s="404"/>
      <c r="CN92" s="404"/>
      <c r="CO92" s="404"/>
      <c r="CP92" s="430"/>
      <c r="CQ92" s="430"/>
      <c r="CR92" s="404"/>
      <c r="CS92" s="404"/>
      <c r="CT92" s="426"/>
      <c r="CU92" s="402"/>
      <c r="CV92" s="402"/>
      <c r="CW92" s="402"/>
      <c r="CX92" s="404"/>
      <c r="CY92" s="610"/>
      <c r="CZ92" s="404"/>
      <c r="DA92" s="516"/>
      <c r="DB92" s="285"/>
    </row>
    <row r="93" spans="1:107" ht="12.75" customHeight="1" x14ac:dyDescent="0.2">
      <c r="A93" s="219"/>
      <c r="B93" s="862"/>
      <c r="C93" s="17"/>
      <c r="D93" s="695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4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0">
        <v>162.88445954558773</v>
      </c>
      <c r="CP93" s="790">
        <v>164.87580184759466</v>
      </c>
      <c r="CQ93" s="790">
        <v>164.086112747382</v>
      </c>
      <c r="CR93" s="790">
        <v>164.14097392796833</v>
      </c>
      <c r="CS93" s="804"/>
      <c r="CT93" s="796"/>
      <c r="CU93" s="403"/>
      <c r="CV93" s="403"/>
      <c r="CW93" s="403"/>
      <c r="CX93" s="804"/>
      <c r="CY93" s="611"/>
      <c r="CZ93" s="405"/>
      <c r="DA93" s="516"/>
      <c r="DB93" s="285"/>
    </row>
    <row r="94" spans="1:107" x14ac:dyDescent="0.2">
      <c r="A94" s="219"/>
      <c r="B94" s="862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4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91">
        <v>0.38868691871951633</v>
      </c>
      <c r="CP94" s="791">
        <v>1.2225489819976287</v>
      </c>
      <c r="CQ94" s="791">
        <v>-0.47895997554729952</v>
      </c>
      <c r="CR94" s="791">
        <v>3.3434383731667516E-2</v>
      </c>
      <c r="CS94" s="804"/>
      <c r="CT94" s="796"/>
      <c r="CU94" s="403"/>
      <c r="CV94" s="403"/>
      <c r="CW94" s="403"/>
      <c r="CX94" s="804"/>
      <c r="CY94" s="611"/>
      <c r="CZ94" s="405"/>
      <c r="DA94" s="516"/>
      <c r="DB94" s="285"/>
    </row>
    <row r="95" spans="1:107" x14ac:dyDescent="0.2">
      <c r="A95" s="219"/>
      <c r="B95" s="862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4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91">
        <v>1.5242488172805491</v>
      </c>
      <c r="CP95" s="791">
        <v>2.7654324876769554</v>
      </c>
      <c r="CQ95" s="791">
        <v>2.2732271973629148</v>
      </c>
      <c r="CR95" s="791">
        <v>2.3074216205988263</v>
      </c>
      <c r="CS95" s="804"/>
      <c r="CT95" s="796"/>
      <c r="CU95" s="403"/>
      <c r="CV95" s="403"/>
      <c r="CW95" s="403"/>
      <c r="CX95" s="804"/>
      <c r="CY95" s="611"/>
      <c r="CZ95" s="405"/>
      <c r="DA95" s="516"/>
      <c r="DB95" s="285"/>
    </row>
    <row r="96" spans="1:107" x14ac:dyDescent="0.2">
      <c r="A96" s="219"/>
      <c r="B96" s="862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4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91">
        <v>4.1260050855985275</v>
      </c>
      <c r="CP96" s="791">
        <v>5.0150907181293558</v>
      </c>
      <c r="CQ96" s="791">
        <v>4.1558328482327767</v>
      </c>
      <c r="CR96" s="791">
        <v>3.5628652639903002</v>
      </c>
      <c r="CS96" s="804"/>
      <c r="CT96" s="796"/>
      <c r="CU96" s="403"/>
      <c r="CV96" s="403"/>
      <c r="CW96" s="403"/>
      <c r="CX96" s="804"/>
      <c r="CY96" s="611"/>
      <c r="CZ96" s="405"/>
      <c r="DA96" s="516"/>
      <c r="DB96" s="285"/>
    </row>
    <row r="97" spans="1:106" x14ac:dyDescent="0.2">
      <c r="A97" s="219"/>
      <c r="B97" s="862"/>
      <c r="C97" s="17" t="s">
        <v>3</v>
      </c>
      <c r="D97" s="695" t="s">
        <v>197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4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0">
        <v>291.7775917247609</v>
      </c>
      <c r="CP97" s="790">
        <v>292.62703216389184</v>
      </c>
      <c r="CQ97" s="790">
        <v>293.11145444390951</v>
      </c>
      <c r="CR97" s="790">
        <v>293.87569353746113</v>
      </c>
      <c r="CS97" s="804"/>
      <c r="CT97" s="796"/>
      <c r="CU97" s="403"/>
      <c r="CV97" s="403"/>
      <c r="CW97" s="403"/>
      <c r="CX97" s="804"/>
      <c r="CY97" s="611"/>
      <c r="CZ97" s="405"/>
      <c r="DA97" s="516"/>
      <c r="DB97" s="285"/>
    </row>
    <row r="98" spans="1:106" x14ac:dyDescent="0.2">
      <c r="A98" s="219"/>
      <c r="B98" s="862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4">
        <v>0.12215837124535721</v>
      </c>
      <c r="BM98" s="540"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92">
        <v>2.8589910423626769E-2</v>
      </c>
      <c r="CP98" s="792">
        <v>0.29112600255205329</v>
      </c>
      <c r="CQ98" s="792">
        <v>0.16554255990484421</v>
      </c>
      <c r="CR98" s="792">
        <v>0.26073327465196811</v>
      </c>
      <c r="CS98" s="804"/>
      <c r="CT98" s="796"/>
      <c r="CU98" s="403"/>
      <c r="CV98" s="403"/>
      <c r="CW98" s="403"/>
      <c r="CX98" s="804"/>
      <c r="CY98" s="611"/>
      <c r="CZ98" s="405"/>
      <c r="DA98" s="516"/>
      <c r="DB98" s="285"/>
    </row>
    <row r="99" spans="1:106" x14ac:dyDescent="0.2">
      <c r="A99" s="219"/>
      <c r="B99" s="862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4">
        <v>3.7333991439659098</v>
      </c>
      <c r="BM99" s="540"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92">
        <v>0.46814274572857251</v>
      </c>
      <c r="CP99" s="792">
        <v>0.76063163354251895</v>
      </c>
      <c r="CQ99" s="792">
        <v>0.92743336252496533</v>
      </c>
      <c r="CR99" s="792">
        <v>1.1905847645532708</v>
      </c>
      <c r="CS99" s="804"/>
      <c r="CT99" s="796"/>
      <c r="CU99" s="403"/>
      <c r="CV99" s="403"/>
      <c r="CW99" s="403"/>
      <c r="CX99" s="804"/>
      <c r="CY99" s="611"/>
      <c r="CZ99" s="405"/>
      <c r="DA99" s="516"/>
      <c r="DB99" s="285"/>
    </row>
    <row r="100" spans="1:106" x14ac:dyDescent="0.2">
      <c r="A100" s="219"/>
      <c r="B100" s="862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4">
        <v>4.1832476507882577</v>
      </c>
      <c r="BM100" s="540"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92">
        <v>1.8267615798093217</v>
      </c>
      <c r="CP100" s="792">
        <v>2.2653301062257603</v>
      </c>
      <c r="CQ100" s="792">
        <v>2.141908220999067</v>
      </c>
      <c r="CR100" s="792">
        <v>2.0565018389795853</v>
      </c>
      <c r="CS100" s="804"/>
      <c r="CT100" s="796"/>
      <c r="CU100" s="403"/>
      <c r="CV100" s="403"/>
      <c r="CW100" s="403"/>
      <c r="CX100" s="804"/>
      <c r="CY100" s="611"/>
      <c r="CZ100" s="405"/>
      <c r="DA100" s="516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4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804"/>
      <c r="CT101" s="796"/>
      <c r="CU101" s="403"/>
      <c r="CV101" s="403"/>
      <c r="CW101" s="403"/>
      <c r="CX101" s="804"/>
      <c r="CY101" s="611"/>
      <c r="CZ101" s="405"/>
      <c r="DA101" s="516"/>
      <c r="DB101" s="285"/>
    </row>
    <row r="102" spans="1:106" ht="12.75" customHeight="1" x14ac:dyDescent="0.2">
      <c r="A102" s="219"/>
      <c r="B102" s="44"/>
      <c r="C102" s="17"/>
      <c r="D102" s="100" t="s">
        <v>198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4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804"/>
      <c r="CT102" s="796"/>
      <c r="CU102" s="403"/>
      <c r="CV102" s="403"/>
      <c r="CW102" s="403"/>
      <c r="CX102" s="804"/>
      <c r="CY102" s="611"/>
      <c r="CZ102" s="405"/>
      <c r="DA102" s="516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4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804"/>
      <c r="CT103" s="796"/>
      <c r="CU103" s="403"/>
      <c r="CV103" s="403"/>
      <c r="CW103" s="403"/>
      <c r="CX103" s="804"/>
      <c r="CY103" s="611"/>
      <c r="CZ103" s="405"/>
      <c r="DA103" s="516"/>
      <c r="DB103" s="285"/>
    </row>
    <row r="104" spans="1:106" ht="13.5" customHeight="1" thickBot="1" x14ac:dyDescent="0.25">
      <c r="A104" s="219"/>
      <c r="B104" s="44"/>
      <c r="C104" s="17"/>
      <c r="D104" s="100" t="s">
        <v>199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406"/>
      <c r="CT104" s="797"/>
      <c r="CU104" s="800"/>
      <c r="CV104" s="800"/>
      <c r="CW104" s="800"/>
      <c r="CX104" s="406"/>
      <c r="CY104" s="611"/>
      <c r="CZ104" s="405"/>
      <c r="DA104" s="516"/>
      <c r="DB104" s="285"/>
    </row>
    <row r="105" spans="1:106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6"/>
      <c r="BK105" s="200"/>
      <c r="BL105" s="211"/>
      <c r="BM105" s="200"/>
      <c r="BN105" s="430"/>
      <c r="BO105" s="430"/>
      <c r="BP105" s="430"/>
      <c r="BQ105" s="430"/>
      <c r="BR105" s="430"/>
      <c r="BS105" s="402"/>
      <c r="BT105" s="430"/>
      <c r="BU105" s="404"/>
      <c r="BV105" s="404"/>
      <c r="BW105" s="404"/>
      <c r="BX105" s="404"/>
      <c r="BY105" s="430"/>
      <c r="BZ105" s="404"/>
      <c r="CA105" s="404"/>
      <c r="CB105" s="430"/>
      <c r="CC105" s="430"/>
      <c r="CD105" s="404"/>
      <c r="CE105" s="430"/>
      <c r="CF105" s="404"/>
      <c r="CG105" s="430"/>
      <c r="CH105" s="430"/>
      <c r="CI105" s="404"/>
      <c r="CJ105" s="430"/>
      <c r="CK105" s="430"/>
      <c r="CL105" s="404"/>
      <c r="CM105" s="404"/>
      <c r="CN105" s="404"/>
      <c r="CO105" s="404"/>
      <c r="CP105" s="430"/>
      <c r="CQ105" s="430"/>
      <c r="CR105" s="404"/>
      <c r="CS105" s="404"/>
      <c r="CT105" s="426"/>
      <c r="CU105" s="402"/>
      <c r="CV105" s="402"/>
      <c r="CW105" s="402"/>
      <c r="CX105" s="404"/>
      <c r="CY105" s="612"/>
      <c r="CZ105" s="524"/>
      <c r="DA105" s="516"/>
      <c r="DB105" s="285"/>
    </row>
    <row r="106" spans="1:106" ht="12.75" customHeight="1" x14ac:dyDescent="0.2">
      <c r="A106" s="219"/>
      <c r="B106" s="44"/>
      <c r="C106" s="17"/>
      <c r="D106" s="697" t="s">
        <v>117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33">
        <v>2.5</v>
      </c>
      <c r="CM106" s="733">
        <v>2.5</v>
      </c>
      <c r="CN106" s="778">
        <v>2.5</v>
      </c>
      <c r="CO106" s="778">
        <v>2.5</v>
      </c>
      <c r="CP106" s="839">
        <v>2.5</v>
      </c>
      <c r="CQ106" s="839">
        <v>2.5</v>
      </c>
      <c r="CR106" s="778">
        <v>2.5</v>
      </c>
      <c r="CS106" s="778">
        <v>2.5</v>
      </c>
      <c r="CT106" s="823">
        <v>2.5</v>
      </c>
      <c r="CU106" s="785">
        <v>2.5</v>
      </c>
      <c r="CV106" s="785">
        <v>2.5</v>
      </c>
      <c r="CW106" s="785">
        <v>2.5</v>
      </c>
      <c r="CX106" s="778">
        <v>2.5</v>
      </c>
      <c r="CY106" s="373" t="s">
        <v>3</v>
      </c>
      <c r="CZ106" s="517"/>
      <c r="DA106" s="516"/>
      <c r="DB106" s="285"/>
    </row>
    <row r="107" spans="1:106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4">
        <v>4</v>
      </c>
      <c r="CM107" s="734">
        <v>4</v>
      </c>
      <c r="CN107" s="734">
        <v>4</v>
      </c>
      <c r="CO107" s="734">
        <v>4</v>
      </c>
      <c r="CP107" s="840">
        <v>4</v>
      </c>
      <c r="CQ107" s="840">
        <v>4</v>
      </c>
      <c r="CR107" s="734">
        <v>4</v>
      </c>
      <c r="CS107" s="734">
        <v>4</v>
      </c>
      <c r="CT107" s="822">
        <v>4</v>
      </c>
      <c r="CU107" s="801">
        <v>4</v>
      </c>
      <c r="CV107" s="801">
        <v>4</v>
      </c>
      <c r="CW107" s="801">
        <v>4</v>
      </c>
      <c r="CX107" s="734">
        <v>4</v>
      </c>
      <c r="CY107" s="613" t="s">
        <v>3</v>
      </c>
      <c r="CZ107" s="525"/>
      <c r="DA107" s="516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516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312"/>
      <c r="CV109" s="312"/>
      <c r="CW109" s="312"/>
      <c r="CX109" s="312"/>
      <c r="CY109" s="858"/>
      <c r="CZ109" s="858"/>
      <c r="DA109" s="516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312"/>
      <c r="CV110" s="312"/>
      <c r="CW110" s="312"/>
      <c r="CX110" s="312"/>
      <c r="CY110" s="304"/>
      <c r="CZ110" s="305"/>
      <c r="DA110" s="516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824"/>
      <c r="CV111" s="312"/>
      <c r="CW111" s="312"/>
      <c r="CX111" s="312"/>
      <c r="CY111" s="304"/>
      <c r="CZ111" s="305"/>
      <c r="DA111" s="516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824"/>
      <c r="CV112" s="312"/>
      <c r="CW112" s="312"/>
      <c r="CX112" s="312"/>
      <c r="CY112" s="304"/>
      <c r="CZ112" s="305"/>
      <c r="DA112" s="516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824"/>
      <c r="CV113" s="313"/>
      <c r="CW113" s="313"/>
      <c r="CX113" s="313"/>
      <c r="CY113" s="304"/>
      <c r="CZ113" s="303"/>
      <c r="DA113" s="516"/>
      <c r="DB113" s="285"/>
    </row>
    <row r="114" spans="3:106" ht="13.5" customHeight="1" x14ac:dyDescent="0.25">
      <c r="C114" s="6">
        <v>1</v>
      </c>
      <c r="D114" s="1" t="s">
        <v>200</v>
      </c>
      <c r="E114" s="145"/>
      <c r="F114" s="145"/>
      <c r="G114" s="145"/>
      <c r="H114" s="145"/>
      <c r="I114" s="145"/>
      <c r="J114" s="145"/>
      <c r="K114" s="145"/>
      <c r="CT114" s="798"/>
      <c r="CU114" s="824"/>
      <c r="CV114" s="776"/>
      <c r="CW114" s="77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799"/>
      <c r="CU115" s="824"/>
      <c r="CV115" s="775"/>
      <c r="CW115" s="77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09" t="s">
        <v>159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799"/>
      <c r="CU116" s="774"/>
      <c r="CV116" s="775"/>
      <c r="CW116" s="77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799"/>
      <c r="CU117" s="774"/>
      <c r="CV117" s="775"/>
      <c r="CW117" s="77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799"/>
      <c r="CU118" s="774"/>
      <c r="CV118" s="775"/>
      <c r="CW118" s="77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799"/>
      <c r="CU119" s="77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169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79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193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79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79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79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79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79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79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208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220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219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2" t="s">
        <v>6</v>
      </c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L2" s="392"/>
      <c r="AM2" s="392"/>
      <c r="AN2" s="392"/>
      <c r="AO2" s="392"/>
      <c r="AP2" s="392"/>
      <c r="AQ2" s="392"/>
      <c r="AR2" s="392"/>
      <c r="AS2" s="392"/>
      <c r="AT2" s="392"/>
      <c r="AU2" s="392"/>
      <c r="AV2" s="392"/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1"/>
      <c r="BO3" s="391"/>
      <c r="BP3" s="391"/>
      <c r="BQ3" s="391"/>
      <c r="BR3" s="391"/>
      <c r="BS3" s="391"/>
      <c r="BT3" s="391"/>
      <c r="BU3" s="391"/>
      <c r="BV3" s="391"/>
      <c r="BW3" s="391"/>
      <c r="BX3" s="391"/>
      <c r="BY3" s="391"/>
      <c r="BZ3" s="391"/>
      <c r="CA3" s="391"/>
      <c r="CB3" s="391"/>
      <c r="CC3" s="391"/>
      <c r="CD3" s="391"/>
      <c r="CE3" s="391"/>
      <c r="CF3" s="391"/>
      <c r="CG3" s="391"/>
      <c r="CH3" s="391"/>
      <c r="CI3" s="391"/>
      <c r="CJ3" s="391"/>
      <c r="CK3" s="391"/>
      <c r="CL3" s="391"/>
      <c r="CM3" s="391"/>
      <c r="CN3" s="391"/>
      <c r="CO3" s="8"/>
      <c r="CP3" s="391"/>
      <c r="CQ3" s="391"/>
      <c r="CR3" s="391"/>
      <c r="CS3" s="391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65" t="str">
        <f>+entero!D3</f>
        <v>V   A   R   I   A   B   L   E   S     b/</v>
      </c>
      <c r="E4" s="867" t="str">
        <f>+entero!E3</f>
        <v>2008                          A  fines de Dic*</v>
      </c>
      <c r="F4" s="867" t="str">
        <f>+entero!F3</f>
        <v>2009                          A  fines de Ene*</v>
      </c>
      <c r="G4" s="867" t="str">
        <f>+entero!G3</f>
        <v>2009                          A  fines de Feb*</v>
      </c>
      <c r="H4" s="867" t="str">
        <f>+entero!H3</f>
        <v>2009                          A  fines de Mar*</v>
      </c>
      <c r="I4" s="867" t="str">
        <f>+entero!I3</f>
        <v>2009                          A  fines de Abr*</v>
      </c>
      <c r="J4" s="867" t="str">
        <f>+entero!J3</f>
        <v>2009                          A  fines de May*</v>
      </c>
      <c r="K4" s="867" t="str">
        <f>+entero!K3</f>
        <v>2009                          A  fines de Jun*</v>
      </c>
      <c r="L4" s="867" t="str">
        <f>+entero!L3</f>
        <v>2009                          A  fines de Jul*</v>
      </c>
      <c r="M4" s="867" t="str">
        <f>+entero!M3</f>
        <v>2009                          A  fines de Ago*</v>
      </c>
      <c r="N4" s="867" t="str">
        <f>+entero!N3</f>
        <v>2009                          A  fines de Sep*</v>
      </c>
      <c r="O4" s="867" t="str">
        <f>+entero!O3</f>
        <v>2009                          A  fines de Oct*</v>
      </c>
      <c r="P4" s="867" t="str">
        <f>+entero!P3</f>
        <v>2009                          A  fines de Nov*</v>
      </c>
      <c r="Q4" s="867" t="str">
        <f>+entero!Q3</f>
        <v>2009                          A  fines de Dic*</v>
      </c>
      <c r="R4" s="867" t="str">
        <f>+entero!R3</f>
        <v>2010                          A  fines de Ene*</v>
      </c>
      <c r="S4" s="867" t="str">
        <f>+entero!S3</f>
        <v>2010                          A  fines de Feb*</v>
      </c>
      <c r="T4" s="867" t="str">
        <f>+entero!T3</f>
        <v>2010                          A  fines de Mar*</v>
      </c>
      <c r="U4" s="867" t="str">
        <f>+entero!U3</f>
        <v>2010                          A  fines de Abr*</v>
      </c>
      <c r="V4" s="867" t="str">
        <f>+entero!V3</f>
        <v>2010                          A  fines de May*</v>
      </c>
      <c r="W4" s="867" t="str">
        <f>+entero!W3</f>
        <v>2010                          A  fines de Jun*</v>
      </c>
      <c r="X4" s="867" t="str">
        <f>+entero!X3</f>
        <v>2010                          A  fines de Jul*</v>
      </c>
      <c r="Y4" s="867" t="str">
        <f>+entero!Y3</f>
        <v>2010                          A  fines de Ago*</v>
      </c>
      <c r="Z4" s="867" t="str">
        <f>+entero!Z3</f>
        <v>2010                          A  fines de Sep*</v>
      </c>
      <c r="AA4" s="867" t="str">
        <f>+entero!AA3</f>
        <v>2010                          A  fines de Oct*</v>
      </c>
      <c r="AB4" s="867" t="str">
        <f>+entero!AB3</f>
        <v>2010                          A  fines de Nov*</v>
      </c>
      <c r="AC4" s="867" t="str">
        <f>+entero!AC3</f>
        <v>2010                          A  fines de Dic*</v>
      </c>
      <c r="AD4" s="867" t="str">
        <f>+entero!AD3</f>
        <v>2011                          A  fines de Ene*</v>
      </c>
      <c r="AE4" s="867" t="str">
        <f>+entero!AE3</f>
        <v>2011                          A  fines de Feb*</v>
      </c>
      <c r="AF4" s="867" t="str">
        <f>+entero!AF3</f>
        <v>2011                          A  fines de Mar*</v>
      </c>
      <c r="AG4" s="867" t="str">
        <f>+entero!AG3</f>
        <v>2011                          A  fines de Abr*</v>
      </c>
      <c r="AH4" s="867" t="str">
        <f>+entero!AH3</f>
        <v>2011                          A  fines de May*</v>
      </c>
      <c r="AI4" s="867" t="str">
        <f>+entero!AI3</f>
        <v>2011                          A  fines de Jun*</v>
      </c>
      <c r="AJ4" s="867" t="str">
        <f>+entero!AJ3</f>
        <v>2011                          A  fines de Jul*</v>
      </c>
      <c r="AK4" s="867" t="str">
        <f>+entero!AK3</f>
        <v>2011                          A  fines de Ago*</v>
      </c>
      <c r="AL4" s="867" t="str">
        <f>+entero!AL3</f>
        <v>2011                          A  fines de Sep*</v>
      </c>
      <c r="AM4" s="867" t="str">
        <f>+entero!AM3</f>
        <v>2011                          A  fines de Oct*</v>
      </c>
      <c r="AN4" s="867" t="str">
        <f>+entero!AN3</f>
        <v>2011                          A  fines de Nov*</v>
      </c>
      <c r="AO4" s="867" t="str">
        <f>+entero!AO3</f>
        <v>2011                          A  fines de Dic*</v>
      </c>
      <c r="AP4" s="867" t="str">
        <f>+entero!AP3</f>
        <v>2012                          A  fines de Ene*</v>
      </c>
      <c r="AQ4" s="867" t="str">
        <f>+entero!AQ3</f>
        <v>2012                          A  fines de Feb*</v>
      </c>
      <c r="AR4" s="867" t="str">
        <f>+entero!AR3</f>
        <v>2012                          A  fines de Mar*</v>
      </c>
      <c r="AS4" s="867" t="str">
        <f>+entero!AS3</f>
        <v>2012                          A  fines de Abr*</v>
      </c>
      <c r="AT4" s="867" t="str">
        <f>+entero!AT3</f>
        <v>2012                          A  fines de May*</v>
      </c>
      <c r="AU4" s="867" t="str">
        <f>+entero!AU3</f>
        <v>2012                          A  fines de Jun*</v>
      </c>
      <c r="AV4" s="867" t="str">
        <f>+entero!AV3</f>
        <v>2012                          A  fines de Jul*</v>
      </c>
      <c r="AW4" s="867" t="str">
        <f>+entero!AW3</f>
        <v>2012                          A  fines de Ago*</v>
      </c>
      <c r="AX4" s="867" t="str">
        <f>+entero!AX3</f>
        <v>2012                          A  fines de Sep*</v>
      </c>
      <c r="AY4" s="867" t="str">
        <f>+entero!AY3</f>
        <v>2012                          A  fines de Oct*</v>
      </c>
      <c r="AZ4" s="867" t="str">
        <f>+entero!AZ3</f>
        <v>2012                          A  fines de Nov*</v>
      </c>
      <c r="BA4" s="867" t="str">
        <f>+entero!BA3</f>
        <v>2012                          A  fines de Dic*</v>
      </c>
      <c r="BB4" s="867" t="str">
        <f>+entero!BB3</f>
        <v>2013                          A  fines de Ene*</v>
      </c>
      <c r="BC4" s="867" t="str">
        <f>+entero!BC3</f>
        <v>2013                          A  fines de Feb*</v>
      </c>
      <c r="BD4" s="867" t="str">
        <f>+entero!BD3</f>
        <v>2013                          A  fines de Mar*</v>
      </c>
      <c r="BE4" s="867" t="str">
        <f>+entero!BE3</f>
        <v>2013                          A  fines de Abr*</v>
      </c>
      <c r="BF4" s="867" t="str">
        <f>+entero!BF3</f>
        <v>2013                          A  fines de May*</v>
      </c>
      <c r="BG4" s="867" t="str">
        <f>+entero!BG3</f>
        <v>2013                          A  fines de Jun*</v>
      </c>
      <c r="BH4" s="867" t="str">
        <f>+entero!BH3</f>
        <v>2013                          A  fines de Jul*</v>
      </c>
      <c r="BI4" s="867" t="str">
        <f>+entero!BI3</f>
        <v>2013                          A  fines de Ago*</v>
      </c>
      <c r="BJ4" s="867" t="str">
        <f>+entero!BJ3</f>
        <v>2013                          A  fines de Sep*</v>
      </c>
      <c r="BK4" s="867" t="str">
        <f>+entero!BK3</f>
        <v>2013                          A  fines de Oct*</v>
      </c>
      <c r="BL4" s="867" t="str">
        <f>+entero!BL3</f>
        <v>2013                          A  fines de Nov*</v>
      </c>
      <c r="BM4" s="867" t="str">
        <f>+entero!BM3</f>
        <v>2013                          A  fines de Dic*</v>
      </c>
      <c r="BN4" s="867" t="str">
        <f>+entero!BN3</f>
        <v>2014                          A  fines de Ene*</v>
      </c>
      <c r="BO4" s="867" t="str">
        <f>+entero!BO3</f>
        <v>2014                          A  fines de Feb*</v>
      </c>
      <c r="BP4" s="867" t="str">
        <f>+entero!BP3</f>
        <v>2014                          A  fines de Mar*</v>
      </c>
      <c r="BQ4" s="867" t="str">
        <f>+entero!BQ3</f>
        <v>2014                          A  fines de Abr*</v>
      </c>
      <c r="BR4" s="867" t="str">
        <f>+entero!BR3</f>
        <v>2014                          A  fines de May*</v>
      </c>
      <c r="BS4" s="867" t="str">
        <f>+entero!BS3</f>
        <v>2014                          A  fines de Jun*</v>
      </c>
      <c r="BT4" s="867" t="str">
        <f>+entero!BT3</f>
        <v>2014                          A  fines de Jul*</v>
      </c>
      <c r="BU4" s="867" t="str">
        <f>+entero!BU3</f>
        <v>2014                          A  fines de Ago*</v>
      </c>
      <c r="BV4" s="867" t="str">
        <f>+entero!BV3</f>
        <v>2014                          A  fines de Sep*</v>
      </c>
      <c r="BW4" s="867" t="str">
        <f>+entero!BW3</f>
        <v>2014                          A  fines de Oct*</v>
      </c>
      <c r="BX4" s="867" t="str">
        <f>+entero!BX3</f>
        <v>2014                          A  fines de Nov*</v>
      </c>
      <c r="BY4" s="867" t="str">
        <f>+entero!BY3</f>
        <v>2014                          A  fines de Dic*</v>
      </c>
      <c r="BZ4" s="867" t="str">
        <f>+entero!BZ3</f>
        <v>2015                         A  fines de Ene*</v>
      </c>
      <c r="CA4" s="867" t="str">
        <f>+entero!CA3</f>
        <v>2015                         A  fines de Feb*</v>
      </c>
      <c r="CB4" s="867" t="str">
        <f>+entero!CB3</f>
        <v>2015                         A  fines de Mar*</v>
      </c>
      <c r="CC4" s="867" t="str">
        <f>+entero!CC3</f>
        <v xml:space="preserve">2015                         A  fines de Abr* </v>
      </c>
      <c r="CD4" s="867" t="str">
        <f>+entero!CD3</f>
        <v xml:space="preserve">2015                         A  fines de May* </v>
      </c>
      <c r="CE4" s="867" t="str">
        <f>+entero!CE3</f>
        <v xml:space="preserve">2015                         A  fines de Jun* </v>
      </c>
      <c r="CF4" s="867" t="str">
        <f>+entero!CF3</f>
        <v xml:space="preserve">2015                         A  fines de Jul* </v>
      </c>
      <c r="CG4" s="867" t="str">
        <f>+entero!CG3</f>
        <v xml:space="preserve">2015                         A  fines de Ago* </v>
      </c>
      <c r="CH4" s="867" t="str">
        <f>+entero!CH3</f>
        <v xml:space="preserve">2015                         A  fines de Sep* </v>
      </c>
      <c r="CI4" s="867" t="str">
        <f>+entero!CI3</f>
        <v xml:space="preserve">2015                         A  fines de Oct* </v>
      </c>
      <c r="CJ4" s="867" t="str">
        <f>+entero!CJ3</f>
        <v xml:space="preserve">2015                         A  fines de Nov* </v>
      </c>
      <c r="CK4" s="867" t="str">
        <f>+entero!CK3</f>
        <v xml:space="preserve">2015                         A  fines de Dic* </v>
      </c>
      <c r="CL4" s="867" t="str">
        <f>+entero!CL3</f>
        <v xml:space="preserve">2016                         A  fines de Ene* </v>
      </c>
      <c r="CM4" s="867" t="str">
        <f>+entero!CM3</f>
        <v xml:space="preserve">2016                         A  fines de Feb* </v>
      </c>
      <c r="CN4" s="867" t="str">
        <f>+entero!CN3</f>
        <v xml:space="preserve">2016                         A  fines de Mar* </v>
      </c>
      <c r="CO4" s="867" t="str">
        <f>+entero!CO3</f>
        <v xml:space="preserve">2016                         A  fines de Abr* </v>
      </c>
      <c r="CP4" s="867" t="str">
        <f>+entero!CP3</f>
        <v xml:space="preserve">2016                         A  fines de May* </v>
      </c>
      <c r="CQ4" s="867" t="str">
        <f>+entero!CQ3</f>
        <v xml:space="preserve">2016                         A  fines de Jun* </v>
      </c>
      <c r="CR4" s="867" t="str">
        <f>+entero!CR3</f>
        <v xml:space="preserve">2016                         A  fines de Jul* </v>
      </c>
      <c r="CS4" s="876" t="str">
        <f>+entero!CS3</f>
        <v>Semana 1*</v>
      </c>
      <c r="CT4" s="872" t="str">
        <f>+entero!CT3</f>
        <v xml:space="preserve">   Semana 2*</v>
      </c>
      <c r="CU4" s="873"/>
      <c r="CV4" s="873"/>
      <c r="CW4" s="873"/>
      <c r="CX4" s="874"/>
      <c r="CY4" s="869" t="s">
        <v>33</v>
      </c>
      <c r="CZ4" s="870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75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  <c r="AA5" s="871"/>
      <c r="AB5" s="871"/>
      <c r="AC5" s="871"/>
      <c r="AD5" s="871"/>
      <c r="AE5" s="871"/>
      <c r="AF5" s="871"/>
      <c r="AG5" s="871"/>
      <c r="AH5" s="871"/>
      <c r="AI5" s="871"/>
      <c r="AJ5" s="871"/>
      <c r="AK5" s="871"/>
      <c r="AL5" s="871"/>
      <c r="AM5" s="871"/>
      <c r="AN5" s="871"/>
      <c r="AO5" s="871"/>
      <c r="AP5" s="871"/>
      <c r="AQ5" s="871"/>
      <c r="AR5" s="871"/>
      <c r="AS5" s="871"/>
      <c r="AT5" s="871"/>
      <c r="AU5" s="871"/>
      <c r="AV5" s="871"/>
      <c r="AW5" s="871"/>
      <c r="AX5" s="871"/>
      <c r="AY5" s="871"/>
      <c r="AZ5" s="871"/>
      <c r="BA5" s="871"/>
      <c r="BB5" s="871"/>
      <c r="BC5" s="871"/>
      <c r="BD5" s="871"/>
      <c r="BE5" s="871"/>
      <c r="BF5" s="871"/>
      <c r="BG5" s="871"/>
      <c r="BH5" s="871"/>
      <c r="BI5" s="871"/>
      <c r="BJ5" s="871"/>
      <c r="BK5" s="871"/>
      <c r="BL5" s="871"/>
      <c r="BM5" s="871"/>
      <c r="BN5" s="871"/>
      <c r="BO5" s="871"/>
      <c r="BP5" s="871"/>
      <c r="BQ5" s="871"/>
      <c r="BR5" s="871"/>
      <c r="BS5" s="871"/>
      <c r="BT5" s="871"/>
      <c r="BU5" s="871"/>
      <c r="BV5" s="871"/>
      <c r="BW5" s="871"/>
      <c r="BX5" s="871"/>
      <c r="BY5" s="871"/>
      <c r="BZ5" s="871"/>
      <c r="CA5" s="871"/>
      <c r="CB5" s="871"/>
      <c r="CC5" s="871"/>
      <c r="CD5" s="871"/>
      <c r="CE5" s="871"/>
      <c r="CF5" s="871"/>
      <c r="CG5" s="871"/>
      <c r="CH5" s="871"/>
      <c r="CI5" s="871"/>
      <c r="CJ5" s="871"/>
      <c r="CK5" s="871"/>
      <c r="CL5" s="871"/>
      <c r="CM5" s="871"/>
      <c r="CN5" s="871"/>
      <c r="CO5" s="871"/>
      <c r="CP5" s="871"/>
      <c r="CQ5" s="871"/>
      <c r="CR5" s="871"/>
      <c r="CS5" s="877"/>
      <c r="CT5" s="82">
        <f>+entero!CT4</f>
        <v>42590</v>
      </c>
      <c r="CU5" s="76">
        <f>+entero!CU4</f>
        <v>42591</v>
      </c>
      <c r="CV5" s="76">
        <f>+entero!CV4</f>
        <v>42592</v>
      </c>
      <c r="CW5" s="76">
        <f>+entero!CW4</f>
        <v>42593</v>
      </c>
      <c r="CX5" s="325" t="s">
        <v>241</v>
      </c>
      <c r="CY5" s="86" t="s">
        <v>19</v>
      </c>
      <c r="CZ5" s="105" t="s">
        <v>204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3"/>
      <c r="AZ6" s="407"/>
      <c r="BA6" s="408"/>
      <c r="BB6" s="410"/>
      <c r="BC6" s="411"/>
      <c r="BD6" s="412"/>
      <c r="BE6" s="415"/>
      <c r="BF6" s="416"/>
      <c r="BG6" s="417"/>
      <c r="BH6" s="420"/>
      <c r="BI6" s="421"/>
      <c r="BJ6" s="423"/>
      <c r="BK6" s="425"/>
      <c r="BL6" s="431"/>
      <c r="BM6" s="447"/>
      <c r="BN6" s="447"/>
      <c r="BO6" s="448"/>
      <c r="BP6" s="449"/>
      <c r="BQ6" s="456"/>
      <c r="BR6" s="461"/>
      <c r="BS6" s="465"/>
      <c r="BT6" s="466"/>
      <c r="BU6" s="484"/>
      <c r="BV6" s="491"/>
      <c r="BW6" s="511"/>
      <c r="BX6" s="514"/>
      <c r="BY6" s="700"/>
      <c r="BZ6" s="706"/>
      <c r="CA6" s="710"/>
      <c r="CB6" s="715"/>
      <c r="CC6" s="719"/>
      <c r="CD6" s="723"/>
      <c r="CE6" s="724"/>
      <c r="CF6" s="725"/>
      <c r="CG6" s="728"/>
      <c r="CH6" s="729"/>
      <c r="CI6" s="731"/>
      <c r="CJ6" s="732"/>
      <c r="CK6" s="739"/>
      <c r="CL6" s="767"/>
      <c r="CM6" s="771"/>
      <c r="CN6" s="786"/>
      <c r="CO6" s="390"/>
      <c r="CP6" s="832"/>
      <c r="CQ6" s="843"/>
      <c r="CR6" s="844"/>
      <c r="CS6" s="844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11545.73395213</v>
      </c>
      <c r="CT7" s="604">
        <f>+entero!CT7</f>
        <v>11513.129983869998</v>
      </c>
      <c r="CU7" s="604">
        <f>+entero!CU7</f>
        <v>11495.54061713</v>
      </c>
      <c r="CV7" s="604">
        <f>+entero!CV7</f>
        <v>11506.043267910001</v>
      </c>
      <c r="CW7" s="604">
        <f>+entero!CW7</f>
        <v>11502.71740272</v>
      </c>
      <c r="CX7" s="604">
        <f>+entero!CX7</f>
        <v>11466.109472390001</v>
      </c>
      <c r="CY7" s="606">
        <f>+entero!CY7</f>
        <v>-79.624479739999515</v>
      </c>
      <c r="CZ7" s="526">
        <f>+entero!CZ7</f>
        <v>-0.68964415835435222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9427.5589735800004</v>
      </c>
      <c r="CT8" s="604">
        <f>+entero!CT8</f>
        <v>9426.6855342599993</v>
      </c>
      <c r="CU8" s="604">
        <f>+entero!CU8</f>
        <v>9412.7794375800004</v>
      </c>
      <c r="CV8" s="604">
        <f>+entero!CV8</f>
        <v>9416.8902652100005</v>
      </c>
      <c r="CW8" s="604">
        <f>+entero!CW8</f>
        <v>9404.5689480500005</v>
      </c>
      <c r="CX8" s="604">
        <f>+entero!CX8</f>
        <v>9379.7810415900003</v>
      </c>
      <c r="CY8" s="606">
        <f>+entero!CY8</f>
        <v>-47.77793199000007</v>
      </c>
      <c r="CZ8" s="526">
        <f>+entero!CZ8</f>
        <v>-0.50679006224085832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233.00269365</v>
      </c>
      <c r="CT9" s="604">
        <f>+entero!CT9</f>
        <v>232.91934504</v>
      </c>
      <c r="CU9" s="604">
        <f>+entero!CU9</f>
        <v>232.05085258</v>
      </c>
      <c r="CV9" s="604">
        <f>+entero!CV9</f>
        <v>231.94249937999999</v>
      </c>
      <c r="CW9" s="604">
        <f>+entero!CW9</f>
        <v>232.89934138000001</v>
      </c>
      <c r="CX9" s="604">
        <f>+entero!CX9</f>
        <v>232.5509442</v>
      </c>
      <c r="CY9" s="606">
        <f>+entero!CY9</f>
        <v>-0.45174944999999411</v>
      </c>
      <c r="CZ9" s="526">
        <f>+entero!CZ9</f>
        <v>-0.19388164270691677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1872.7671648999999</v>
      </c>
      <c r="CT10" s="604">
        <f>+entero!CT10</f>
        <v>1841.12442207</v>
      </c>
      <c r="CU10" s="604">
        <f>+entero!CU10</f>
        <v>1838.3558832199999</v>
      </c>
      <c r="CV10" s="604">
        <f>+entero!CV10</f>
        <v>1844.8618283200001</v>
      </c>
      <c r="CW10" s="604">
        <f>+entero!CW10</f>
        <v>1852.84949579</v>
      </c>
      <c r="CX10" s="604">
        <f>+entero!CX10</f>
        <v>1841.39641785</v>
      </c>
      <c r="CY10" s="606">
        <f>+entero!CY10</f>
        <v>-31.370747049999864</v>
      </c>
      <c r="CZ10" s="526">
        <f>+entero!CZ10</f>
        <v>-1.6751012959838496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12.40512</v>
      </c>
      <c r="CT11" s="604">
        <f>+entero!CT11</f>
        <v>12.4006825</v>
      </c>
      <c r="CU11" s="604">
        <f>+entero!CU11</f>
        <v>12.35444375</v>
      </c>
      <c r="CV11" s="604">
        <f>+entero!CV11</f>
        <v>12.348675</v>
      </c>
      <c r="CW11" s="604">
        <f>+entero!CW11</f>
        <v>12.3996175</v>
      </c>
      <c r="CX11" s="604">
        <f>+entero!CX11</f>
        <v>12.381068750000001</v>
      </c>
      <c r="CY11" s="606">
        <f>+entero!CY11</f>
        <v>-2.4051249999999413E-2</v>
      </c>
      <c r="CZ11" s="526">
        <f>+entero!CZ11</f>
        <v>-0.19388163919413781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11545.733594219999</v>
      </c>
      <c r="CT12" s="604">
        <f>+entero!CT12</f>
        <v>11513.079282059998</v>
      </c>
      <c r="CU12" s="604">
        <f>+entero!CU12</f>
        <v>11495.48991532</v>
      </c>
      <c r="CV12" s="604">
        <f>+entero!CV12</f>
        <v>11505.992566100002</v>
      </c>
      <c r="CW12" s="604">
        <f>+entero!CW12</f>
        <v>11502.717044810001</v>
      </c>
      <c r="CX12" s="604">
        <f>+entero!CX12</f>
        <v>11466.109114479999</v>
      </c>
      <c r="CY12" s="606">
        <f>+entero!CY12</f>
        <v>-79.624479739999515</v>
      </c>
      <c r="CZ12" s="526">
        <f>+entero!CZ12</f>
        <v>-0.68964417973286229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2744.9396614562675</v>
      </c>
      <c r="CS13" s="604">
        <f>+entero!CS13</f>
        <v>2749.7468566253642</v>
      </c>
      <c r="CT13" s="604">
        <f>+entero!CT13</f>
        <v>2763.4370819081632</v>
      </c>
      <c r="CU13" s="604">
        <f>+entero!CU13</f>
        <v>2806.9279367142854</v>
      </c>
      <c r="CV13" s="604">
        <f>+entero!CV13</f>
        <v>2804.0794610743437</v>
      </c>
      <c r="CW13" s="604">
        <f>+entero!CW13</f>
        <v>2792.9710767580177</v>
      </c>
      <c r="CX13" s="604">
        <f>+entero!CX13</f>
        <v>2783.9920867638484</v>
      </c>
      <c r="CY13" s="606">
        <f>+entero!CY13</f>
        <v>34.245230138484203</v>
      </c>
      <c r="CZ13" s="526">
        <f>+entero!CZ13</f>
        <v>1.2453957372829505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1807.9284818000003</v>
      </c>
      <c r="CT14" s="604">
        <f>+entero!CT14</f>
        <v>1811.6449726099993</v>
      </c>
      <c r="CU14" s="604">
        <f>+entero!CU14</f>
        <v>1846.5511735799996</v>
      </c>
      <c r="CV14" s="604">
        <f>+entero!CV14</f>
        <v>1846.5837026699999</v>
      </c>
      <c r="CW14" s="604">
        <f>+entero!CW14</f>
        <v>1846.7419123399998</v>
      </c>
      <c r="CX14" s="604">
        <f>+entero!CX14</f>
        <v>1842.9583878399997</v>
      </c>
      <c r="CY14" s="606">
        <f>+entero!CY14</f>
        <v>38.813430539999445</v>
      </c>
      <c r="CZ14" s="526">
        <f>+entero!CZ14</f>
        <v>2.1468454604662401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756.30423565248202</v>
      </c>
      <c r="CT15" s="604">
        <f>+entero!CT15</f>
        <v>756.35247412098204</v>
      </c>
      <c r="CU15" s="604">
        <f>+entero!CU15</f>
        <v>756.37922653628198</v>
      </c>
      <c r="CV15" s="604">
        <f>+entero!CV15</f>
        <v>756.40974635320003</v>
      </c>
      <c r="CW15" s="604">
        <f>+entero!CW15</f>
        <v>756.43107022799995</v>
      </c>
      <c r="CX15" s="604">
        <f>+entero!CX15</f>
        <v>756.45239211670003</v>
      </c>
      <c r="CY15" s="606">
        <f>+entero!CY15</f>
        <v>0.14815646421800466</v>
      </c>
      <c r="CZ15" s="526">
        <f>+entero!CZ15</f>
        <v>1.9589532523278663E-2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484.37428629999999</v>
      </c>
      <c r="CC16" s="604">
        <f>+entero!CC16</f>
        <v>462.72094252511999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614.98666789359993</v>
      </c>
      <c r="CT16" s="604">
        <f>+entero!CT16</f>
        <v>615.01803940139996</v>
      </c>
      <c r="CU16" s="604">
        <f>+entero!CU16</f>
        <v>615.04878957870005</v>
      </c>
      <c r="CV16" s="604">
        <f>+entero!CV16</f>
        <v>615.06412212650002</v>
      </c>
      <c r="CW16" s="604">
        <f>+entero!CW16</f>
        <v>615.07969945030004</v>
      </c>
      <c r="CX16" s="604">
        <f>+entero!CX16</f>
        <v>615.0951149704</v>
      </c>
      <c r="CY16" s="606">
        <f>+entero!CY16</f>
        <v>0.10844707680007559</v>
      </c>
      <c r="CZ16" s="526">
        <f>+entero!CZ16</f>
        <v>1.763405329933132E-2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18450.48642593003</v>
      </c>
      <c r="CC17" s="604">
        <f>+entero!CC17</f>
        <v>18486.993963518766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15665.915100276869</v>
      </c>
      <c r="CS17" s="604">
        <f>+entero!CS17</f>
        <v>15666.771354391445</v>
      </c>
      <c r="CT17" s="604">
        <f>+entero!CT17</f>
        <v>15647.886877490544</v>
      </c>
      <c r="CU17" s="604">
        <f>+entero!CU17</f>
        <v>15673.84586814927</v>
      </c>
      <c r="CV17" s="604">
        <f>+entero!CV17</f>
        <v>15681.545895654044</v>
      </c>
      <c r="CW17" s="604">
        <f>+entero!CW17</f>
        <v>15667.198891246318</v>
      </c>
      <c r="CX17" s="604">
        <f>+entero!CX17</f>
        <v>15621.648708330948</v>
      </c>
      <c r="CY17" s="606">
        <f>+entero!CY17</f>
        <v>-45.122646060497573</v>
      </c>
      <c r="CZ17" s="526">
        <f>+entero!CZ17</f>
        <v>-0.28801496517564251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0</v>
      </c>
      <c r="CT18" s="604">
        <f>+entero!CT18</f>
        <v>0</v>
      </c>
      <c r="CU18" s="604">
        <f>+entero!CU18</f>
        <v>0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841">
        <f>+entero!CY18</f>
        <v>0</v>
      </c>
      <c r="CZ18" s="842" t="e">
        <f>+entero!CZ18</f>
        <v>#DIV/0!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1.2</v>
      </c>
      <c r="CT19" s="604">
        <f>+entero!CT19</f>
        <v>0.3</v>
      </c>
      <c r="CU19" s="604">
        <f>+entero!CU19</f>
        <v>0.5</v>
      </c>
      <c r="CV19" s="604">
        <f>+entero!CV19</f>
        <v>0</v>
      </c>
      <c r="CW19" s="604">
        <f>+entero!CW19</f>
        <v>0</v>
      </c>
      <c r="CX19" s="604">
        <f>+entero!CX19</f>
        <v>0</v>
      </c>
      <c r="CY19" s="606">
        <f>+entero!CY19</f>
        <v>-0.39999999999999991</v>
      </c>
      <c r="CZ19" s="526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6">
        <f>+entero!CY20</f>
        <v>0</v>
      </c>
      <c r="CZ20" s="526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6">
        <f>+entero!CY21</f>
        <v>0</v>
      </c>
      <c r="CZ21" s="526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21.2</v>
      </c>
      <c r="CT22" s="604">
        <f>+entero!CT22</f>
        <v>10</v>
      </c>
      <c r="CU22" s="604">
        <f>+entero!CU22</f>
        <v>7.5</v>
      </c>
      <c r="CV22" s="604">
        <f>+entero!CV22</f>
        <v>0</v>
      </c>
      <c r="CW22" s="604">
        <f>+entero!CW22</f>
        <v>1.6</v>
      </c>
      <c r="CX22" s="604">
        <f>+entero!CX22</f>
        <v>2.5</v>
      </c>
      <c r="CY22" s="841">
        <f>+entero!CY22</f>
        <v>0.40000000000000213</v>
      </c>
      <c r="CZ22" s="842">
        <f>+entero!CZ22</f>
        <v>1.8867924528301883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26"/>
      <c r="CZ23" s="727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2"/>
      <c r="CZ25" s="48">
        <f ca="1">NOW()</f>
        <v>42598.802844328704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09" t="s">
        <v>159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09" t="s">
        <v>220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09" t="s">
        <v>219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</sheetData>
  <mergeCells count="96"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CR4:CR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CN4:CN5"/>
    <mergeCell ref="CG4:CG5"/>
    <mergeCell ref="CD4:CD5"/>
    <mergeCell ref="CE4:CE5"/>
    <mergeCell ref="CQ4:CQ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S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78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67" t="str">
        <f>+entero!CR3</f>
        <v xml:space="preserve">2016                         A  fines de Jul* </v>
      </c>
      <c r="CS3" s="876" t="str">
        <f>+entero!CS3</f>
        <v>Semana 1*</v>
      </c>
      <c r="CT3" s="872" t="str">
        <f>+entero!CT3</f>
        <v xml:space="preserve">   Semana 2*</v>
      </c>
      <c r="CU3" s="873"/>
      <c r="CV3" s="873"/>
      <c r="CW3" s="873"/>
      <c r="CX3" s="874"/>
      <c r="CY3" s="869" t="s">
        <v>33</v>
      </c>
      <c r="CZ3" s="870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79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71"/>
      <c r="AF4" s="871"/>
      <c r="AG4" s="871"/>
      <c r="AH4" s="871"/>
      <c r="AI4" s="871"/>
      <c r="AJ4" s="871"/>
      <c r="AK4" s="871"/>
      <c r="AL4" s="871"/>
      <c r="AM4" s="871"/>
      <c r="AN4" s="871"/>
      <c r="AO4" s="871"/>
      <c r="AP4" s="871"/>
      <c r="AQ4" s="871"/>
      <c r="AR4" s="871"/>
      <c r="AS4" s="871"/>
      <c r="AT4" s="871"/>
      <c r="AU4" s="871"/>
      <c r="AV4" s="871"/>
      <c r="AW4" s="871"/>
      <c r="AX4" s="871"/>
      <c r="AY4" s="871"/>
      <c r="AZ4" s="871"/>
      <c r="BA4" s="871"/>
      <c r="BB4" s="871"/>
      <c r="BC4" s="871"/>
      <c r="BD4" s="871"/>
      <c r="BE4" s="871"/>
      <c r="BF4" s="871"/>
      <c r="BG4" s="871"/>
      <c r="BH4" s="871"/>
      <c r="BI4" s="871"/>
      <c r="BJ4" s="871"/>
      <c r="BK4" s="871"/>
      <c r="BL4" s="871"/>
      <c r="BM4" s="871"/>
      <c r="BN4" s="871"/>
      <c r="BO4" s="871"/>
      <c r="BP4" s="871"/>
      <c r="BQ4" s="871"/>
      <c r="BR4" s="871"/>
      <c r="BS4" s="871"/>
      <c r="BT4" s="871"/>
      <c r="BU4" s="871"/>
      <c r="BV4" s="871"/>
      <c r="BW4" s="871"/>
      <c r="BX4" s="871"/>
      <c r="BY4" s="871"/>
      <c r="BZ4" s="871"/>
      <c r="CA4" s="871"/>
      <c r="CB4" s="871"/>
      <c r="CC4" s="871"/>
      <c r="CD4" s="871"/>
      <c r="CE4" s="871"/>
      <c r="CF4" s="871"/>
      <c r="CG4" s="871"/>
      <c r="CH4" s="871"/>
      <c r="CI4" s="871"/>
      <c r="CJ4" s="871"/>
      <c r="CK4" s="871"/>
      <c r="CL4" s="871"/>
      <c r="CM4" s="871"/>
      <c r="CN4" s="871"/>
      <c r="CO4" s="871"/>
      <c r="CP4" s="871"/>
      <c r="CQ4" s="871"/>
      <c r="CR4" s="871"/>
      <c r="CS4" s="877"/>
      <c r="CT4" s="82">
        <f>+entero!CT4</f>
        <v>42590</v>
      </c>
      <c r="CU4" s="76">
        <f>+entero!CU4</f>
        <v>42591</v>
      </c>
      <c r="CV4" s="76">
        <f>+entero!CV4</f>
        <v>42592</v>
      </c>
      <c r="CW4" s="76">
        <f>+entero!CW4</f>
        <v>42593</v>
      </c>
      <c r="CX4" s="325">
        <v>42594</v>
      </c>
      <c r="CY4" s="86" t="s">
        <v>19</v>
      </c>
      <c r="CZ4" s="105" t="s">
        <v>204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62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59221.189477603853</v>
      </c>
      <c r="CT6" s="615">
        <f>+entero!CT24</f>
        <v>59088.046650996446</v>
      </c>
      <c r="CU6" s="616">
        <f>+entero!CU24</f>
        <v>58726.696814952767</v>
      </c>
      <c r="CV6" s="616">
        <f>+entero!CV24</f>
        <v>58964.802087309297</v>
      </c>
      <c r="CW6" s="616">
        <f>+entero!CW24</f>
        <v>58910.137874522872</v>
      </c>
      <c r="CX6" s="617">
        <f>+entero!CX24</f>
        <v>59310.420615077252</v>
      </c>
      <c r="CY6" s="615">
        <f>+entero!CY24</f>
        <v>89.231137473398121</v>
      </c>
      <c r="CZ6" s="527">
        <f>+entero!CZ24</f>
        <v>0.15067434183695383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62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39858.454012790004</v>
      </c>
      <c r="CT7" s="615">
        <f>+entero!CT25</f>
        <v>40042.52659419</v>
      </c>
      <c r="CU7" s="616">
        <f>+entero!CU25</f>
        <v>40120.901754389997</v>
      </c>
      <c r="CV7" s="616">
        <f>+entero!CV25</f>
        <v>40068.691344790001</v>
      </c>
      <c r="CW7" s="616">
        <f>+entero!CW25</f>
        <v>40094.333586190005</v>
      </c>
      <c r="CX7" s="617">
        <f>+entero!CX25</f>
        <v>40050.478394990001</v>
      </c>
      <c r="CY7" s="615">
        <f>+entero!CY25</f>
        <v>192.02438219999749</v>
      </c>
      <c r="CZ7" s="527">
        <f>+entero!CZ25</f>
        <v>0.48176575573748437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62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-39345.27844342852</v>
      </c>
      <c r="CT8" s="615">
        <f>+entero!CT26</f>
        <v>-38937.1972808028</v>
      </c>
      <c r="CU8" s="616">
        <f>+entero!CU26</f>
        <v>-38738.159064636267</v>
      </c>
      <c r="CV8" s="616">
        <f>+entero!CV26</f>
        <v>-38862.41765874243</v>
      </c>
      <c r="CW8" s="616">
        <f>+entero!CW26</f>
        <v>-38814.305341324063</v>
      </c>
      <c r="CX8" s="617">
        <f>+entero!CX26</f>
        <v>-38607.030130490079</v>
      </c>
      <c r="CY8" s="615">
        <f>+entero!CY26</f>
        <v>738.24831293844181</v>
      </c>
      <c r="CZ8" s="527">
        <f>+entero!CZ26</f>
        <v>-1.8763326684799297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62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-16351.831118926129</v>
      </c>
      <c r="CT9" s="615">
        <f>+entero!CT27</f>
        <v>-16553.469507604354</v>
      </c>
      <c r="CU9" s="616">
        <f>+entero!CU27</f>
        <v>-16775.981045583096</v>
      </c>
      <c r="CV9" s="616">
        <f>+entero!CV27</f>
        <v>-16569.833014221731</v>
      </c>
      <c r="CW9" s="616">
        <f>+entero!CW27</f>
        <v>-16450.847794182187</v>
      </c>
      <c r="CX9" s="617">
        <f>+entero!CX27</f>
        <v>-15977.197798759023</v>
      </c>
      <c r="CY9" s="615">
        <f>+entero!CY27</f>
        <v>374.63332016710592</v>
      </c>
      <c r="CZ9" s="527">
        <f>+entero!CZ27</f>
        <v>-2.2910787020879453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62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5512.6398156510004</v>
      </c>
      <c r="CT10" s="615">
        <f>+entero!CT28</f>
        <v>5512.6101502499996</v>
      </c>
      <c r="CU10" s="616">
        <f>+entero!CU28</f>
        <v>5513.9780736400007</v>
      </c>
      <c r="CV10" s="616">
        <f>+entero!CV28</f>
        <v>5513.6012338572</v>
      </c>
      <c r="CW10" s="616">
        <f>+entero!CW28</f>
        <v>5513.9865082254</v>
      </c>
      <c r="CX10" s="617">
        <f>+entero!CX28</f>
        <v>5513.9870209495994</v>
      </c>
      <c r="CY10" s="615">
        <f>+entero!CY28</f>
        <v>1.3472052985989649</v>
      </c>
      <c r="CZ10" s="527">
        <f>+entero!CZ28</f>
        <v>2.443847854478598E-2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62"/>
      <c r="C11" s="17"/>
      <c r="D11" s="90" t="s">
        <v>156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9"/>
      <c r="CU11" s="620"/>
      <c r="CV11" s="620"/>
      <c r="CW11" s="620"/>
      <c r="CX11" s="621"/>
      <c r="CY11" s="615"/>
      <c r="CZ11" s="527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62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66385.085972834117</v>
      </c>
      <c r="CS12" s="614">
        <f>+entero!CS30</f>
        <v>67072.432237264118</v>
      </c>
      <c r="CT12" s="622">
        <f>+entero!CT30</f>
        <v>67060.568873734112</v>
      </c>
      <c r="CU12" s="623">
        <f>+entero!CU30</f>
        <v>66819.394125954102</v>
      </c>
      <c r="CV12" s="623">
        <f>+entero!CV30</f>
        <v>66879.614862234113</v>
      </c>
      <c r="CW12" s="623">
        <f>+entero!CW30</f>
        <v>66934.930757144102</v>
      </c>
      <c r="CX12" s="624">
        <f>+entero!CX30</f>
        <v>67236.0823961641</v>
      </c>
      <c r="CY12" s="615">
        <f>+entero!CY30</f>
        <v>163.65015889998176</v>
      </c>
      <c r="CZ12" s="527">
        <f>+entero!CZ30</f>
        <v>0.24399019603327243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62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117006.81974566539</v>
      </c>
      <c r="CS13" s="614">
        <f>+entero!CS31</f>
        <v>118768.6573813454</v>
      </c>
      <c r="CT13" s="622">
        <f>+entero!CT31</f>
        <v>118523.10698749538</v>
      </c>
      <c r="CU13" s="623">
        <f>+entero!CU31</f>
        <v>118235.82023517539</v>
      </c>
      <c r="CV13" s="623">
        <f>+entero!CV31</f>
        <v>118065.4643673454</v>
      </c>
      <c r="CW13" s="623">
        <f>+entero!CW31</f>
        <v>118006.36970886536</v>
      </c>
      <c r="CX13" s="624">
        <f>+entero!CX31</f>
        <v>118334.56071264537</v>
      </c>
      <c r="CY13" s="615">
        <f>+entero!CY31</f>
        <v>-434.09666870003275</v>
      </c>
      <c r="CZ13" s="527">
        <f>+entero!CZ31</f>
        <v>-0.36549766434272879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62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181264.29659131294</v>
      </c>
      <c r="CS14" s="614">
        <f>+entero!CS32</f>
        <v>182894.26995628292</v>
      </c>
      <c r="CT14" s="622">
        <f>+entero!CT32</f>
        <v>182649.29782789297</v>
      </c>
      <c r="CU14" s="623">
        <f>+entero!CU32</f>
        <v>182276.56479816293</v>
      </c>
      <c r="CV14" s="623">
        <f>+entero!CV32</f>
        <v>182081.72844020292</v>
      </c>
      <c r="CW14" s="623">
        <f>+entero!CW32</f>
        <v>182157.73403937294</v>
      </c>
      <c r="CX14" s="624">
        <f>+entero!CX32</f>
        <v>182507.00714830295</v>
      </c>
      <c r="CY14" s="615">
        <f>+entero!CY32</f>
        <v>-387.26280797997606</v>
      </c>
      <c r="CZ14" s="527">
        <f>+entero!CZ32</f>
        <v>-0.21174135639817626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62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27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62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88.411063967788508</v>
      </c>
      <c r="CS16" s="625">
        <f>+entero!CS34</f>
        <v>88.594865022756196</v>
      </c>
      <c r="CT16" s="80">
        <f>+entero!CT34</f>
        <v>88.522278624368965</v>
      </c>
      <c r="CU16" s="583">
        <f>+entero!CU34</f>
        <v>88.452130930227625</v>
      </c>
      <c r="CV16" s="583">
        <f>+entero!CV34</f>
        <v>88.361412393171875</v>
      </c>
      <c r="CW16" s="583">
        <f>+entero!CW34</f>
        <v>88.459835792709924</v>
      </c>
      <c r="CX16" s="626">
        <f>+entero!CX34</f>
        <v>88.563670803403269</v>
      </c>
      <c r="CY16" s="92"/>
      <c r="CZ16" s="527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62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83.570003281679732</v>
      </c>
      <c r="CS17" s="625">
        <f>+entero!CS35</f>
        <v>83.853523312089067</v>
      </c>
      <c r="CT17" s="80">
        <f>+entero!CT35</f>
        <v>83.71600434010729</v>
      </c>
      <c r="CU17" s="583">
        <f>+entero!CU35</f>
        <v>83.647232976634271</v>
      </c>
      <c r="CV17" s="583">
        <f>+entero!CV35</f>
        <v>83.597475853929794</v>
      </c>
      <c r="CW17" s="583">
        <f>+entero!CW35</f>
        <v>83.652738301596557</v>
      </c>
      <c r="CX17" s="626">
        <f>+entero!CX35</f>
        <v>83.733405154977049</v>
      </c>
      <c r="CY17" s="92"/>
      <c r="CZ17" s="527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62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86.699747330723156</v>
      </c>
      <c r="CS18" s="627">
        <f>+entero!CS36</f>
        <v>86.841174217068357</v>
      </c>
      <c r="CT18" s="88">
        <f>+entero!CT36</f>
        <v>86.760615296934802</v>
      </c>
      <c r="CU18" s="628">
        <f>+entero!CU36</f>
        <v>86.712535736137539</v>
      </c>
      <c r="CV18" s="628">
        <f>+entero!CV36</f>
        <v>86.679951876913904</v>
      </c>
      <c r="CW18" s="628">
        <f>+entero!CW36</f>
        <v>86.726985946533546</v>
      </c>
      <c r="CX18" s="629">
        <f>+entero!CX36</f>
        <v>86.776048378071025</v>
      </c>
      <c r="CY18" s="94"/>
      <c r="CZ18" s="528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H3:AH4"/>
    <mergeCell ref="CT3:CX3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S3:CS4"/>
    <mergeCell ref="CN3:CN4"/>
    <mergeCell ref="CG3:CG4"/>
    <mergeCell ref="CO3:CO4"/>
    <mergeCell ref="AI3:AI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BS3:BS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78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67" t="str">
        <f>+entero!CR3</f>
        <v xml:space="preserve">2016                         A  fines de Jul* </v>
      </c>
      <c r="CS3" s="876" t="str">
        <f>+entero!CS3</f>
        <v>Semana 1*</v>
      </c>
      <c r="CT3" s="872" t="str">
        <f>+entero!CT3</f>
        <v xml:space="preserve">   Semana 2*</v>
      </c>
      <c r="CU3" s="873"/>
      <c r="CV3" s="873"/>
      <c r="CW3" s="873"/>
      <c r="CX3" s="874"/>
      <c r="CY3" s="869" t="s">
        <v>33</v>
      </c>
      <c r="CZ3" s="870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79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71"/>
      <c r="AF4" s="871"/>
      <c r="AG4" s="871"/>
      <c r="AH4" s="871"/>
      <c r="AI4" s="871"/>
      <c r="AJ4" s="871"/>
      <c r="AK4" s="871"/>
      <c r="AL4" s="871"/>
      <c r="AM4" s="871"/>
      <c r="AN4" s="871"/>
      <c r="AO4" s="871"/>
      <c r="AP4" s="871"/>
      <c r="AQ4" s="871"/>
      <c r="AR4" s="871"/>
      <c r="AS4" s="871"/>
      <c r="AT4" s="871"/>
      <c r="AU4" s="871"/>
      <c r="AV4" s="871"/>
      <c r="AW4" s="871"/>
      <c r="AX4" s="871"/>
      <c r="AY4" s="871"/>
      <c r="AZ4" s="871"/>
      <c r="BA4" s="871"/>
      <c r="BB4" s="871"/>
      <c r="BC4" s="871"/>
      <c r="BD4" s="871"/>
      <c r="BE4" s="871"/>
      <c r="BF4" s="871"/>
      <c r="BG4" s="871"/>
      <c r="BH4" s="871"/>
      <c r="BI4" s="871"/>
      <c r="BJ4" s="871"/>
      <c r="BK4" s="871"/>
      <c r="BL4" s="871"/>
      <c r="BM4" s="871"/>
      <c r="BN4" s="871"/>
      <c r="BO4" s="871"/>
      <c r="BP4" s="871"/>
      <c r="BQ4" s="871"/>
      <c r="BR4" s="871"/>
      <c r="BS4" s="871"/>
      <c r="BT4" s="871"/>
      <c r="BU4" s="871"/>
      <c r="BV4" s="871"/>
      <c r="BW4" s="871"/>
      <c r="BX4" s="871"/>
      <c r="BY4" s="871"/>
      <c r="BZ4" s="871"/>
      <c r="CA4" s="871"/>
      <c r="CB4" s="871"/>
      <c r="CC4" s="871"/>
      <c r="CD4" s="871"/>
      <c r="CE4" s="871"/>
      <c r="CF4" s="871"/>
      <c r="CG4" s="871"/>
      <c r="CH4" s="871"/>
      <c r="CI4" s="871"/>
      <c r="CJ4" s="871"/>
      <c r="CK4" s="871"/>
      <c r="CL4" s="871"/>
      <c r="CM4" s="871"/>
      <c r="CN4" s="871"/>
      <c r="CO4" s="871"/>
      <c r="CP4" s="871"/>
      <c r="CQ4" s="871"/>
      <c r="CR4" s="871"/>
      <c r="CS4" s="877"/>
      <c r="CT4" s="82">
        <f>+entero!CT4</f>
        <v>42590</v>
      </c>
      <c r="CU4" s="76">
        <f>+entero!CU4</f>
        <v>42591</v>
      </c>
      <c r="CV4" s="76">
        <f>+entero!CV4</f>
        <v>42592</v>
      </c>
      <c r="CW4" s="76">
        <f>+entero!CW4</f>
        <v>42593</v>
      </c>
      <c r="CX4" s="325">
        <v>42594</v>
      </c>
      <c r="CY4" s="86" t="s">
        <v>19</v>
      </c>
      <c r="CZ4" s="105" t="s">
        <v>204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2602.3061661807574</v>
      </c>
      <c r="CS6" s="630">
        <f>+entero!CS38</f>
        <v>2554.1432711370253</v>
      </c>
      <c r="CT6" s="631">
        <f>+entero!CT38</f>
        <v>2554.1432711370253</v>
      </c>
      <c r="CU6" s="632">
        <f>+entero!CU38</f>
        <v>2554.1432711370253</v>
      </c>
      <c r="CV6" s="632">
        <f>+entero!CV38</f>
        <v>2554.1432711370253</v>
      </c>
      <c r="CW6" s="632">
        <f>+entero!CW38</f>
        <v>2554.1432711370253</v>
      </c>
      <c r="CX6" s="633">
        <f>+entero!CX38</f>
        <v>2527.3935189504368</v>
      </c>
      <c r="CY6" s="631">
        <f>+entero!CY38</f>
        <v>-26.749752186588466</v>
      </c>
      <c r="CZ6" s="661">
        <f>+entero!CZ38</f>
        <v>-1.047308210501452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1495.2103265306125</v>
      </c>
      <c r="CT7" s="615">
        <f>+entero!CT39</f>
        <v>1495.2103265306125</v>
      </c>
      <c r="CU7" s="616">
        <f>+entero!CU39</f>
        <v>1495.2103265306125</v>
      </c>
      <c r="CV7" s="616">
        <f>+entero!CV39</f>
        <v>1495.2103265306125</v>
      </c>
      <c r="CW7" s="616">
        <f>+entero!CW39</f>
        <v>1495.2103265306125</v>
      </c>
      <c r="CX7" s="617">
        <f>+entero!CX39</f>
        <v>1495.2360845481053</v>
      </c>
      <c r="CY7" s="615">
        <f>+entero!CY39</f>
        <v>2.5758017492762519E-2</v>
      </c>
      <c r="CZ7" s="662">
        <f>+entero!CZ39</f>
        <v>1.7227019527332743E-3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157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10257.142840000002</v>
      </c>
      <c r="CT8" s="615">
        <f>+entero!CT40</f>
        <v>10257.142840000002</v>
      </c>
      <c r="CU8" s="616">
        <f>+entero!CU40</f>
        <v>10257.142840000002</v>
      </c>
      <c r="CV8" s="616">
        <f>+entero!CV40</f>
        <v>10257.142840000002</v>
      </c>
      <c r="CW8" s="616">
        <f>+entero!CW40</f>
        <v>10257.142840000002</v>
      </c>
      <c r="CX8" s="617">
        <f>+entero!CX40</f>
        <v>10257.319540000002</v>
      </c>
      <c r="CY8" s="615">
        <f>+entero!CY40</f>
        <v>0.17669999999998254</v>
      </c>
      <c r="CZ8" s="662">
        <f>+entero!CZ40</f>
        <v>1.7227019527332743E-3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158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15">
        <f>+entero!CT41</f>
        <v>0</v>
      </c>
      <c r="CU9" s="616">
        <f>+entero!CU41</f>
        <v>0</v>
      </c>
      <c r="CV9" s="616">
        <f>+entero!CV41</f>
        <v>0</v>
      </c>
      <c r="CW9" s="616">
        <f>+entero!CW41</f>
        <v>0</v>
      </c>
      <c r="CX9" s="617">
        <f>+entero!CX41</f>
        <v>0</v>
      </c>
      <c r="CY9" s="615">
        <f>+entero!CY41</f>
        <v>0</v>
      </c>
      <c r="CZ9" s="662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1107.7056851311945</v>
      </c>
      <c r="CS10" s="604">
        <f>+entero!CS42</f>
        <v>1058.932944606413</v>
      </c>
      <c r="CT10" s="615">
        <f>+entero!CT42</f>
        <v>1058.932944606413</v>
      </c>
      <c r="CU10" s="616">
        <f>+entero!CU42</f>
        <v>1058.932944606413</v>
      </c>
      <c r="CV10" s="616">
        <f>+entero!CV42</f>
        <v>1058.932944606413</v>
      </c>
      <c r="CW10" s="616">
        <f>+entero!CW42</f>
        <v>1058.932944606413</v>
      </c>
      <c r="CX10" s="617">
        <f>+entero!CX42</f>
        <v>1032.1574344023315</v>
      </c>
      <c r="CY10" s="615">
        <f>+entero!CY42</f>
        <v>-26.775510204081456</v>
      </c>
      <c r="CZ10" s="662">
        <f>+entero!CZ42</f>
        <v>-2.5285368956042276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165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7598.8609999999944</v>
      </c>
      <c r="CS11" s="604">
        <f>+entero!CS43</f>
        <v>7264.2799999999943</v>
      </c>
      <c r="CT11" s="615">
        <f>+entero!CT43</f>
        <v>7264.2799999999943</v>
      </c>
      <c r="CU11" s="616">
        <f>+entero!CU43</f>
        <v>7264.2799999999943</v>
      </c>
      <c r="CV11" s="616">
        <f>+entero!CV43</f>
        <v>7264.2799999999943</v>
      </c>
      <c r="CW11" s="616">
        <f>+entero!CW43</f>
        <v>7264.2799999999943</v>
      </c>
      <c r="CX11" s="617">
        <f>+entero!CX43</f>
        <v>7080.599999999994</v>
      </c>
      <c r="CY11" s="615">
        <f>+entero!CY43</f>
        <v>-183.68000000000029</v>
      </c>
      <c r="CZ11" s="662">
        <f>+entero!CZ43</f>
        <v>-2.5285368956042498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15">
        <f>+entero!CT45</f>
        <v>0</v>
      </c>
      <c r="CU12" s="616">
        <f>+entero!CU45</f>
        <v>0</v>
      </c>
      <c r="CV12" s="616">
        <f>+entero!CV45</f>
        <v>0</v>
      </c>
      <c r="CW12" s="616">
        <f>+entero!CW45</f>
        <v>0</v>
      </c>
      <c r="CX12" s="617">
        <f>+entero!CX45</f>
        <v>0</v>
      </c>
      <c r="CY12" s="615">
        <f>+entero!CY45</f>
        <v>0</v>
      </c>
      <c r="CZ12" s="662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12">
        <f>+entero!CT46</f>
        <v>0.30612244897959184</v>
      </c>
      <c r="CU13" s="9">
        <f>+entero!CU46</f>
        <v>0.50612244897959191</v>
      </c>
      <c r="CV13" s="9">
        <f>+entero!CV46</f>
        <v>0.44781341107871719</v>
      </c>
      <c r="CW13" s="9">
        <f>+entero!CW46</f>
        <v>0.49696793002915451</v>
      </c>
      <c r="CX13" s="340">
        <f>+entero!CX46</f>
        <v>0.49696793002915451</v>
      </c>
      <c r="CY13" s="659">
        <f>+entero!CY46</f>
        <v>0.19084548104956267</v>
      </c>
      <c r="CZ13" s="662">
        <f>+entero!CZ46</f>
        <v>62.342857142857142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12">
        <f>+entero!CT47</f>
        <v>0.30612244897959184</v>
      </c>
      <c r="CU14" s="9">
        <f>+entero!CU47</f>
        <v>0.50612244897959191</v>
      </c>
      <c r="CV14" s="9">
        <f>+entero!CV47</f>
        <v>0.44781341107871719</v>
      </c>
      <c r="CW14" s="9">
        <f>+entero!CW47</f>
        <v>0.49696793002915451</v>
      </c>
      <c r="CX14" s="340">
        <f>+entero!CX47</f>
        <v>0.49696793002915451</v>
      </c>
      <c r="CY14" s="659">
        <f>+entero!CY47</f>
        <v>0.19084548104956267</v>
      </c>
      <c r="CZ14" s="662">
        <f>+entero!CZ47</f>
        <v>62.342857142857142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12">
        <f>+entero!CT48</f>
        <v>2.1</v>
      </c>
      <c r="CU15" s="9">
        <f>+entero!CU48</f>
        <v>2.1</v>
      </c>
      <c r="CV15" s="9">
        <f>+entero!CV48</f>
        <v>1.7</v>
      </c>
      <c r="CW15" s="9">
        <f>+entero!CW48</f>
        <v>1.9</v>
      </c>
      <c r="CX15" s="340">
        <f>+entero!CX48</f>
        <v>1.9</v>
      </c>
      <c r="CY15" s="659">
        <f>+entero!CY48</f>
        <v>-0.20000000000000018</v>
      </c>
      <c r="CZ15" s="704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0.2</v>
      </c>
      <c r="CV16" s="9">
        <f>+entero!CV49</f>
        <v>0.2</v>
      </c>
      <c r="CW16" s="9">
        <f>+entero!CW49</f>
        <v>0.22</v>
      </c>
      <c r="CX16" s="340">
        <f>+entero!CX49</f>
        <v>0.22</v>
      </c>
      <c r="CY16" s="659">
        <f>+entero!CY49</f>
        <v>0.22</v>
      </c>
      <c r="CZ16" s="704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59">
        <f>+entero!CY50</f>
        <v>0</v>
      </c>
      <c r="CZ17" s="704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59">
        <f>+entero!CY51</f>
        <v>0</v>
      </c>
      <c r="CZ18" s="704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0">
        <f>+entero!CY52</f>
        <v>0</v>
      </c>
      <c r="CZ19" s="705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3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699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3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169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S3:CS4"/>
    <mergeCell ref="CP3:CP4"/>
    <mergeCell ref="CQ3:CQ4"/>
    <mergeCell ref="CR3:C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78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67" t="str">
        <f>+entero!CR3</f>
        <v xml:space="preserve">2016                         A  fines de Jul* </v>
      </c>
      <c r="CS3" s="876" t="str">
        <f>+entero!CS3</f>
        <v>Semana 1*</v>
      </c>
      <c r="CT3" s="872" t="str">
        <f>+entero!CT3</f>
        <v xml:space="preserve">   Semana 2*</v>
      </c>
      <c r="CU3" s="873"/>
      <c r="CV3" s="873"/>
      <c r="CW3" s="873"/>
      <c r="CX3" s="874"/>
      <c r="CY3" s="869" t="s">
        <v>33</v>
      </c>
      <c r="CZ3" s="870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79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71"/>
      <c r="AF4" s="871"/>
      <c r="AG4" s="871"/>
      <c r="AH4" s="871"/>
      <c r="AI4" s="871"/>
      <c r="AJ4" s="871"/>
      <c r="AK4" s="871"/>
      <c r="AL4" s="871"/>
      <c r="AM4" s="871"/>
      <c r="AN4" s="871"/>
      <c r="AO4" s="871"/>
      <c r="AP4" s="871"/>
      <c r="AQ4" s="871"/>
      <c r="AR4" s="871"/>
      <c r="AS4" s="871"/>
      <c r="AT4" s="871"/>
      <c r="AU4" s="871"/>
      <c r="AV4" s="871"/>
      <c r="AW4" s="871"/>
      <c r="AX4" s="871"/>
      <c r="AY4" s="871"/>
      <c r="AZ4" s="871"/>
      <c r="BA4" s="871"/>
      <c r="BB4" s="871"/>
      <c r="BC4" s="871"/>
      <c r="BD4" s="871"/>
      <c r="BE4" s="871"/>
      <c r="BF4" s="871"/>
      <c r="BG4" s="871"/>
      <c r="BH4" s="871"/>
      <c r="BI4" s="871"/>
      <c r="BJ4" s="871"/>
      <c r="BK4" s="871"/>
      <c r="BL4" s="871"/>
      <c r="BM4" s="871"/>
      <c r="BN4" s="871"/>
      <c r="BO4" s="871"/>
      <c r="BP4" s="871"/>
      <c r="BQ4" s="871"/>
      <c r="BR4" s="871"/>
      <c r="BS4" s="871"/>
      <c r="BT4" s="871"/>
      <c r="BU4" s="871"/>
      <c r="BV4" s="871"/>
      <c r="BW4" s="871"/>
      <c r="BX4" s="871"/>
      <c r="BY4" s="871"/>
      <c r="BZ4" s="871"/>
      <c r="CA4" s="871"/>
      <c r="CB4" s="871"/>
      <c r="CC4" s="871"/>
      <c r="CD4" s="871"/>
      <c r="CE4" s="871"/>
      <c r="CF4" s="871"/>
      <c r="CG4" s="871"/>
      <c r="CH4" s="871"/>
      <c r="CI4" s="871"/>
      <c r="CJ4" s="871"/>
      <c r="CK4" s="871"/>
      <c r="CL4" s="871"/>
      <c r="CM4" s="871"/>
      <c r="CN4" s="871"/>
      <c r="CO4" s="871"/>
      <c r="CP4" s="871"/>
      <c r="CQ4" s="871"/>
      <c r="CR4" s="871"/>
      <c r="CS4" s="877"/>
      <c r="CT4" s="82">
        <f>+entero!CT4</f>
        <v>42590</v>
      </c>
      <c r="CU4" s="76">
        <f>+entero!CU4</f>
        <v>42591</v>
      </c>
      <c r="CV4" s="76">
        <f>+entero!CV4</f>
        <v>42592</v>
      </c>
      <c r="CW4" s="76">
        <f>+entero!CW4</f>
        <v>42593</v>
      </c>
      <c r="CX4" s="325">
        <v>42594</v>
      </c>
      <c r="CY4" s="86" t="s">
        <v>19</v>
      </c>
      <c r="CZ4" s="105" t="s">
        <v>204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5" t="s">
        <v>203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22622.84047971763</v>
      </c>
      <c r="CS6" s="482">
        <f>+entero!CS54</f>
        <v>22727.072714475646</v>
      </c>
      <c r="CT6" s="634">
        <f>+entero!CT54</f>
        <v>22691.314772928996</v>
      </c>
      <c r="CU6" s="635">
        <f>+entero!CU54</f>
        <v>22652.378071047071</v>
      </c>
      <c r="CV6" s="635">
        <f>+entero!CV54</f>
        <v>22647.464049856113</v>
      </c>
      <c r="CW6" s="635">
        <f>+entero!CW54</f>
        <v>22669.452011278856</v>
      </c>
      <c r="CX6" s="636">
        <f>+entero!CX54</f>
        <v>22712.751356203051</v>
      </c>
      <c r="CY6" s="634">
        <f>+entero!CY54</f>
        <v>-14.321358272594807</v>
      </c>
      <c r="CZ6" s="529">
        <f>+entero!CZ54</f>
        <v>-6.3014530962768323E-2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0" t="s">
        <v>207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83.918702406295594</v>
      </c>
      <c r="CS7" s="665">
        <f>+entero!CS55</f>
        <v>83.973806396625193</v>
      </c>
      <c r="CT7" s="666">
        <f>+entero!CT55</f>
        <v>83.886250514635705</v>
      </c>
      <c r="CU7" s="667">
        <f>+entero!CU55</f>
        <v>83.835446590488104</v>
      </c>
      <c r="CV7" s="667">
        <f>+entero!CV55</f>
        <v>83.83022083301735</v>
      </c>
      <c r="CW7" s="667">
        <f>+entero!CW55</f>
        <v>83.882507808498147</v>
      </c>
      <c r="CX7" s="668">
        <f>+entero!CX55</f>
        <v>83.902604270100738</v>
      </c>
      <c r="CY7" s="634"/>
      <c r="CZ7" s="529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192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21492.964142730751</v>
      </c>
      <c r="CS8" s="482">
        <f>+entero!CS56</f>
        <v>21620.550099695763</v>
      </c>
      <c r="CT8" s="634">
        <f>+entero!CT56</f>
        <v>21582.925496580599</v>
      </c>
      <c r="CU8" s="635">
        <f>+entero!CU56</f>
        <v>21542.856458752613</v>
      </c>
      <c r="CV8" s="635">
        <f>+entero!CV56</f>
        <v>21537.31564097419</v>
      </c>
      <c r="CW8" s="635">
        <f>+entero!CW56</f>
        <v>21558.696957119959</v>
      </c>
      <c r="CX8" s="636">
        <f>+entero!CX56</f>
        <v>21615.150443939201</v>
      </c>
      <c r="CY8" s="634">
        <f>+entero!CY56</f>
        <v>-5.3996557565624244</v>
      </c>
      <c r="CZ8" s="529">
        <f>+entero!CZ56</f>
        <v>-2.4974645564812548E-2</v>
      </c>
      <c r="DA8" s="3"/>
      <c r="DB8" s="483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4" t="s">
        <v>186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83.170713275437564</v>
      </c>
      <c r="CS9" s="665">
        <f>+entero!CS57</f>
        <v>83.265552660379328</v>
      </c>
      <c r="CT9" s="666">
        <f>+entero!CT57</f>
        <v>83.162012239201474</v>
      </c>
      <c r="CU9" s="667">
        <f>+entero!CU57</f>
        <v>83.101460096576105</v>
      </c>
      <c r="CV9" s="667">
        <f>+entero!CV57</f>
        <v>83.086655344756394</v>
      </c>
      <c r="CW9" s="667">
        <f>+entero!CW57</f>
        <v>83.147748778662361</v>
      </c>
      <c r="CX9" s="668">
        <f>+entero!CX57</f>
        <v>83.18841106548895</v>
      </c>
      <c r="CY9" s="634"/>
      <c r="CZ9" s="530"/>
      <c r="DA9" s="3"/>
      <c r="DB9" s="483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338"/>
      <c r="CU10" s="97"/>
      <c r="CV10" s="97"/>
      <c r="CW10" s="97"/>
      <c r="CX10" s="339"/>
      <c r="CY10" s="634"/>
      <c r="CZ10" s="529"/>
      <c r="DA10" s="3"/>
      <c r="DB10" s="48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187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4747.6008575122614</v>
      </c>
      <c r="CS11" s="482">
        <f>+entero!CS59</f>
        <v>4736.9002864277127</v>
      </c>
      <c r="CT11" s="634">
        <f>+entero!CT59</f>
        <v>4733.2565528256728</v>
      </c>
      <c r="CU11" s="635">
        <f>+entero!CU59</f>
        <v>4712.3651071186741</v>
      </c>
      <c r="CV11" s="635">
        <f>+entero!CV59</f>
        <v>4744.0046237775678</v>
      </c>
      <c r="CW11" s="635">
        <f>+entero!CW59</f>
        <v>4762.3699480487048</v>
      </c>
      <c r="CX11" s="636">
        <f>+entero!CX59</f>
        <v>4811.8086433358758</v>
      </c>
      <c r="CY11" s="634">
        <f>+entero!CY59</f>
        <v>74.908356908163114</v>
      </c>
      <c r="CZ11" s="529">
        <f>+entero!CZ59</f>
        <v>1.5813792222477696</v>
      </c>
      <c r="DA11" s="3"/>
      <c r="DB11" s="48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0" t="s">
        <v>186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76.378048559655852</v>
      </c>
      <c r="CS12" s="665">
        <f>+entero!CS60</f>
        <v>76.458933923388855</v>
      </c>
      <c r="CT12" s="666">
        <f>+entero!CT60</f>
        <v>76.295065991314885</v>
      </c>
      <c r="CU12" s="667">
        <f>+entero!CU60</f>
        <v>76.130609071434534</v>
      </c>
      <c r="CV12" s="667">
        <f>+entero!CV60</f>
        <v>76.082002061608904</v>
      </c>
      <c r="CW12" s="667">
        <f>+entero!CW60</f>
        <v>76.356184473204806</v>
      </c>
      <c r="CX12" s="668">
        <f>+entero!CX60</f>
        <v>76.70532878071495</v>
      </c>
      <c r="CY12" s="634"/>
      <c r="CZ12" s="529"/>
      <c r="DA12" s="3"/>
      <c r="DB12" s="483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4"/>
      <c r="CZ13" s="529"/>
      <c r="DA13" s="3"/>
      <c r="DB13" s="483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188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7379.2614829200102</v>
      </c>
      <c r="CS14" s="482">
        <f>+entero!CS62</f>
        <v>7535.8928781459572</v>
      </c>
      <c r="CT14" s="634">
        <f>+entero!CT62</f>
        <v>7501.8277133762776</v>
      </c>
      <c r="CU14" s="635">
        <f>+entero!CU62</f>
        <v>7495.1058468252577</v>
      </c>
      <c r="CV14" s="635">
        <f>+entero!CV62</f>
        <v>7461.4940969549943</v>
      </c>
      <c r="CW14" s="635">
        <f>+entero!CW62</f>
        <v>7444.8161737203</v>
      </c>
      <c r="CX14" s="636">
        <f>+entero!CX62</f>
        <v>7448.7577720818172</v>
      </c>
      <c r="CY14" s="634">
        <f>+entero!CY62</f>
        <v>-87.135106064140018</v>
      </c>
      <c r="CZ14" s="529">
        <f>+entero!CZ62</f>
        <v>-1.1562678434141715</v>
      </c>
      <c r="DA14" s="3"/>
      <c r="DB14" s="483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0" t="s">
        <v>186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77.221460750733868</v>
      </c>
      <c r="CS15" s="665">
        <f>+entero!CS63</f>
        <v>77.70194609893457</v>
      </c>
      <c r="CT15" s="666">
        <f>+entero!CT63</f>
        <v>77.45297302685772</v>
      </c>
      <c r="CU15" s="667">
        <f>+entero!CU63</f>
        <v>77.402917795837155</v>
      </c>
      <c r="CV15" s="667">
        <f>+entero!CV63</f>
        <v>77.372899256039801</v>
      </c>
      <c r="CW15" s="667">
        <f>+entero!CW63</f>
        <v>77.352490172408679</v>
      </c>
      <c r="CX15" s="668">
        <f>+entero!CX63</f>
        <v>77.377675007369177</v>
      </c>
      <c r="CY15" s="634"/>
      <c r="CZ15" s="529"/>
      <c r="DA15" s="3"/>
      <c r="DB15" s="483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4"/>
      <c r="CZ16" s="529"/>
      <c r="DA16" s="3"/>
      <c r="DB16" s="483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189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8626.5770564183604</v>
      </c>
      <c r="CS17" s="482">
        <f>+entero!CS65</f>
        <v>8617.2734002215693</v>
      </c>
      <c r="CT17" s="634">
        <f>+entero!CT65</f>
        <v>8619.0483746341051</v>
      </c>
      <c r="CU17" s="635">
        <f>+entero!CU65</f>
        <v>8606.2884311515973</v>
      </c>
      <c r="CV17" s="635">
        <f>+entero!CV65</f>
        <v>8602.3823610291493</v>
      </c>
      <c r="CW17" s="635">
        <f>+entero!CW65</f>
        <v>8621.7894049635506</v>
      </c>
      <c r="CX17" s="636">
        <f>+entero!CX65</f>
        <v>8623.902521204076</v>
      </c>
      <c r="CY17" s="634">
        <f>+entero!CY65</f>
        <v>6.6291209825067199</v>
      </c>
      <c r="CZ17" s="529">
        <f>+entero!CZ65</f>
        <v>7.6928288968258762E-2</v>
      </c>
      <c r="DA17" s="3"/>
      <c r="DB17" s="483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0" t="s">
        <v>186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93.482365795482778</v>
      </c>
      <c r="CS18" s="665">
        <f>+entero!CS66</f>
        <v>93.461858924751482</v>
      </c>
      <c r="CT18" s="666">
        <f>+entero!CT66</f>
        <v>93.476248514230193</v>
      </c>
      <c r="CU18" s="667">
        <f>+entero!CU66</f>
        <v>93.466340114273308</v>
      </c>
      <c r="CV18" s="667">
        <f>+entero!CV66</f>
        <v>93.463194870201477</v>
      </c>
      <c r="CW18" s="667">
        <f>+entero!CW66</f>
        <v>93.481387734416671</v>
      </c>
      <c r="CX18" s="668">
        <f>+entero!CX66</f>
        <v>93.479546239915109</v>
      </c>
      <c r="CY18" s="634"/>
      <c r="CZ18" s="529"/>
      <c r="DA18" s="3"/>
      <c r="DB18" s="483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4"/>
      <c r="CZ19" s="529"/>
      <c r="DA19" s="3"/>
      <c r="DB19" s="483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190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739.91782103317587</v>
      </c>
      <c r="CS20" s="482">
        <f>+entero!CS68</f>
        <v>730.4835349005225</v>
      </c>
      <c r="CT20" s="634">
        <f>+entero!CT68</f>
        <v>728.79285574454593</v>
      </c>
      <c r="CU20" s="635">
        <f>+entero!CU68</f>
        <v>729.09707365708232</v>
      </c>
      <c r="CV20" s="635">
        <f>+entero!CV68</f>
        <v>729.43455921247596</v>
      </c>
      <c r="CW20" s="635">
        <f>+entero!CW68</f>
        <v>729.72143038740319</v>
      </c>
      <c r="CX20" s="636">
        <f>+entero!CX68</f>
        <v>730.68150731743242</v>
      </c>
      <c r="CY20" s="634">
        <f>+entero!CY68</f>
        <v>0.19797241690991996</v>
      </c>
      <c r="CZ20" s="529">
        <f>+entero!CZ68</f>
        <v>2.7101557728737014E-2</v>
      </c>
      <c r="DA20" s="3"/>
      <c r="DB20" s="483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0" t="s">
        <v>186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79.768191099634521</v>
      </c>
      <c r="CS21" s="665">
        <f>+entero!CS69</f>
        <v>79.549556508016437</v>
      </c>
      <c r="CT21" s="666">
        <f>+entero!CT69</f>
        <v>79.516660148043357</v>
      </c>
      <c r="CU21" s="667">
        <f>+entero!CU69</f>
        <v>79.452826051680475</v>
      </c>
      <c r="CV21" s="667">
        <f>+entero!CV69</f>
        <v>79.413430574706751</v>
      </c>
      <c r="CW21" s="667">
        <f>+entero!CW69</f>
        <v>79.393323538712053</v>
      </c>
      <c r="CX21" s="668">
        <f>+entero!CX69</f>
        <v>79.488452758335896</v>
      </c>
      <c r="CY21" s="634"/>
      <c r="CZ21" s="529"/>
      <c r="DA21" s="3"/>
      <c r="DB21" s="483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4"/>
      <c r="CZ22" s="529"/>
      <c r="DA22" s="3"/>
      <c r="DB22" s="483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4"/>
      <c r="CZ23" s="529"/>
      <c r="DA23" s="3"/>
      <c r="DB23" s="483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2" t="s">
        <v>166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5179.9323495891658</v>
      </c>
      <c r="CT24" s="634">
        <f>+entero!CT71</f>
        <v>5137.2639493201859</v>
      </c>
      <c r="CU24" s="635">
        <f>+entero!CU71</f>
        <v>5121.5727007076375</v>
      </c>
      <c r="CV24" s="635">
        <f>+entero!CV71</f>
        <v>5170.6390841537204</v>
      </c>
      <c r="CW24" s="635">
        <f>+entero!CW71</f>
        <v>5164.8068934756675</v>
      </c>
      <c r="CX24" s="636">
        <f>+entero!CX71</f>
        <v>5229.2154739903563</v>
      </c>
      <c r="CY24" s="634">
        <f>+entero!CY71</f>
        <v>49.283124401190435</v>
      </c>
      <c r="CZ24" s="529">
        <f>+entero!CZ71</f>
        <v>0.95142409350383872</v>
      </c>
      <c r="DA24" s="3"/>
      <c r="DB24" s="483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1957.354738348396</v>
      </c>
      <c r="CT25" s="634">
        <f>+entero!CT72</f>
        <v>1906.6159095750729</v>
      </c>
      <c r="CU25" s="635">
        <f>+entero!CU72</f>
        <v>1868.4774855685125</v>
      </c>
      <c r="CV25" s="635">
        <f>+entero!CV72</f>
        <v>1915.1191863717206</v>
      </c>
      <c r="CW25" s="635">
        <f>+entero!CW72</f>
        <v>1899.5671292733236</v>
      </c>
      <c r="CX25" s="636">
        <f>+entero!CX72</f>
        <v>1973.4728230612245</v>
      </c>
      <c r="CY25" s="634">
        <f>+entero!CY72</f>
        <v>16.118084712828477</v>
      </c>
      <c r="CZ25" s="529">
        <f>+entero!CZ72</f>
        <v>0.82346262519734648</v>
      </c>
      <c r="DA25" s="3"/>
      <c r="DB25" s="483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620.42986639212802</v>
      </c>
      <c r="CT26" s="634">
        <f>+entero!CT73</f>
        <v>621.15577299562676</v>
      </c>
      <c r="CU26" s="635">
        <f>+entero!CU73</f>
        <v>627.57547133527692</v>
      </c>
      <c r="CV26" s="635">
        <f>+entero!CV73</f>
        <v>627.57775189358597</v>
      </c>
      <c r="CW26" s="635">
        <f>+entero!CW73</f>
        <v>627.57894913702614</v>
      </c>
      <c r="CX26" s="636">
        <f>+entero!CX73</f>
        <v>626.89017931924184</v>
      </c>
      <c r="CY26" s="634">
        <f>+entero!CY73</f>
        <v>6.4603129271138187</v>
      </c>
      <c r="CZ26" s="529">
        <f>+entero!CZ73</f>
        <v>1.0412640133978801</v>
      </c>
      <c r="DA26" s="3"/>
      <c r="DB26" s="483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794.21926304864144</v>
      </c>
      <c r="CT27" s="634">
        <f>+entero!CT74</f>
        <v>797.84729413948685</v>
      </c>
      <c r="CU27" s="635">
        <f>+entero!CU74</f>
        <v>778.96857022384836</v>
      </c>
      <c r="CV27" s="635">
        <f>+entero!CV74</f>
        <v>781.35844321841398</v>
      </c>
      <c r="CW27" s="635">
        <f>+entero!CW74</f>
        <v>790.91890272531793</v>
      </c>
      <c r="CX27" s="636">
        <f>+entero!CX74</f>
        <v>785.89408376988922</v>
      </c>
      <c r="CY27" s="634">
        <f>+entero!CY74</f>
        <v>-8.3251792787522163</v>
      </c>
      <c r="CZ27" s="529">
        <f>+entero!CZ74</f>
        <v>-1.0482217777992076</v>
      </c>
      <c r="DA27" s="3"/>
      <c r="DB27" s="483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1807.9284818000003</v>
      </c>
      <c r="CT28" s="634">
        <f>+entero!CT75</f>
        <v>1811.6449726099993</v>
      </c>
      <c r="CU28" s="635">
        <f>+entero!CU75</f>
        <v>1846.5511735799996</v>
      </c>
      <c r="CV28" s="635">
        <f>+entero!CV75</f>
        <v>1846.5837026699999</v>
      </c>
      <c r="CW28" s="635">
        <f>+entero!CW75</f>
        <v>1846.7419123399998</v>
      </c>
      <c r="CX28" s="636">
        <f>+entero!CX75</f>
        <v>1842.9583878399997</v>
      </c>
      <c r="CY28" s="634">
        <f>+entero!CY75</f>
        <v>35.029906039999332</v>
      </c>
      <c r="CZ28" s="529">
        <f>+entero!CZ75</f>
        <v>1.9375714466936866</v>
      </c>
      <c r="DA28" s="3"/>
      <c r="DB28" s="483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2" t="s">
        <v>213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1372.9086374609483</v>
      </c>
      <c r="CT29" s="634">
        <f>+entero!CT76</f>
        <v>1321.8150483821621</v>
      </c>
      <c r="CU29" s="635">
        <f>+entero!CU76</f>
        <v>1263.0493556609533</v>
      </c>
      <c r="CV29" s="635">
        <f>+entero!CV76</f>
        <v>1307.0026931311816</v>
      </c>
      <c r="CW29" s="635">
        <f>+entero!CW76</f>
        <v>1292.5084122951534</v>
      </c>
      <c r="CX29" s="636">
        <f>+entero!CX76</f>
        <v>1365.4627772934004</v>
      </c>
      <c r="CY29" s="634">
        <f>+entero!CY76</f>
        <v>-7.4458601675478349</v>
      </c>
      <c r="CZ29" s="529">
        <f>+entero!CZ76</f>
        <v>-0.54234200036196167</v>
      </c>
      <c r="DA29" s="3"/>
      <c r="DB29" s="483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1093.7927058823068</v>
      </c>
      <c r="CT30" s="634">
        <f>+entero!CT77</f>
        <v>1037.5292835126752</v>
      </c>
      <c r="CU30" s="635">
        <f>+entero!CU77</f>
        <v>998.26217069710503</v>
      </c>
      <c r="CV30" s="635">
        <f>+entero!CV77</f>
        <v>1039.9091852727677</v>
      </c>
      <c r="CW30" s="635">
        <f>+entero!CW77</f>
        <v>1021.0140590898354</v>
      </c>
      <c r="CX30" s="636">
        <f>+entero!CX77</f>
        <v>1098.2310485435112</v>
      </c>
      <c r="CY30" s="634">
        <f>+entero!CY77</f>
        <v>4.4383426612043877</v>
      </c>
      <c r="CZ30" s="529">
        <f>+entero!CZ77</f>
        <v>0.40577548536715469</v>
      </c>
      <c r="DA30" s="3"/>
      <c r="DB30" s="483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279.11593157864144</v>
      </c>
      <c r="CT31" s="634">
        <f>+entero!CT78</f>
        <v>284.28576486948685</v>
      </c>
      <c r="CU31" s="635">
        <f>+entero!CU78</f>
        <v>264.78718496384852</v>
      </c>
      <c r="CV31" s="635">
        <f>+entero!CV78</f>
        <v>267.093507858414</v>
      </c>
      <c r="CW31" s="635">
        <f>+entero!CW78</f>
        <v>271.49435320531802</v>
      </c>
      <c r="CX31" s="636">
        <f>+entero!CX78</f>
        <v>267.23172874988927</v>
      </c>
      <c r="CY31" s="634">
        <f>+entero!CY78</f>
        <v>-11.884202828752166</v>
      </c>
      <c r="CZ31" s="529">
        <f>+entero!CZ78</f>
        <v>-4.2578016817373161</v>
      </c>
      <c r="DA31" s="3"/>
      <c r="DB31" s="483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634">
        <f>+entero!CT79</f>
        <v>0</v>
      </c>
      <c r="CU32" s="635">
        <f>+entero!CU79</f>
        <v>0</v>
      </c>
      <c r="CV32" s="635">
        <f>+entero!CV79</f>
        <v>0</v>
      </c>
      <c r="CW32" s="635">
        <f>+entero!CW79</f>
        <v>0</v>
      </c>
      <c r="CX32" s="636">
        <f>+entero!CX79</f>
        <v>0</v>
      </c>
      <c r="CY32" s="634"/>
      <c r="CZ32" s="529"/>
      <c r="DA32" s="3"/>
      <c r="DB32" s="483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2" t="s">
        <v>191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18242.387341644644</v>
      </c>
      <c r="CS33" s="482">
        <f>+entero!CS80</f>
        <v>18200.842129262714</v>
      </c>
      <c r="CT33" s="634">
        <f>+entero!CT80</f>
        <v>18182.015880631516</v>
      </c>
      <c r="CU33" s="635">
        <f>+entero!CU80</f>
        <v>18167.88802093764</v>
      </c>
      <c r="CV33" s="635">
        <f>+entero!CV80</f>
        <v>18153.975658475538</v>
      </c>
      <c r="CW33" s="635">
        <f>+entero!CW80</f>
        <v>18160.283137700037</v>
      </c>
      <c r="CX33" s="636">
        <f>+entero!CX80</f>
        <v>18160.40882726563</v>
      </c>
      <c r="CY33" s="634">
        <f>+entero!CY80</f>
        <v>-40.433301997083618</v>
      </c>
      <c r="CZ33" s="529">
        <f>+entero!CZ80</f>
        <v>-0.22215072088381804</v>
      </c>
      <c r="DA33" s="3"/>
      <c r="DB33" s="483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4"/>
      <c r="CZ34" s="529"/>
      <c r="DA34" s="3"/>
      <c r="DB34" s="483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3" t="s">
        <v>186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96.411238709075178</v>
      </c>
      <c r="CS35" s="600">
        <f>+entero!CS82</f>
        <v>96.416559035283001</v>
      </c>
      <c r="CT35" s="601">
        <f>+entero!CT82</f>
        <v>96.4201698704466</v>
      </c>
      <c r="CU35" s="602">
        <f>+entero!CU82</f>
        <v>96.420342839409997</v>
      </c>
      <c r="CV35" s="602">
        <f>+entero!CV82</f>
        <v>96.420423566418805</v>
      </c>
      <c r="CW35" s="602">
        <f>+entero!CW82</f>
        <v>96.420668365723898</v>
      </c>
      <c r="CX35" s="603">
        <f>+entero!CX82</f>
        <v>96.418887993687392</v>
      </c>
      <c r="CY35" s="634"/>
      <c r="CZ35" s="529"/>
      <c r="DA35" s="3"/>
      <c r="DB35" s="483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1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193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208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887" t="str">
        <f>+entero!D3</f>
        <v>V   A   R   I   A   B   L   E   S     b/</v>
      </c>
      <c r="E3" s="880" t="str">
        <f>+entero!E3</f>
        <v>2008                          A  fines de Dic*</v>
      </c>
      <c r="F3" s="880" t="str">
        <f>+entero!F3</f>
        <v>2009                          A  fines de Ene*</v>
      </c>
      <c r="G3" s="880" t="str">
        <f>+entero!G3</f>
        <v>2009                          A  fines de Feb*</v>
      </c>
      <c r="H3" s="880" t="str">
        <f>+entero!H3</f>
        <v>2009                          A  fines de Mar*</v>
      </c>
      <c r="I3" s="880" t="str">
        <f>+entero!I3</f>
        <v>2009                          A  fines de Abr*</v>
      </c>
      <c r="J3" s="880" t="str">
        <f>+entero!J3</f>
        <v>2009                          A  fines de May*</v>
      </c>
      <c r="K3" s="880" t="str">
        <f>+entero!K3</f>
        <v>2009                          A  fines de Jun*</v>
      </c>
      <c r="L3" s="880" t="str">
        <f>+entero!L3</f>
        <v>2009                          A  fines de Jul*</v>
      </c>
      <c r="M3" s="880" t="str">
        <f>+entero!M3</f>
        <v>2009                          A  fines de Ago*</v>
      </c>
      <c r="N3" s="880" t="str">
        <f>+entero!N3</f>
        <v>2009                          A  fines de Sep*</v>
      </c>
      <c r="O3" s="880" t="str">
        <f>+entero!O3</f>
        <v>2009                          A  fines de Oct*</v>
      </c>
      <c r="P3" s="880" t="str">
        <f>+entero!P3</f>
        <v>2009                          A  fines de Nov*</v>
      </c>
      <c r="Q3" s="880" t="str">
        <f>+entero!Q3</f>
        <v>2009                          A  fines de Dic*</v>
      </c>
      <c r="R3" s="880" t="str">
        <f>+entero!R3</f>
        <v>2010                          A  fines de Ene*</v>
      </c>
      <c r="S3" s="880" t="str">
        <f>+entero!S3</f>
        <v>2010                          A  fines de Feb*</v>
      </c>
      <c r="T3" s="880" t="str">
        <f>+entero!T3</f>
        <v>2010                          A  fines de Mar*</v>
      </c>
      <c r="U3" s="880" t="str">
        <f>+entero!U3</f>
        <v>2010                          A  fines de Abr*</v>
      </c>
      <c r="V3" s="880" t="str">
        <f>+entero!V3</f>
        <v>2010                          A  fines de May*</v>
      </c>
      <c r="W3" s="880" t="str">
        <f>+entero!W3</f>
        <v>2010                          A  fines de Jun*</v>
      </c>
      <c r="X3" s="880" t="str">
        <f>+entero!X3</f>
        <v>2010                          A  fines de Jul*</v>
      </c>
      <c r="Y3" s="880" t="str">
        <f>+entero!Y3</f>
        <v>2010                          A  fines de Ago*</v>
      </c>
      <c r="Z3" s="880" t="str">
        <f>+entero!Z3</f>
        <v>2010                          A  fines de Sep*</v>
      </c>
      <c r="AA3" s="880" t="str">
        <f>+entero!AA3</f>
        <v>2010                          A  fines de Oct*</v>
      </c>
      <c r="AB3" s="880" t="str">
        <f>+entero!AB3</f>
        <v>2010                          A  fines de Nov*</v>
      </c>
      <c r="AC3" s="880" t="str">
        <f>+entero!AC3</f>
        <v>2010                          A  fines de Dic*</v>
      </c>
      <c r="AD3" s="880" t="str">
        <f>+entero!AD3</f>
        <v>2011                          A  fines de Ene*</v>
      </c>
      <c r="AE3" s="880" t="str">
        <f>+entero!AE3</f>
        <v>2011                          A  fines de Feb*</v>
      </c>
      <c r="AF3" s="880" t="str">
        <f>+entero!AF3</f>
        <v>2011                          A  fines de Mar*</v>
      </c>
      <c r="AG3" s="880" t="str">
        <f>+entero!AG3</f>
        <v>2011                          A  fines de Abr*</v>
      </c>
      <c r="AH3" s="880" t="str">
        <f>+entero!AH3</f>
        <v>2011                          A  fines de May*</v>
      </c>
      <c r="AI3" s="880" t="str">
        <f>+entero!AI3</f>
        <v>2011                          A  fines de Jun*</v>
      </c>
      <c r="AJ3" s="880" t="str">
        <f>+entero!AJ3</f>
        <v>2011                          A  fines de Jul*</v>
      </c>
      <c r="AK3" s="880" t="str">
        <f>+entero!AK3</f>
        <v>2011                          A  fines de Ago*</v>
      </c>
      <c r="AL3" s="880" t="str">
        <f>+entero!AL3</f>
        <v>2011                          A  fines de Sep*</v>
      </c>
      <c r="AM3" s="880" t="str">
        <f>+entero!AM3</f>
        <v>2011                          A  fines de Oct*</v>
      </c>
      <c r="AN3" s="880" t="str">
        <f>+entero!AN3</f>
        <v>2011                          A  fines de Nov*</v>
      </c>
      <c r="AO3" s="880" t="str">
        <f>+entero!AO3</f>
        <v>2011                          A  fines de Dic*</v>
      </c>
      <c r="AP3" s="880" t="str">
        <f>+entero!AP3</f>
        <v>2012                          A  fines de Ene*</v>
      </c>
      <c r="AQ3" s="880" t="str">
        <f>+entero!AQ3</f>
        <v>2012                          A  fines de Feb*</v>
      </c>
      <c r="AR3" s="880" t="str">
        <f>+entero!AR3</f>
        <v>2012                          A  fines de Mar*</v>
      </c>
      <c r="AS3" s="880" t="str">
        <f>+entero!AS3</f>
        <v>2012                          A  fines de Abr*</v>
      </c>
      <c r="AT3" s="880" t="str">
        <f>+entero!AT3</f>
        <v>2012                          A  fines de May*</v>
      </c>
      <c r="AU3" s="880" t="str">
        <f>+entero!AU3</f>
        <v>2012                          A  fines de Jun*</v>
      </c>
      <c r="AV3" s="880" t="str">
        <f>+entero!AV3</f>
        <v>2012                          A  fines de Jul*</v>
      </c>
      <c r="AW3" s="880" t="str">
        <f>+entero!AW3</f>
        <v>2012                          A  fines de Ago*</v>
      </c>
      <c r="AX3" s="880" t="str">
        <f>+entero!AX3</f>
        <v>2012                          A  fines de Sep*</v>
      </c>
      <c r="AY3" s="880" t="str">
        <f>+entero!AY3</f>
        <v>2012                          A  fines de Oct*</v>
      </c>
      <c r="AZ3" s="880" t="str">
        <f>+entero!AZ3</f>
        <v>2012                          A  fines de Nov*</v>
      </c>
      <c r="BA3" s="880" t="str">
        <f>+entero!BA3</f>
        <v>2012                          A  fines de Dic*</v>
      </c>
      <c r="BB3" s="880" t="str">
        <f>+entero!BB3</f>
        <v>2013                          A  fines de Ene*</v>
      </c>
      <c r="BC3" s="880" t="str">
        <f>+entero!BC3</f>
        <v>2013                          A  fines de Feb*</v>
      </c>
      <c r="BD3" s="880" t="str">
        <f>+entero!BD3</f>
        <v>2013                          A  fines de Mar*</v>
      </c>
      <c r="BE3" s="880" t="str">
        <f>+entero!BE3</f>
        <v>2013                          A  fines de Abr*</v>
      </c>
      <c r="BF3" s="880" t="str">
        <f>+entero!BF3</f>
        <v>2013                          A  fines de May*</v>
      </c>
      <c r="BG3" s="880" t="str">
        <f>+entero!BG3</f>
        <v>2013                          A  fines de Jun*</v>
      </c>
      <c r="BH3" s="880" t="str">
        <f>+entero!BH3</f>
        <v>2013                          A  fines de Jul*</v>
      </c>
      <c r="BI3" s="880" t="str">
        <f>+entero!BI3</f>
        <v>2013                          A  fines de Ago*</v>
      </c>
      <c r="BJ3" s="880" t="str">
        <f>+entero!BJ3</f>
        <v>2013                          A  fines de Sep*</v>
      </c>
      <c r="BK3" s="880" t="str">
        <f>+entero!BK3</f>
        <v>2013                          A  fines de Oct*</v>
      </c>
      <c r="BL3" s="880" t="str">
        <f>+entero!BL3</f>
        <v>2013                          A  fines de Nov*</v>
      </c>
      <c r="BM3" s="880" t="str">
        <f>+entero!BM3</f>
        <v>2013                          A  fines de Dic*</v>
      </c>
      <c r="BN3" s="880" t="str">
        <f>+entero!BN3</f>
        <v>2014                          A  fines de Ene*</v>
      </c>
      <c r="BO3" s="880" t="str">
        <f>+entero!BO3</f>
        <v>2014                          A  fines de Feb*</v>
      </c>
      <c r="BP3" s="880" t="str">
        <f>+entero!BP3</f>
        <v>2014                          A  fines de Mar*</v>
      </c>
      <c r="BQ3" s="880" t="str">
        <f>+entero!BQ3</f>
        <v>2014                          A  fines de Abr*</v>
      </c>
      <c r="BR3" s="880" t="str">
        <f>+entero!BR3</f>
        <v>2014                          A  fines de May*</v>
      </c>
      <c r="BS3" s="880" t="str">
        <f>+entero!BS3</f>
        <v>2014                          A  fines de Jun*</v>
      </c>
      <c r="BT3" s="880" t="str">
        <f>+entero!BT3</f>
        <v>2014                          A  fines de Jul*</v>
      </c>
      <c r="BU3" s="880" t="str">
        <f>+entero!BU3</f>
        <v>2014                          A  fines de Ago*</v>
      </c>
      <c r="BV3" s="880" t="str">
        <f>+entero!BV3</f>
        <v>2014                          A  fines de Sep*</v>
      </c>
      <c r="BW3" s="880" t="str">
        <f>+entero!BW3</f>
        <v>2014                          A  fines de Oct*</v>
      </c>
      <c r="BX3" s="880" t="str">
        <f>+entero!BX3</f>
        <v>2014                          A  fines de Nov*</v>
      </c>
      <c r="BY3" s="880" t="str">
        <f>+entero!BY3</f>
        <v>2014                          A  fines de Dic*</v>
      </c>
      <c r="BZ3" s="880" t="str">
        <f>+entero!BZ3</f>
        <v>2015                         A  fines de Ene*</v>
      </c>
      <c r="CA3" s="880" t="str">
        <f>+entero!CA3</f>
        <v>2015                         A  fines de Feb*</v>
      </c>
      <c r="CB3" s="880" t="str">
        <f>+entero!CB3</f>
        <v>2015                         A  fines de Mar*</v>
      </c>
      <c r="CC3" s="880" t="str">
        <f>+entero!CC3</f>
        <v xml:space="preserve">2015                         A  fines de Abr* </v>
      </c>
      <c r="CD3" s="880" t="str">
        <f>+entero!CD3</f>
        <v xml:space="preserve">2015                         A  fines de May* </v>
      </c>
      <c r="CE3" s="880" t="str">
        <f>+entero!CE3</f>
        <v xml:space="preserve">2015                         A  fines de Jun* </v>
      </c>
      <c r="CF3" s="880" t="str">
        <f>+entero!CF3</f>
        <v xml:space="preserve">2015                         A  fines de Jul* </v>
      </c>
      <c r="CG3" s="880" t="str">
        <f>+entero!CG3</f>
        <v xml:space="preserve">2015                         A  fines de Ago* </v>
      </c>
      <c r="CH3" s="880" t="str">
        <f>+entero!CH3</f>
        <v xml:space="preserve">2015                         A  fines de Sep* </v>
      </c>
      <c r="CI3" s="880" t="str">
        <f>+entero!CI3</f>
        <v xml:space="preserve">2015                         A  fines de Oct* </v>
      </c>
      <c r="CJ3" s="880" t="str">
        <f>+entero!CJ3</f>
        <v xml:space="preserve">2015                         A  fines de Nov* </v>
      </c>
      <c r="CK3" s="880" t="str">
        <f>+entero!CK3</f>
        <v xml:space="preserve">2015                         A  fines de Dic* </v>
      </c>
      <c r="CL3" s="880" t="str">
        <f>+entero!CL3</f>
        <v xml:space="preserve">2016                         A  fines de Ene* </v>
      </c>
      <c r="CM3" s="880" t="str">
        <f>+entero!CM3</f>
        <v xml:space="preserve">2016                         A  fines de Feb* </v>
      </c>
      <c r="CN3" s="880" t="str">
        <f>+entero!CN3</f>
        <v xml:space="preserve">2016                         A  fines de Mar* </v>
      </c>
      <c r="CO3" s="880" t="str">
        <f>+entero!CO3</f>
        <v xml:space="preserve">2016                         A  fines de Abr* </v>
      </c>
      <c r="CP3" s="880" t="str">
        <f>+entero!CP3</f>
        <v xml:space="preserve">2016                         A  fines de May* </v>
      </c>
      <c r="CQ3" s="880" t="str">
        <f>+entero!CQ3</f>
        <v xml:space="preserve">2016                         A  fines de Jun* </v>
      </c>
      <c r="CR3" s="880" t="str">
        <f>+entero!CR3</f>
        <v xml:space="preserve">2016                         A  fines de Jul* </v>
      </c>
      <c r="CS3" s="876" t="str">
        <f>+entero!CS3</f>
        <v>Semana 1*</v>
      </c>
      <c r="CT3" s="884" t="str">
        <f>+entero!CT3</f>
        <v xml:space="preserve">   Semana 2*</v>
      </c>
      <c r="CU3" s="885"/>
      <c r="CV3" s="885"/>
      <c r="CW3" s="885"/>
      <c r="CX3" s="886"/>
      <c r="CY3" s="882" t="s">
        <v>33</v>
      </c>
      <c r="CZ3" s="883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888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81"/>
      <c r="CK4" s="881"/>
      <c r="CL4" s="881"/>
      <c r="CM4" s="881"/>
      <c r="CN4" s="881"/>
      <c r="CO4" s="881"/>
      <c r="CP4" s="881"/>
      <c r="CQ4" s="881"/>
      <c r="CR4" s="881"/>
      <c r="CS4" s="877"/>
      <c r="CT4" s="194">
        <f>+entero!CT4</f>
        <v>42590</v>
      </c>
      <c r="CU4" s="334">
        <f>+entero!CU4</f>
        <v>42591</v>
      </c>
      <c r="CV4" s="334">
        <f>+entero!CV4</f>
        <v>42592</v>
      </c>
      <c r="CW4" s="334">
        <f>+entero!CW4</f>
        <v>42593</v>
      </c>
      <c r="CX4" s="335">
        <v>42594</v>
      </c>
      <c r="CY4" s="196" t="s">
        <v>19</v>
      </c>
      <c r="CZ4" s="197" t="s">
        <v>204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87">
        <f>+entero!CY84</f>
        <v>0</v>
      </c>
      <c r="CZ6" s="531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87">
        <f>+entero!CY85</f>
        <v>0</v>
      </c>
      <c r="CZ7" s="531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3" t="s">
        <v>168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583">
        <f>+entero!CT86</f>
        <v>6.9530034037859831</v>
      </c>
      <c r="CU8" s="583">
        <f>+entero!CU86</f>
        <v>6.9533047927657883</v>
      </c>
      <c r="CV8" s="583">
        <f>+entero!CV86</f>
        <v>6.9513496047729335</v>
      </c>
      <c r="CW8" s="583">
        <f>+entero!CW86</f>
        <v>6.9660735439757628</v>
      </c>
      <c r="CX8" s="583">
        <f>+entero!CX86</f>
        <v>6.960051186460551</v>
      </c>
      <c r="CY8" s="687">
        <f>+entero!CY86</f>
        <v>-5.3032528280994029E-4</v>
      </c>
      <c r="CZ8" s="531">
        <f>+entero!CZ86</f>
        <v>-7.6189795624848067E-3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4"/>
      <c r="CT9" s="684"/>
      <c r="CU9" s="684"/>
      <c r="CV9" s="684"/>
      <c r="CW9" s="684"/>
      <c r="CX9" s="684"/>
      <c r="CY9" s="687" t="s">
        <v>3</v>
      </c>
      <c r="CZ9" s="531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14">
        <f>+entero!CT88</f>
        <v>2.1427499999999999</v>
      </c>
      <c r="CU10" s="14">
        <f>+entero!CU88</f>
        <v>2.1429800000000001</v>
      </c>
      <c r="CV10" s="14">
        <f>+entero!CV88</f>
        <v>2.1432099999999998</v>
      </c>
      <c r="CW10" s="14">
        <f>+entero!CW88</f>
        <v>2.1434099999999998</v>
      </c>
      <c r="CX10" s="14">
        <f>+entero!CX88</f>
        <v>2.1436099999999998</v>
      </c>
      <c r="CY10" s="687">
        <f>+entero!CY88</f>
        <v>1.5499999999999403E-3</v>
      </c>
      <c r="CZ10" s="531">
        <f>+entero!CZ88</f>
        <v>7.2360251346825777E-2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4"/>
      <c r="CT11" s="684"/>
      <c r="CU11" s="684"/>
      <c r="CV11" s="684"/>
      <c r="CW11" s="684"/>
      <c r="CX11" s="684"/>
      <c r="CY11" s="688"/>
      <c r="CZ11" s="532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42598.802844328704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AF3:AF4"/>
    <mergeCell ref="AS3:AS4"/>
    <mergeCell ref="AU3:AU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S3:CS4"/>
    <mergeCell ref="CM3:CM4"/>
    <mergeCell ref="CN3:CN4"/>
    <mergeCell ref="CO3:CO4"/>
    <mergeCell ref="CP3:CP4"/>
    <mergeCell ref="CQ3:CQ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P160"/>
  <sheetViews>
    <sheetView topLeftCell="B1" workbookViewId="0">
      <pane xSplit="39" ySplit="9" topLeftCell="CP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78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67" t="str">
        <f>+entero!CR3</f>
        <v xml:space="preserve">2016                         A  fines de Jul* </v>
      </c>
      <c r="CS3" s="463"/>
      <c r="CT3" s="872" t="str">
        <f>+entero!CT3</f>
        <v xml:space="preserve">   Semana 2*</v>
      </c>
      <c r="CU3" s="873"/>
      <c r="CV3" s="873"/>
      <c r="CW3" s="873"/>
      <c r="CX3" s="874"/>
      <c r="CY3" s="869" t="s">
        <v>33</v>
      </c>
      <c r="CZ3" s="870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79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71"/>
      <c r="AF4" s="871"/>
      <c r="AG4" s="871"/>
      <c r="AH4" s="871"/>
      <c r="AI4" s="871"/>
      <c r="AJ4" s="871"/>
      <c r="AK4" s="871"/>
      <c r="AL4" s="871"/>
      <c r="AM4" s="871"/>
      <c r="AN4" s="871"/>
      <c r="AO4" s="871"/>
      <c r="AP4" s="871"/>
      <c r="AQ4" s="871"/>
      <c r="AR4" s="871"/>
      <c r="AS4" s="871"/>
      <c r="AT4" s="871"/>
      <c r="AU4" s="871"/>
      <c r="AV4" s="871"/>
      <c r="AW4" s="871"/>
      <c r="AX4" s="871"/>
      <c r="AY4" s="871"/>
      <c r="AZ4" s="871"/>
      <c r="BA4" s="871"/>
      <c r="BB4" s="871"/>
      <c r="BC4" s="871"/>
      <c r="BD4" s="871"/>
      <c r="BE4" s="871"/>
      <c r="BF4" s="871"/>
      <c r="BG4" s="871"/>
      <c r="BH4" s="871"/>
      <c r="BI4" s="871"/>
      <c r="BJ4" s="871"/>
      <c r="BK4" s="871"/>
      <c r="BL4" s="871"/>
      <c r="BM4" s="871"/>
      <c r="BN4" s="871"/>
      <c r="BO4" s="871"/>
      <c r="BP4" s="871"/>
      <c r="BQ4" s="871"/>
      <c r="BR4" s="871"/>
      <c r="BS4" s="871"/>
      <c r="BT4" s="871"/>
      <c r="BU4" s="871"/>
      <c r="BV4" s="871"/>
      <c r="BW4" s="871"/>
      <c r="BX4" s="871"/>
      <c r="BY4" s="871"/>
      <c r="BZ4" s="871"/>
      <c r="CA4" s="871"/>
      <c r="CB4" s="871"/>
      <c r="CC4" s="871"/>
      <c r="CD4" s="871"/>
      <c r="CE4" s="871"/>
      <c r="CF4" s="871"/>
      <c r="CG4" s="871"/>
      <c r="CH4" s="871"/>
      <c r="CI4" s="871"/>
      <c r="CJ4" s="871"/>
      <c r="CK4" s="871"/>
      <c r="CL4" s="871"/>
      <c r="CM4" s="871"/>
      <c r="CN4" s="871"/>
      <c r="CO4" s="871"/>
      <c r="CP4" s="871"/>
      <c r="CQ4" s="871"/>
      <c r="CR4" s="871"/>
      <c r="CS4" s="82" t="str">
        <f>+entero!CS3</f>
        <v>Semana 1*</v>
      </c>
      <c r="CT4" s="82">
        <f>+entero!CT4</f>
        <v>42590</v>
      </c>
      <c r="CU4" s="76">
        <f>+entero!CU4</f>
        <v>42591</v>
      </c>
      <c r="CV4" s="76">
        <f>+entero!CV4</f>
        <v>42592</v>
      </c>
      <c r="CW4" s="76">
        <f>+entero!CW4</f>
        <v>42593</v>
      </c>
      <c r="CX4" s="325">
        <v>42594</v>
      </c>
      <c r="CY4" s="86" t="s">
        <v>19</v>
      </c>
      <c r="CZ4" s="105" t="s">
        <v>204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89" t="s">
        <v>196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1686.3865719314867</v>
      </c>
      <c r="CT10" s="691">
        <f>+entero!CT91</f>
        <v>1686.3865719314867</v>
      </c>
      <c r="CU10" s="692">
        <f>+entero!CU91</f>
        <v>1686.3865719314867</v>
      </c>
      <c r="CV10" s="692">
        <f>+entero!CV91</f>
        <v>1686.3865719314867</v>
      </c>
      <c r="CW10" s="692">
        <f>+entero!CW91</f>
        <v>1686.3865719314867</v>
      </c>
      <c r="CX10" s="693">
        <f>+entero!CX91</f>
        <v>1664.9726866078718</v>
      </c>
      <c r="CY10" s="694">
        <f>+entero!CY91</f>
        <v>-21.413885323614977</v>
      </c>
      <c r="CZ10" s="532">
        <f>+entero!CZ91</f>
        <v>-1.2698088137104158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78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67" t="str">
        <f>+entero!CR3</f>
        <v xml:space="preserve">2016                         A  fines de Jul* </v>
      </c>
      <c r="CS3" s="876" t="str">
        <f>+entero!CS3</f>
        <v>Semana 1*</v>
      </c>
      <c r="CT3" s="873" t="str">
        <f>+entero!CT3</f>
        <v xml:space="preserve">   Semana 2*</v>
      </c>
      <c r="CU3" s="873"/>
      <c r="CV3" s="873"/>
      <c r="CW3" s="873"/>
      <c r="CX3" s="874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79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71"/>
      <c r="AF4" s="871"/>
      <c r="AG4" s="871"/>
      <c r="AH4" s="871"/>
      <c r="AI4" s="871"/>
      <c r="AJ4" s="871"/>
      <c r="AK4" s="871"/>
      <c r="AL4" s="871"/>
      <c r="AM4" s="871"/>
      <c r="AN4" s="871"/>
      <c r="AO4" s="871"/>
      <c r="AP4" s="871"/>
      <c r="AQ4" s="871"/>
      <c r="AR4" s="871"/>
      <c r="AS4" s="871"/>
      <c r="AT4" s="871"/>
      <c r="AU4" s="871"/>
      <c r="AV4" s="871"/>
      <c r="AW4" s="871"/>
      <c r="AX4" s="871"/>
      <c r="AY4" s="871"/>
      <c r="AZ4" s="871"/>
      <c r="BA4" s="871"/>
      <c r="BB4" s="871"/>
      <c r="BC4" s="871"/>
      <c r="BD4" s="871"/>
      <c r="BE4" s="871"/>
      <c r="BF4" s="871"/>
      <c r="BG4" s="871"/>
      <c r="BH4" s="871"/>
      <c r="BI4" s="871"/>
      <c r="BJ4" s="871"/>
      <c r="BK4" s="871"/>
      <c r="BL4" s="871"/>
      <c r="BM4" s="871"/>
      <c r="BN4" s="871"/>
      <c r="BO4" s="871"/>
      <c r="BP4" s="871"/>
      <c r="BQ4" s="871"/>
      <c r="BR4" s="871"/>
      <c r="BS4" s="871"/>
      <c r="BT4" s="871"/>
      <c r="BU4" s="871"/>
      <c r="BV4" s="871"/>
      <c r="BW4" s="871"/>
      <c r="BX4" s="871"/>
      <c r="BY4" s="871"/>
      <c r="BZ4" s="871"/>
      <c r="CA4" s="871"/>
      <c r="CB4" s="871"/>
      <c r="CC4" s="871"/>
      <c r="CD4" s="871"/>
      <c r="CE4" s="871"/>
      <c r="CF4" s="871"/>
      <c r="CG4" s="871"/>
      <c r="CH4" s="871"/>
      <c r="CI4" s="871"/>
      <c r="CJ4" s="871"/>
      <c r="CK4" s="871"/>
      <c r="CL4" s="871"/>
      <c r="CM4" s="871"/>
      <c r="CN4" s="871"/>
      <c r="CO4" s="871"/>
      <c r="CP4" s="871"/>
      <c r="CQ4" s="871"/>
      <c r="CR4" s="871"/>
      <c r="CS4" s="877"/>
      <c r="CT4" s="419">
        <f>+entero!CT4</f>
        <v>42590</v>
      </c>
      <c r="CU4" s="76">
        <f>+entero!CU4</f>
        <v>42591</v>
      </c>
      <c r="CV4" s="76">
        <f>+entero!CV4</f>
        <v>42592</v>
      </c>
      <c r="CW4" s="76">
        <f>+entero!CW4</f>
        <v>42593</v>
      </c>
      <c r="CX4" s="325">
        <v>42594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62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48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62"/>
      <c r="C6" s="17"/>
      <c r="D6" s="695" t="s">
        <v>118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849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62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49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62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49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62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49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62"/>
      <c r="C10" s="17" t="s">
        <v>3</v>
      </c>
      <c r="D10" s="695" t="s">
        <v>197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849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62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49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62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49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62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49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49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198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49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49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199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49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697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27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8">
        <f>+entero!CT107</f>
        <v>4</v>
      </c>
      <c r="CU20" s="578">
        <f>+entero!CU107</f>
        <v>4</v>
      </c>
      <c r="CV20" s="578">
        <f>+entero!CV107</f>
        <v>4</v>
      </c>
      <c r="CW20" s="578">
        <f>+entero!CW107</f>
        <v>4</v>
      </c>
      <c r="CX20" s="528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T3:BT4"/>
    <mergeCell ref="CS3:CS4"/>
    <mergeCell ref="CG3:CG4"/>
    <mergeCell ref="CH3:CH4"/>
    <mergeCell ref="CF3:CF4"/>
    <mergeCell ref="CE3:CE4"/>
    <mergeCell ref="CO3:CO4"/>
    <mergeCell ref="CJ3:CJ4"/>
    <mergeCell ref="CK3:CK4"/>
    <mergeCell ref="CI3:CI4"/>
    <mergeCell ref="CP3:CP4"/>
    <mergeCell ref="CN3:CN4"/>
    <mergeCell ref="BX3:BX4"/>
    <mergeCell ref="BY3:BY4"/>
    <mergeCell ref="BZ3:BZ4"/>
    <mergeCell ref="CA3:CA4"/>
    <mergeCell ref="CB3:CB4"/>
    <mergeCell ref="CC3:CC4"/>
    <mergeCell ref="CL3:CL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AS3:AS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2016-08-16T23:17:20Z</cp:lastPrinted>
  <dcterms:created xsi:type="dcterms:W3CDTF">2002-08-27T17:11:09Z</dcterms:created>
  <dcterms:modified xsi:type="dcterms:W3CDTF">2016-08-16T23:17:39Z</dcterms:modified>
</cp:coreProperties>
</file>