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Maria Rene Oporto\web\"/>
    </mc:Choice>
  </mc:AlternateContent>
  <bookViews>
    <workbookView xWindow="0" yWindow="180" windowWidth="20490" windowHeight="757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entero!$C$1:$FC$133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V3" i="4" l="1"/>
  <c r="EV3" i="10"/>
  <c r="EV3" i="5"/>
  <c r="EV3" i="6"/>
  <c r="EV3" i="7"/>
  <c r="EV3" i="8"/>
  <c r="EV4" i="9"/>
  <c r="EU11" i="5" l="1"/>
  <c r="EU9" i="5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 l="1"/>
  <c r="FA14" i="9" l="1"/>
  <c r="FA18" i="9"/>
  <c r="FA18" i="7"/>
  <c r="FA23" i="6"/>
  <c r="FA28" i="6"/>
  <c r="FA15" i="7"/>
  <c r="EX3" i="4"/>
  <c r="EZ16" i="4"/>
  <c r="EY16" i="4"/>
  <c r="EX16" i="4"/>
  <c r="EZ15" i="4"/>
  <c r="EY15" i="4"/>
  <c r="EX15" i="4"/>
  <c r="EX3" i="10"/>
  <c r="EZ10" i="10"/>
  <c r="EY10" i="10"/>
  <c r="EX10" i="10"/>
  <c r="EX3" i="5"/>
  <c r="EZ10" i="5"/>
  <c r="EY10" i="5"/>
  <c r="EX10" i="5"/>
  <c r="EZ8" i="5"/>
  <c r="EY8" i="5"/>
  <c r="EX8" i="5"/>
  <c r="EZ7" i="5"/>
  <c r="EY7" i="5"/>
  <c r="EX7" i="5"/>
  <c r="EX3" i="6"/>
  <c r="EZ34" i="6"/>
  <c r="EY34" i="6"/>
  <c r="EX34" i="6"/>
  <c r="EZ33" i="6"/>
  <c r="EY33" i="6"/>
  <c r="EX33" i="6"/>
  <c r="EZ32" i="6"/>
  <c r="EY32" i="6"/>
  <c r="EX32" i="6"/>
  <c r="EZ31" i="6"/>
  <c r="EY31" i="6"/>
  <c r="EX31" i="6"/>
  <c r="EZ30" i="6"/>
  <c r="EY30" i="6"/>
  <c r="EX30" i="6"/>
  <c r="EZ29" i="6"/>
  <c r="EY29" i="6"/>
  <c r="EX29" i="6"/>
  <c r="EZ27" i="6"/>
  <c r="EY27" i="6"/>
  <c r="EX27" i="6"/>
  <c r="EZ26" i="6"/>
  <c r="EY26" i="6"/>
  <c r="EX26" i="6"/>
  <c r="EZ25" i="6"/>
  <c r="EY25" i="6"/>
  <c r="EX25" i="6"/>
  <c r="EZ24" i="6"/>
  <c r="EY24" i="6"/>
  <c r="EX24" i="6"/>
  <c r="EZ21" i="6"/>
  <c r="EY21" i="6"/>
  <c r="EX21" i="6"/>
  <c r="EZ20" i="6"/>
  <c r="EY20" i="6"/>
  <c r="EX20" i="6"/>
  <c r="EZ19" i="6"/>
  <c r="EY19" i="6"/>
  <c r="EX19" i="6"/>
  <c r="EZ18" i="6"/>
  <c r="EY18" i="6"/>
  <c r="EX18" i="6"/>
  <c r="EZ17" i="6"/>
  <c r="EY17" i="6"/>
  <c r="EX17" i="6"/>
  <c r="EZ16" i="6"/>
  <c r="EY16" i="6"/>
  <c r="EX16" i="6"/>
  <c r="EZ15" i="6"/>
  <c r="EY15" i="6"/>
  <c r="EX15" i="6"/>
  <c r="EZ14" i="6"/>
  <c r="EY14" i="6"/>
  <c r="EX14" i="6"/>
  <c r="EZ13" i="6"/>
  <c r="EY13" i="6"/>
  <c r="EX13" i="6"/>
  <c r="EZ12" i="6"/>
  <c r="EY12" i="6"/>
  <c r="EX12" i="6"/>
  <c r="EZ11" i="6"/>
  <c r="EY11" i="6"/>
  <c r="EX11" i="6"/>
  <c r="EZ9" i="6"/>
  <c r="EY9" i="6"/>
  <c r="EX9" i="6"/>
  <c r="EZ8" i="6"/>
  <c r="EY8" i="6"/>
  <c r="EX8" i="6"/>
  <c r="EZ7" i="6"/>
  <c r="EY7" i="6"/>
  <c r="EX7" i="6"/>
  <c r="EZ6" i="6"/>
  <c r="EY6" i="6"/>
  <c r="EX6" i="6"/>
  <c r="EX3" i="7"/>
  <c r="EZ20" i="7"/>
  <c r="EY20" i="7"/>
  <c r="EX20" i="7"/>
  <c r="EZ19" i="7"/>
  <c r="EY19" i="7"/>
  <c r="EX19" i="7"/>
  <c r="EZ17" i="7"/>
  <c r="EY17" i="7"/>
  <c r="EX17" i="7"/>
  <c r="EZ16" i="7"/>
  <c r="EY16" i="7"/>
  <c r="EX16" i="7"/>
  <c r="EZ13" i="7"/>
  <c r="EY13" i="7"/>
  <c r="EX13" i="7"/>
  <c r="EZ12" i="7"/>
  <c r="EY12" i="7"/>
  <c r="EX12" i="7"/>
  <c r="EZ11" i="7"/>
  <c r="EY11" i="7"/>
  <c r="EX11" i="7"/>
  <c r="EZ10" i="7"/>
  <c r="EY10" i="7"/>
  <c r="EX10" i="7"/>
  <c r="EZ9" i="7"/>
  <c r="EY9" i="7"/>
  <c r="EX9" i="7"/>
  <c r="EZ8" i="7"/>
  <c r="EY8" i="7"/>
  <c r="EX8" i="7"/>
  <c r="EZ7" i="7"/>
  <c r="EY7" i="7"/>
  <c r="EX7" i="7"/>
  <c r="EZ6" i="7"/>
  <c r="EY6" i="7"/>
  <c r="EX6" i="7"/>
  <c r="EX3" i="8"/>
  <c r="EZ20" i="8"/>
  <c r="EY20" i="8"/>
  <c r="EX20" i="8"/>
  <c r="EZ19" i="8"/>
  <c r="EY19" i="8"/>
  <c r="EX19" i="8"/>
  <c r="EZ18" i="8"/>
  <c r="EY18" i="8"/>
  <c r="EX18" i="8"/>
  <c r="EZ16" i="8"/>
  <c r="EY16" i="8"/>
  <c r="EX16" i="8"/>
  <c r="EZ15" i="8"/>
  <c r="EY15" i="8"/>
  <c r="EX15" i="8"/>
  <c r="EZ14" i="8"/>
  <c r="EY14" i="8"/>
  <c r="EX14" i="8"/>
  <c r="EZ12" i="8"/>
  <c r="EY12" i="8"/>
  <c r="EX12" i="8"/>
  <c r="EZ11" i="8"/>
  <c r="EY11" i="8"/>
  <c r="EX11" i="8"/>
  <c r="EZ10" i="8"/>
  <c r="EY10" i="8"/>
  <c r="EX10" i="8"/>
  <c r="EZ9" i="8"/>
  <c r="EY9" i="8"/>
  <c r="EX9" i="8"/>
  <c r="EZ8" i="8"/>
  <c r="EY8" i="8"/>
  <c r="EX8" i="8"/>
  <c r="EZ7" i="8"/>
  <c r="EY7" i="8"/>
  <c r="EX7" i="8"/>
  <c r="EZ6" i="8"/>
  <c r="EY6" i="8"/>
  <c r="EX6" i="8"/>
  <c r="EX4" i="9"/>
  <c r="EZ26" i="9"/>
  <c r="EY26" i="9"/>
  <c r="EX26" i="9"/>
  <c r="EZ25" i="9"/>
  <c r="EY25" i="9"/>
  <c r="EX25" i="9"/>
  <c r="EZ24" i="9"/>
  <c r="EY24" i="9"/>
  <c r="EX24" i="9"/>
  <c r="EZ23" i="9"/>
  <c r="EY23" i="9"/>
  <c r="EX23" i="9"/>
  <c r="EZ22" i="9"/>
  <c r="EY22" i="9"/>
  <c r="EX22" i="9"/>
  <c r="EZ21" i="9"/>
  <c r="EY21" i="9"/>
  <c r="EX21" i="9"/>
  <c r="EZ20" i="9"/>
  <c r="EY20" i="9"/>
  <c r="EX20" i="9"/>
  <c r="EZ19" i="9"/>
  <c r="EY19" i="9"/>
  <c r="EX19" i="9"/>
  <c r="EZ17" i="9"/>
  <c r="EY17" i="9"/>
  <c r="EX17" i="9"/>
  <c r="EZ16" i="9"/>
  <c r="EY16" i="9"/>
  <c r="EX16" i="9"/>
  <c r="EZ15" i="9"/>
  <c r="EY15" i="9"/>
  <c r="EX15" i="9"/>
  <c r="EZ13" i="9"/>
  <c r="EY13" i="9"/>
  <c r="EX13" i="9"/>
  <c r="EZ12" i="9"/>
  <c r="EY12" i="9"/>
  <c r="EX12" i="9"/>
  <c r="EZ11" i="9"/>
  <c r="EY11" i="9"/>
  <c r="EX11" i="9"/>
  <c r="EZ10" i="9"/>
  <c r="EY10" i="9"/>
  <c r="EX10" i="9"/>
  <c r="EZ9" i="9"/>
  <c r="EY9" i="9"/>
  <c r="EX9" i="9"/>
  <c r="EZ8" i="9"/>
  <c r="EY8" i="9"/>
  <c r="EX8" i="9"/>
  <c r="EZ7" i="9"/>
  <c r="EY7" i="9"/>
  <c r="EX7" i="9"/>
  <c r="FA14" i="7" l="1"/>
  <c r="EZ6" i="5"/>
  <c r="EY6" i="5"/>
  <c r="EX6" i="5"/>
  <c r="EZ28" i="6"/>
  <c r="EY28" i="6"/>
  <c r="EX28" i="6"/>
  <c r="EZ23" i="6"/>
  <c r="EY23" i="6"/>
  <c r="EX23" i="6"/>
  <c r="EY18" i="7"/>
  <c r="EX18" i="7"/>
  <c r="EZ15" i="7"/>
  <c r="EY15" i="7"/>
  <c r="EX15" i="7"/>
  <c r="EZ18" i="9"/>
  <c r="EY18" i="9"/>
  <c r="EX18" i="9"/>
  <c r="EZ14" i="9"/>
  <c r="EY14" i="9"/>
  <c r="EX14" i="9"/>
  <c r="EX14" i="7" l="1"/>
  <c r="EZ18" i="7"/>
  <c r="EY14" i="7"/>
  <c r="FC25" i="9"/>
  <c r="EZ14" i="7" l="1"/>
  <c r="FB18" i="6"/>
  <c r="EW16" i="4" l="1"/>
  <c r="EV16" i="4"/>
  <c r="EW15" i="4"/>
  <c r="EV15" i="4"/>
  <c r="EU13" i="4"/>
  <c r="EU12" i="4"/>
  <c r="EU11" i="4"/>
  <c r="EU10" i="4"/>
  <c r="EU9" i="4"/>
  <c r="EU8" i="4"/>
  <c r="EU7" i="4"/>
  <c r="EU3" i="4"/>
  <c r="EW10" i="10"/>
  <c r="EV10" i="10"/>
  <c r="EU3" i="10"/>
  <c r="EW10" i="5"/>
  <c r="EV10" i="5"/>
  <c r="EW8" i="5"/>
  <c r="EV8" i="5"/>
  <c r="EW7" i="5"/>
  <c r="EV7" i="5"/>
  <c r="EU3" i="5"/>
  <c r="EW34" i="6"/>
  <c r="EV34" i="6"/>
  <c r="EW33" i="6"/>
  <c r="EV33" i="6"/>
  <c r="EW32" i="6"/>
  <c r="EV32" i="6"/>
  <c r="EW31" i="6"/>
  <c r="EV31" i="6"/>
  <c r="EW30" i="6"/>
  <c r="EV30" i="6"/>
  <c r="EW29" i="6"/>
  <c r="EV29" i="6"/>
  <c r="EW27" i="6"/>
  <c r="EV27" i="6"/>
  <c r="EW26" i="6"/>
  <c r="EV26" i="6"/>
  <c r="EW25" i="6"/>
  <c r="EV25" i="6"/>
  <c r="EW24" i="6"/>
  <c r="EV24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U3" i="6"/>
  <c r="EW20" i="7"/>
  <c r="EV20" i="7"/>
  <c r="EW19" i="7"/>
  <c r="EV19" i="7"/>
  <c r="EW17" i="7"/>
  <c r="EV17" i="7"/>
  <c r="EW16" i="7"/>
  <c r="EV16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U3" i="7"/>
  <c r="FB10" i="8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U3" i="8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7" i="9"/>
  <c r="EV17" i="9"/>
  <c r="EW16" i="9"/>
  <c r="EV16" i="9"/>
  <c r="EW15" i="9"/>
  <c r="EV15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U5" i="9"/>
  <c r="EU4" i="9"/>
  <c r="EW6" i="5"/>
  <c r="EV6" i="5"/>
  <c r="EV28" i="6"/>
  <c r="EV23" i="6"/>
  <c r="EV18" i="7"/>
  <c r="EV15" i="7"/>
  <c r="EV18" i="9"/>
  <c r="EV14" i="9"/>
  <c r="EV4" i="10"/>
  <c r="EW28" i="6" l="1"/>
  <c r="EV4" i="7"/>
  <c r="EV4" i="8"/>
  <c r="EV4" i="4"/>
  <c r="EV5" i="9"/>
  <c r="EV4" i="5"/>
  <c r="EV4" i="6"/>
  <c r="EW23" i="6"/>
  <c r="EW18" i="9"/>
  <c r="EW14" i="9"/>
  <c r="EW18" i="7"/>
  <c r="EV14" i="7"/>
  <c r="EW15" i="7"/>
  <c r="EW4" i="6" l="1"/>
  <c r="EW4" i="5"/>
  <c r="EW5" i="9"/>
  <c r="EW4" i="4"/>
  <c r="EW4" i="7"/>
  <c r="EW4" i="8"/>
  <c r="EW4" i="10"/>
  <c r="EW14" i="7"/>
  <c r="FC26" i="9"/>
  <c r="EX4" i="7" l="1"/>
  <c r="EX4" i="8"/>
  <c r="EX5" i="9"/>
  <c r="EX4" i="10"/>
  <c r="EX4" i="5"/>
  <c r="EX4" i="4"/>
  <c r="EX4" i="6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B11" i="8"/>
  <c r="EY4" i="8" l="1"/>
  <c r="EY5" i="9"/>
  <c r="EY4" i="10"/>
  <c r="EY4" i="5"/>
  <c r="EY4" i="4"/>
  <c r="EY4" i="6"/>
  <c r="EY4" i="7"/>
  <c r="FC11" i="8"/>
  <c r="EZ4" i="8" l="1"/>
  <c r="EZ5" i="9"/>
  <c r="EZ4" i="10"/>
  <c r="EZ4" i="5"/>
  <c r="EZ4" i="4"/>
  <c r="EZ4" i="6"/>
  <c r="EZ4" i="7"/>
  <c r="FA4" i="10" l="1"/>
  <c r="FA4" i="7"/>
  <c r="FA4" i="5"/>
  <c r="FA5" i="9"/>
  <c r="FA4" i="4"/>
  <c r="FA4" i="8"/>
  <c r="FA4" i="6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B11" i="9" l="1"/>
  <c r="FC11" i="9"/>
  <c r="FB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B19" i="8"/>
  <c r="FC19" i="8"/>
  <c r="D35" i="9" l="1"/>
  <c r="D34" i="9"/>
  <c r="D33" i="9"/>
  <c r="D32" i="9"/>
  <c r="FB12" i="6" l="1"/>
  <c r="FB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C13" i="9" l="1"/>
  <c r="FB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C9" i="9" l="1"/>
  <c r="FB9" i="9" l="1"/>
  <c r="FC21" i="9" l="1"/>
  <c r="EP13" i="4" l="1"/>
  <c r="EP12" i="4"/>
  <c r="EP11" i="4"/>
  <c r="EP10" i="4"/>
  <c r="FB18" i="8" l="1"/>
  <c r="FC18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B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4" i="9" l="1"/>
  <c r="FB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C10" i="5" l="1"/>
  <c r="FC8" i="5"/>
  <c r="FC32" i="6"/>
  <c r="FC30" i="6"/>
  <c r="FC29" i="6"/>
  <c r="FC27" i="6"/>
  <c r="FC26" i="6"/>
  <c r="FC25" i="6"/>
  <c r="FC24" i="6"/>
  <c r="FC19" i="7"/>
  <c r="FC16" i="8"/>
  <c r="FC15" i="8"/>
  <c r="FC14" i="8"/>
  <c r="FC12" i="9"/>
  <c r="FC10" i="9"/>
  <c r="FB8" i="9"/>
  <c r="FC7" i="9"/>
  <c r="FC12" i="8"/>
  <c r="FC9" i="8"/>
  <c r="FC8" i="8"/>
  <c r="FC7" i="8"/>
  <c r="FC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C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B15" i="6"/>
  <c r="FB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B6" i="6"/>
  <c r="FB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B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C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B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B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B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C31" i="6"/>
  <c r="FC11" i="6"/>
  <c r="FB27" i="6"/>
  <c r="FB26" i="6"/>
  <c r="FB24" i="6"/>
  <c r="FB14" i="6"/>
  <c r="FB11" i="6"/>
  <c r="FB10" i="9"/>
  <c r="FB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C14" i="6"/>
  <c r="FB10" i="5"/>
  <c r="FB33" i="6"/>
  <c r="FB25" i="6"/>
  <c r="FB20" i="6"/>
  <c r="FB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C19" i="6"/>
  <c r="FB19" i="6"/>
  <c r="DI19" i="6"/>
  <c r="DI18" i="6"/>
  <c r="DI17" i="6"/>
  <c r="FC16" i="6"/>
  <c r="FB16" i="6"/>
  <c r="DI16" i="6"/>
  <c r="DI15" i="6"/>
  <c r="DI14" i="6"/>
  <c r="FC13" i="6"/>
  <c r="FB13" i="6"/>
  <c r="DI13" i="6"/>
  <c r="DI12" i="6"/>
  <c r="DI11" i="6"/>
  <c r="FC9" i="10"/>
  <c r="FB9" i="10"/>
  <c r="FC8" i="10"/>
  <c r="FB8" i="10"/>
  <c r="FC7" i="10"/>
  <c r="FB7" i="10"/>
  <c r="FC6" i="10"/>
  <c r="FB6" i="10"/>
  <c r="FC20" i="6"/>
  <c r="FC17" i="6"/>
  <c r="FB17" i="6"/>
  <c r="FB12" i="9"/>
  <c r="FB32" i="6"/>
  <c r="FB31" i="6"/>
  <c r="FB29" i="6"/>
  <c r="FB15" i="8"/>
  <c r="FB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B9" i="8"/>
  <c r="FB6" i="8"/>
  <c r="FB7" i="8"/>
  <c r="DU14" i="7" l="1"/>
  <c r="DY14" i="7"/>
  <c r="DJ14" i="7"/>
  <c r="EF14" i="7"/>
  <c r="EG14" i="7"/>
  <c r="FC18" i="9"/>
  <c r="FC18" i="7"/>
  <c r="FC28" i="6"/>
  <c r="FC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B8" i="8"/>
  <c r="DQ14" i="7"/>
  <c r="FB16" i="8"/>
  <c r="FB30" i="6"/>
  <c r="FC8" i="9"/>
  <c r="FB28" i="6" l="1"/>
  <c r="FB23" i="6"/>
  <c r="FB18" i="7"/>
  <c r="FC14" i="7"/>
  <c r="FB18" i="9"/>
  <c r="FB14" i="7"/>
</calcChain>
</file>

<file path=xl/sharedStrings.xml><?xml version="1.0" encoding="utf-8"?>
<sst xmlns="http://schemas.openxmlformats.org/spreadsheetml/2006/main" count="457" uniqueCount="291">
  <si>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</si>
  <si>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</si>
  <si>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</si>
  <si>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</si>
  <si>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</si>
  <si>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</si>
  <si>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</si>
  <si>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</si>
  <si>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</si>
  <si>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</si>
  <si>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</si>
  <si>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</si>
  <si>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</si>
  <si>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</si>
  <si>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</si>
  <si>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</si>
  <si>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</si>
  <si>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</si>
  <si>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</si>
  <si>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</si>
  <si>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</si>
  <si>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</si>
  <si>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</si>
  <si>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</si>
  <si>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</si>
  <si>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</si>
  <si>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</si>
  <si>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</si>
  <si>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</si>
  <si>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</si>
  <si>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</si>
  <si>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</si>
  <si>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</si>
  <si>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</si>
  <si>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</si>
  <si>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</si>
  <si>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</si>
  <si>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</si>
  <si>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</si>
  <si>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</si>
  <si>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</si>
  <si>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</si>
  <si>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</si>
  <si>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</si>
  <si>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</si>
  <si>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</si>
  <si>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</si>
  <si>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</si>
  <si>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</si>
  <si>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</si>
  <si>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</si>
  <si>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</si>
  <si>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</si>
  <si>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</si>
  <si>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</si>
  <si>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</si>
  <si>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</si>
  <si>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</si>
  <si>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</si>
  <si>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</si>
  <si>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</si>
  <si>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</si>
  <si>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</si>
  <si>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</si>
  <si>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</si>
  <si>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</si>
  <si>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</si>
  <si>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</si>
  <si>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</si>
  <si>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</si>
  <si>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</si>
  <si>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</si>
  <si>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</si>
  <si>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</si>
  <si>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</si>
  <si>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</si>
  <si>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</si>
  <si>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</si>
  <si>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</si>
  <si>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</si>
  <si>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</si>
  <si>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</si>
  <si>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</si>
  <si>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</si>
  <si>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</si>
  <si>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</si>
  <si>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</si>
  <si>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</si>
  <si>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</si>
  <si>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</si>
  <si>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</si>
  <si>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</si>
  <si>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</si>
  <si>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</si>
  <si>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</si>
  <si>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</si>
  <si>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</si>
  <si>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</si>
  <si>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</si>
  <si>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</si>
  <si>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</si>
  <si>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</si>
  <si>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</si>
  <si>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</si>
  <si>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</si>
  <si>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</si>
  <si>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</si>
  <si>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</si>
  <si>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</si>
  <si>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</si>
  <si>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</si>
  <si>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</si>
  <si>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</si>
  <si>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</si>
  <si>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</si>
  <si>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</si>
  <si>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</si>
  <si>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</si>
  <si>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</si>
  <si>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</si>
  <si>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</si>
  <si>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</si>
  <si>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</si>
  <si>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</si>
  <si>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</si>
  <si>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</si>
  <si>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</si>
  <si>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</si>
  <si>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</si>
  <si>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</si>
  <si>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</si>
  <si>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</si>
  <si>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</si>
  <si>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</si>
  <si>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</si>
  <si>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</si>
  <si>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</si>
  <si>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</si>
  <si>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</si>
  <si>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</si>
  <si>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</si>
  <si>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</si>
  <si>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</si>
  <si>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</si>
  <si>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</si>
  <si>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</si>
  <si>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</si>
  <si>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</si>
  <si>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</si>
  <si>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</si>
  <si>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</si>
  <si>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</si>
  <si>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</si>
  <si>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</si>
  <si>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</si>
  <si>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</si>
  <si>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</si>
  <si>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</si>
  <si>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</si>
  <si>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</si>
  <si>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</si>
  <si>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</si>
  <si>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</si>
  <si>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</si>
  <si>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</si>
  <si>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</si>
  <si>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</si>
  <si>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</si>
  <si>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</si>
  <si>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</si>
  <si>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</si>
  <si>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</si>
  <si>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</si>
  <si>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</si>
  <si>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</si>
  <si>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</si>
  <si>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</si>
  <si>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</si>
  <si>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</si>
  <si>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</si>
  <si>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</si>
  <si>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</si>
  <si>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</si>
  <si>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</si>
  <si>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</si>
  <si>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</si>
  <si>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</si>
  <si>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</si>
  <si>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</si>
  <si>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</si>
  <si>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</si>
  <si>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</si>
  <si>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</si>
  <si>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</si>
  <si>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</si>
  <si>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</si>
  <si>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</si>
  <si>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</si>
  <si>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</si>
  <si>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</si>
  <si>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</si>
  <si>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</si>
  <si>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</si>
  <si>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</si>
  <si>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</si>
  <si>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</si>
  <si>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</si>
  <si>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</si>
  <si>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</si>
  <si>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</si>
  <si>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</si>
  <si>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</si>
  <si>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</si>
  <si>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</si>
  <si>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</si>
  <si>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</si>
  <si>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</si>
  <si>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</si>
  <si>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</si>
  <si>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</si>
  <si>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</si>
  <si>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</si>
  <si>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</si>
  <si>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</si>
  <si>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</si>
  <si>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</si>
  <si>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</si>
  <si>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</si>
  <si>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</si>
  <si>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</si>
  <si>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</si>
  <si>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</si>
  <si>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</si>
  <si>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</si>
  <si>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</si>
  <si>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</si>
  <si>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</si>
  <si>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</si>
  <si>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</si>
  <si>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</si>
  <si>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</si>
  <si>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</si>
  <si>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</si>
  <si>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</si>
  <si>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</si>
  <si>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</si>
  <si>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</si>
  <si>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</si>
  <si>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</si>
  <si>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</si>
  <si>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</si>
  <si>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</si>
  <si>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</si>
  <si>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</si>
  <si>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</si>
  <si>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</si>
  <si>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</si>
  <si>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</si>
  <si>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</si>
  <si>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</si>
  <si>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</si>
  <si>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</si>
  <si>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</si>
  <si>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</si>
  <si>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</si>
  <si>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</si>
  <si>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</si>
  <si>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</si>
  <si>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</si>
  <si>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</si>
  <si>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</si>
  <si>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</si>
  <si>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</si>
  <si>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</si>
  <si>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</si>
  <si>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</si>
  <si>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</si>
  <si>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</si>
  <si>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</si>
  <si>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</si>
  <si>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</si>
  <si>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</si>
  <si>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</si>
  <si>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</si>
  <si>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</si>
  <si>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</si>
  <si>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</si>
  <si>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</si>
  <si>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</si>
  <si>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t>Semana 2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</si>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</sst>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7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3" xfId="0" applyNumberFormat="1" applyFont="1" applyFill="1" applyBorder="1" applyAlignment="1">
      <alignment horizontal="center" vertical="center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169" fontId="38" fillId="2" borderId="30" xfId="0" applyNumberFormat="1" applyFont="1" applyFill="1" applyBorder="1" applyProtection="1">
      <protection locked="0"/>
    </xf>
    <xf numFmtId="169" fontId="38" fillId="2" borderId="57" xfId="0" applyNumberFormat="1" applyFont="1" applyFill="1" applyBorder="1" applyProtection="1">
      <protection locked="0"/>
    </xf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57" xfId="0" applyNumberFormat="1" applyFont="1" applyFill="1" applyBorder="1" applyAlignment="1">
      <alignment horizontal="right"/>
    </xf>
    <xf numFmtId="15" fontId="34" fillId="0" borderId="70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58" xfId="1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4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180" fontId="38" fillId="2" borderId="1" xfId="0" applyNumberFormat="1" applyFont="1" applyFill="1" applyBorder="1" applyProtection="1">
      <protection locked="0"/>
    </xf>
    <xf numFmtId="179" fontId="61" fillId="2" borderId="1" xfId="59725" applyNumberFormat="1" applyFont="1" applyFill="1" applyBorder="1" applyAlignment="1" applyProtection="1">
      <protection locked="0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74" fontId="38" fillId="2" borderId="1" xfId="0" applyNumberFormat="1" applyFont="1" applyFill="1" applyBorder="1" applyAlignment="1" applyProtection="1">
      <alignment horizontal="right" vertical="center" wrapText="1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O889"/>
  <sheetViews>
    <sheetView tabSelected="1" topLeftCell="B1" zoomScale="115" zoomScaleNormal="115" workbookViewId="0">
      <pane xSplit="123" ySplit="5" topLeftCell="ES6" activePane="bottomRight" state="frozen"/>
      <selection activeCell="B1" sqref="B1"/>
      <selection pane="topRight" activeCell="DU1" sqref="DU1"/>
      <selection pane="bottomLeft" activeCell="B6" sqref="B6"/>
      <selection pane="bottomRight" activeCell="FF7" sqref="FF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1" width="7.7109375" style="148" customWidth="1"/>
    <col min="152" max="157" width="7.85546875" style="148" customWidth="1"/>
    <col min="158" max="158" width="9" style="148" customWidth="1"/>
    <col min="159" max="159" width="10" style="148" customWidth="1"/>
    <col min="160" max="160" width="14.85546875" style="800" customWidth="1"/>
  </cols>
  <sheetData>
    <row r="1" spans="1:17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238"/>
      <c r="FC1" s="238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</row>
    <row r="3" spans="1:171" ht="19.5" customHeight="1" x14ac:dyDescent="0.2">
      <c r="A3"/>
      <c r="C3" s="11"/>
      <c r="D3" s="1148" t="s">
        <v>95</v>
      </c>
      <c r="E3" s="1150" t="s">
        <v>76</v>
      </c>
      <c r="F3" s="1150" t="s">
        <v>78</v>
      </c>
      <c r="G3" s="1150" t="s">
        <v>79</v>
      </c>
      <c r="H3" s="1150" t="s">
        <v>80</v>
      </c>
      <c r="I3" s="1150" t="s">
        <v>217</v>
      </c>
      <c r="J3" s="1150" t="s">
        <v>82</v>
      </c>
      <c r="K3" s="1150" t="s">
        <v>84</v>
      </c>
      <c r="L3" s="1141" t="s">
        <v>85</v>
      </c>
      <c r="M3" s="1143" t="s">
        <v>86</v>
      </c>
      <c r="N3" s="1141" t="s">
        <v>87</v>
      </c>
      <c r="O3" s="1141" t="s">
        <v>88</v>
      </c>
      <c r="P3" s="1143" t="s">
        <v>89</v>
      </c>
      <c r="Q3" s="1141" t="s">
        <v>90</v>
      </c>
      <c r="R3" s="1141" t="s">
        <v>91</v>
      </c>
      <c r="S3" s="1141" t="s">
        <v>92</v>
      </c>
      <c r="T3" s="1141" t="s">
        <v>93</v>
      </c>
      <c r="U3" s="1141" t="s">
        <v>218</v>
      </c>
      <c r="V3" s="1141" t="s">
        <v>100</v>
      </c>
      <c r="W3" s="1141" t="s">
        <v>101</v>
      </c>
      <c r="X3" s="1141" t="s">
        <v>102</v>
      </c>
      <c r="Y3" s="1141" t="s">
        <v>103</v>
      </c>
      <c r="Z3" s="1141" t="s">
        <v>104</v>
      </c>
      <c r="AA3" s="1141" t="s">
        <v>105</v>
      </c>
      <c r="AB3" s="1141" t="s">
        <v>106</v>
      </c>
      <c r="AC3" s="1141" t="s">
        <v>107</v>
      </c>
      <c r="AD3" s="1141" t="s">
        <v>108</v>
      </c>
      <c r="AE3" s="1141" t="s">
        <v>109</v>
      </c>
      <c r="AF3" s="1141" t="s">
        <v>110</v>
      </c>
      <c r="AG3" s="1141" t="s">
        <v>219</v>
      </c>
      <c r="AH3" s="1141" t="s">
        <v>111</v>
      </c>
      <c r="AI3" s="1141" t="s">
        <v>112</v>
      </c>
      <c r="AJ3" s="1141" t="s">
        <v>113</v>
      </c>
      <c r="AK3" s="1141" t="s">
        <v>114</v>
      </c>
      <c r="AL3" s="1141" t="s">
        <v>115</v>
      </c>
      <c r="AM3" s="1141" t="s">
        <v>116</v>
      </c>
      <c r="AN3" s="1141" t="s">
        <v>117</v>
      </c>
      <c r="AO3" s="1141" t="s">
        <v>118</v>
      </c>
      <c r="AP3" s="1141" t="s">
        <v>119</v>
      </c>
      <c r="AQ3" s="1141" t="s">
        <v>120</v>
      </c>
      <c r="AR3" s="1141" t="s">
        <v>121</v>
      </c>
      <c r="AS3" s="1141" t="s">
        <v>220</v>
      </c>
      <c r="AT3" s="1141" t="s">
        <v>122</v>
      </c>
      <c r="AU3" s="1141" t="s">
        <v>123</v>
      </c>
      <c r="AV3" s="1143" t="s">
        <v>124</v>
      </c>
      <c r="AW3" s="1141" t="s">
        <v>125</v>
      </c>
      <c r="AX3" s="1141" t="s">
        <v>126</v>
      </c>
      <c r="AY3" s="1141" t="s">
        <v>127</v>
      </c>
      <c r="AZ3" s="1141" t="s">
        <v>128</v>
      </c>
      <c r="BA3" s="1141" t="s">
        <v>129</v>
      </c>
      <c r="BB3" s="1141" t="s">
        <v>134</v>
      </c>
      <c r="BC3" s="1141" t="s">
        <v>135</v>
      </c>
      <c r="BD3" s="1141" t="s">
        <v>136</v>
      </c>
      <c r="BE3" s="1141" t="s">
        <v>221</v>
      </c>
      <c r="BF3" s="1141" t="s">
        <v>137</v>
      </c>
      <c r="BG3" s="1141" t="s">
        <v>143</v>
      </c>
      <c r="BH3" s="1141" t="s">
        <v>144</v>
      </c>
      <c r="BI3" s="1141" t="s">
        <v>145</v>
      </c>
      <c r="BJ3" s="1141" t="s">
        <v>146</v>
      </c>
      <c r="BK3" s="1141" t="s">
        <v>148</v>
      </c>
      <c r="BL3" s="1143" t="s">
        <v>149</v>
      </c>
      <c r="BM3" s="1141" t="s">
        <v>150</v>
      </c>
      <c r="BN3" s="1141" t="s">
        <v>151</v>
      </c>
      <c r="BO3" s="1141" t="s">
        <v>152</v>
      </c>
      <c r="BP3" s="1141" t="s">
        <v>153</v>
      </c>
      <c r="BQ3" s="1141" t="s">
        <v>222</v>
      </c>
      <c r="BR3" s="1141" t="s">
        <v>154</v>
      </c>
      <c r="BS3" s="1154" t="s">
        <v>155</v>
      </c>
      <c r="BT3" s="1154" t="s">
        <v>156</v>
      </c>
      <c r="BU3" s="1152" t="s">
        <v>164</v>
      </c>
      <c r="BV3" s="1141" t="s">
        <v>165</v>
      </c>
      <c r="BW3" s="1141" t="s">
        <v>167</v>
      </c>
      <c r="BX3" s="1141" t="s">
        <v>168</v>
      </c>
      <c r="BY3" s="1141" t="s">
        <v>171</v>
      </c>
      <c r="BZ3" s="1143" t="s">
        <v>172</v>
      </c>
      <c r="CA3" s="1143" t="s">
        <v>173</v>
      </c>
      <c r="CB3" s="1143" t="s">
        <v>175</v>
      </c>
      <c r="CC3" s="1143" t="s">
        <v>223</v>
      </c>
      <c r="CD3" s="1143" t="s">
        <v>177</v>
      </c>
      <c r="CE3" s="1143" t="s">
        <v>178</v>
      </c>
      <c r="CF3" s="1143" t="s">
        <v>179</v>
      </c>
      <c r="CG3" s="1143" t="s">
        <v>180</v>
      </c>
      <c r="CH3" s="1143" t="s">
        <v>181</v>
      </c>
      <c r="CI3" s="1143" t="s">
        <v>182</v>
      </c>
      <c r="CJ3" s="1141" t="s">
        <v>183</v>
      </c>
      <c r="CK3" s="1141" t="s">
        <v>184</v>
      </c>
      <c r="CL3" s="1141" t="s">
        <v>185</v>
      </c>
      <c r="CM3" s="1141" t="s">
        <v>186</v>
      </c>
      <c r="CN3" s="1141" t="s">
        <v>188</v>
      </c>
      <c r="CO3" s="1141" t="s">
        <v>224</v>
      </c>
      <c r="CP3" s="1141" t="s">
        <v>193</v>
      </c>
      <c r="CQ3" s="1141" t="s">
        <v>194</v>
      </c>
      <c r="CR3" s="1141" t="s">
        <v>195</v>
      </c>
      <c r="CS3" s="1141" t="s">
        <v>197</v>
      </c>
      <c r="CT3" s="1141" t="s">
        <v>198</v>
      </c>
      <c r="CU3" s="1141" t="s">
        <v>199</v>
      </c>
      <c r="CV3" s="1141" t="s">
        <v>200</v>
      </c>
      <c r="CW3" s="1141" t="s">
        <v>202</v>
      </c>
      <c r="CX3" s="1141" t="s">
        <v>203</v>
      </c>
      <c r="CY3" s="1141" t="s">
        <v>204</v>
      </c>
      <c r="CZ3" s="1141" t="s">
        <v>205</v>
      </c>
      <c r="DA3" s="1141" t="s">
        <v>231</v>
      </c>
      <c r="DB3" s="1141" t="s">
        <v>206</v>
      </c>
      <c r="DC3" s="1141" t="s">
        <v>207</v>
      </c>
      <c r="DD3" s="1141" t="s">
        <v>208</v>
      </c>
      <c r="DE3" s="1141" t="s">
        <v>209</v>
      </c>
      <c r="DF3" s="1141" t="s">
        <v>210</v>
      </c>
      <c r="DG3" s="1141" t="s">
        <v>214</v>
      </c>
      <c r="DH3" s="1141" t="s">
        <v>216</v>
      </c>
      <c r="DI3" s="1141" t="s">
        <v>227</v>
      </c>
      <c r="DJ3" s="1141" t="s">
        <v>232</v>
      </c>
      <c r="DK3" s="1141" t="s">
        <v>234</v>
      </c>
      <c r="DL3" s="1141" t="s">
        <v>235</v>
      </c>
      <c r="DM3" s="1141" t="s">
        <v>236</v>
      </c>
      <c r="DN3" s="1141" t="s">
        <v>237</v>
      </c>
      <c r="DO3" s="1141" t="s">
        <v>238</v>
      </c>
      <c r="DP3" s="1141" t="s">
        <v>239</v>
      </c>
      <c r="DQ3" s="1141" t="s">
        <v>240</v>
      </c>
      <c r="DR3" s="1141" t="s">
        <v>241</v>
      </c>
      <c r="DS3" s="1141" t="s">
        <v>242</v>
      </c>
      <c r="DT3" s="1141" t="s">
        <v>244</v>
      </c>
      <c r="DU3" s="1141" t="s">
        <v>245</v>
      </c>
      <c r="DV3" s="1141" t="s">
        <v>247</v>
      </c>
      <c r="DW3" s="1141" t="s">
        <v>248</v>
      </c>
      <c r="DX3" s="1141" t="s">
        <v>249</v>
      </c>
      <c r="DY3" s="1141" t="s">
        <v>250</v>
      </c>
      <c r="DZ3" s="1141" t="s">
        <v>251</v>
      </c>
      <c r="EA3" s="1141" t="s">
        <v>252</v>
      </c>
      <c r="EB3" s="1141" t="s">
        <v>253</v>
      </c>
      <c r="EC3" s="1141" t="s">
        <v>254</v>
      </c>
      <c r="ED3" s="1141" t="s">
        <v>255</v>
      </c>
      <c r="EE3" s="1141" t="s">
        <v>256</v>
      </c>
      <c r="EF3" s="1141" t="s">
        <v>257</v>
      </c>
      <c r="EG3" s="1141" t="s">
        <v>258</v>
      </c>
      <c r="EH3" s="1141" t="s">
        <v>259</v>
      </c>
      <c r="EI3" s="1141" t="s">
        <v>260</v>
      </c>
      <c r="EJ3" s="1141" t="s">
        <v>261</v>
      </c>
      <c r="EK3" s="1141" t="s">
        <v>262</v>
      </c>
      <c r="EL3" s="1141" t="s">
        <v>263</v>
      </c>
      <c r="EM3" s="1141" t="s">
        <v>264</v>
      </c>
      <c r="EN3" s="1141" t="s">
        <v>265</v>
      </c>
      <c r="EO3" s="1141" t="s">
        <v>266</v>
      </c>
      <c r="EP3" s="1141" t="s">
        <v>267</v>
      </c>
      <c r="EQ3" s="1141" t="s">
        <v>268</v>
      </c>
      <c r="ER3" s="1141" t="s">
        <v>271</v>
      </c>
      <c r="ES3" s="1141" t="s">
        <v>272</v>
      </c>
      <c r="ET3" s="1141" t="s">
        <v>286</v>
      </c>
      <c r="EU3" s="1141" t="s">
        <v>288</v>
      </c>
      <c r="EV3" s="1156" t="s">
        <v>287</v>
      </c>
      <c r="EW3" s="1157"/>
      <c r="EX3" s="1156" t="s">
        <v>289</v>
      </c>
      <c r="EY3" s="1158"/>
      <c r="EZ3" s="1158"/>
      <c r="FA3" s="1158"/>
      <c r="FB3" s="1159" t="s">
        <v>290</v>
      </c>
      <c r="FC3" s="1160"/>
    </row>
    <row r="4" spans="1:171" ht="16.5" customHeight="1" x14ac:dyDescent="0.2">
      <c r="A4"/>
      <c r="C4" s="19"/>
      <c r="D4" s="1149"/>
      <c r="E4" s="1151"/>
      <c r="F4" s="1151"/>
      <c r="G4" s="1151"/>
      <c r="H4" s="1151"/>
      <c r="I4" s="1151"/>
      <c r="J4" s="1151"/>
      <c r="K4" s="1151"/>
      <c r="L4" s="1142"/>
      <c r="M4" s="1144"/>
      <c r="N4" s="1142"/>
      <c r="O4" s="1142"/>
      <c r="P4" s="1144"/>
      <c r="Q4" s="1142"/>
      <c r="R4" s="1142"/>
      <c r="S4" s="1142"/>
      <c r="T4" s="1142"/>
      <c r="U4" s="1142"/>
      <c r="V4" s="1142"/>
      <c r="W4" s="1142"/>
      <c r="X4" s="1142"/>
      <c r="Y4" s="1142"/>
      <c r="Z4" s="1142"/>
      <c r="AA4" s="1142"/>
      <c r="AB4" s="1142"/>
      <c r="AC4" s="1142"/>
      <c r="AD4" s="1142"/>
      <c r="AE4" s="1142"/>
      <c r="AF4" s="1142"/>
      <c r="AG4" s="1142"/>
      <c r="AH4" s="1142"/>
      <c r="AI4" s="1142"/>
      <c r="AJ4" s="1142"/>
      <c r="AK4" s="1142"/>
      <c r="AL4" s="1142"/>
      <c r="AM4" s="1142"/>
      <c r="AN4" s="1142"/>
      <c r="AO4" s="1142"/>
      <c r="AP4" s="1142"/>
      <c r="AQ4" s="1142"/>
      <c r="AR4" s="1142"/>
      <c r="AS4" s="1142"/>
      <c r="AT4" s="1142"/>
      <c r="AU4" s="1142"/>
      <c r="AV4" s="1144"/>
      <c r="AW4" s="1142"/>
      <c r="AX4" s="1142"/>
      <c r="AY4" s="1142"/>
      <c r="AZ4" s="1142"/>
      <c r="BA4" s="1142"/>
      <c r="BB4" s="1142"/>
      <c r="BC4" s="1142"/>
      <c r="BD4" s="1142"/>
      <c r="BE4" s="1142"/>
      <c r="BF4" s="1142"/>
      <c r="BG4" s="1142"/>
      <c r="BH4" s="1142"/>
      <c r="BI4" s="1142"/>
      <c r="BJ4" s="1142"/>
      <c r="BK4" s="1142"/>
      <c r="BL4" s="1144"/>
      <c r="BM4" s="1142"/>
      <c r="BN4" s="1142"/>
      <c r="BO4" s="1142"/>
      <c r="BP4" s="1142"/>
      <c r="BQ4" s="1142"/>
      <c r="BR4" s="1142"/>
      <c r="BS4" s="1155"/>
      <c r="BT4" s="1155"/>
      <c r="BU4" s="1153"/>
      <c r="BV4" s="1142"/>
      <c r="BW4" s="1142"/>
      <c r="BX4" s="1142"/>
      <c r="BY4" s="1142"/>
      <c r="BZ4" s="1144"/>
      <c r="CA4" s="1144"/>
      <c r="CB4" s="1144"/>
      <c r="CC4" s="1144"/>
      <c r="CD4" s="1144"/>
      <c r="CE4" s="1144"/>
      <c r="CF4" s="1144"/>
      <c r="CG4" s="1144"/>
      <c r="CH4" s="1144"/>
      <c r="CI4" s="1144"/>
      <c r="CJ4" s="1142"/>
      <c r="CK4" s="1142"/>
      <c r="CL4" s="1142"/>
      <c r="CM4" s="1142"/>
      <c r="CN4" s="1142"/>
      <c r="CO4" s="1142"/>
      <c r="CP4" s="1142"/>
      <c r="CQ4" s="1142"/>
      <c r="CR4" s="1142"/>
      <c r="CS4" s="1142"/>
      <c r="CT4" s="1142"/>
      <c r="CU4" s="1142"/>
      <c r="CV4" s="1142"/>
      <c r="CW4" s="1142"/>
      <c r="CX4" s="1142"/>
      <c r="CY4" s="1142"/>
      <c r="CZ4" s="1142"/>
      <c r="DA4" s="1142"/>
      <c r="DB4" s="1142"/>
      <c r="DC4" s="1142"/>
      <c r="DD4" s="1142"/>
      <c r="DE4" s="1142"/>
      <c r="DF4" s="1142"/>
      <c r="DG4" s="1142"/>
      <c r="DH4" s="1142"/>
      <c r="DI4" s="1142"/>
      <c r="DJ4" s="1142"/>
      <c r="DK4" s="1142"/>
      <c r="DL4" s="1142"/>
      <c r="DM4" s="1142"/>
      <c r="DN4" s="1142"/>
      <c r="DO4" s="1142"/>
      <c r="DP4" s="1142"/>
      <c r="DQ4" s="1142"/>
      <c r="DR4" s="1142"/>
      <c r="DS4" s="1142"/>
      <c r="DT4" s="1144"/>
      <c r="DU4" s="1142"/>
      <c r="DV4" s="1142"/>
      <c r="DW4" s="1142"/>
      <c r="DX4" s="1142"/>
      <c r="DY4" s="1142"/>
      <c r="DZ4" s="1142"/>
      <c r="EA4" s="1142"/>
      <c r="EB4" s="1142"/>
      <c r="EC4" s="1142"/>
      <c r="ED4" s="1142"/>
      <c r="EE4" s="1142"/>
      <c r="EF4" s="1142"/>
      <c r="EG4" s="1142"/>
      <c r="EH4" s="1142"/>
      <c r="EI4" s="1142"/>
      <c r="EJ4" s="1142"/>
      <c r="EK4" s="1142"/>
      <c r="EL4" s="1142"/>
      <c r="EM4" s="1142"/>
      <c r="EN4" s="1142"/>
      <c r="EO4" s="1142"/>
      <c r="EP4" s="1142"/>
      <c r="EQ4" s="1142"/>
      <c r="ER4" s="1142"/>
      <c r="ES4" s="1142"/>
      <c r="ET4" s="1142"/>
      <c r="EU4" s="1142"/>
      <c r="EV4" s="803">
        <v>44259</v>
      </c>
      <c r="EW4" s="1118">
        <v>44260</v>
      </c>
      <c r="EX4" s="803">
        <v>44263</v>
      </c>
      <c r="EY4" s="803">
        <v>44264</v>
      </c>
      <c r="EZ4" s="803">
        <v>44265</v>
      </c>
      <c r="FA4" s="803">
        <v>44266</v>
      </c>
      <c r="FB4" s="900" t="s">
        <v>226</v>
      </c>
      <c r="FC4" s="239" t="s">
        <v>170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4"/>
      <c r="DT5" s="95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003"/>
      <c r="EW5" s="1119"/>
      <c r="EX5" s="1003"/>
      <c r="EY5" s="1003"/>
      <c r="EZ5" s="1003"/>
      <c r="FA5" s="1003"/>
      <c r="FB5" s="958"/>
      <c r="FC5" s="959"/>
    </row>
    <row r="6" spans="1:171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2"/>
      <c r="DL6" s="902"/>
      <c r="DM6" s="901"/>
      <c r="DN6" s="919"/>
      <c r="DO6" s="901"/>
      <c r="DP6" s="902"/>
      <c r="DQ6" s="901"/>
      <c r="DR6" s="901"/>
      <c r="DS6" s="902"/>
      <c r="DT6" s="902"/>
      <c r="DU6" s="823"/>
      <c r="DV6" s="823"/>
      <c r="DW6" s="823"/>
      <c r="DX6" s="823"/>
      <c r="DY6" s="823"/>
      <c r="DZ6" s="823"/>
      <c r="EA6" s="823"/>
      <c r="EB6" s="919"/>
      <c r="EC6" s="823"/>
      <c r="ED6" s="901"/>
      <c r="EE6" s="1007"/>
      <c r="EF6" s="1007"/>
      <c r="EG6" s="804"/>
      <c r="EH6" s="902"/>
      <c r="EI6" s="901"/>
      <c r="EJ6" s="901"/>
      <c r="EK6" s="901"/>
      <c r="EL6" s="901"/>
      <c r="EM6" s="919"/>
      <c r="EN6" s="901"/>
      <c r="EO6" s="919"/>
      <c r="EP6" s="901"/>
      <c r="EQ6" s="1049"/>
      <c r="ER6" s="1072"/>
      <c r="ES6" s="901"/>
      <c r="ET6" s="823"/>
      <c r="EU6" s="1007"/>
      <c r="EV6" s="804"/>
      <c r="EW6" s="1007"/>
      <c r="EX6" s="804"/>
      <c r="EY6" s="804"/>
      <c r="EZ6" s="804"/>
      <c r="FA6" s="804"/>
      <c r="FB6" s="827"/>
      <c r="FC6" s="232"/>
      <c r="FE6" s="168"/>
    </row>
    <row r="7" spans="1:17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50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362">
        <v>4665.6400743900003</v>
      </c>
      <c r="EW7" s="548">
        <v>4621.5544674899993</v>
      </c>
      <c r="EX7" s="362">
        <v>4618.5985155499993</v>
      </c>
      <c r="EY7" s="362">
        <v>4621.8856374499992</v>
      </c>
      <c r="EZ7" s="362">
        <v>4673.9306132599995</v>
      </c>
      <c r="FA7" s="362">
        <v>4697.6235541700007</v>
      </c>
      <c r="FB7" s="289">
        <v>76.069086680001419</v>
      </c>
      <c r="FC7" s="932">
        <v>1.6459632189797628</v>
      </c>
      <c r="FD7" s="782"/>
      <c r="FE7" s="680"/>
      <c r="FF7" s="230"/>
      <c r="FK7" s="230"/>
      <c r="FL7" s="230"/>
      <c r="FM7" s="230"/>
      <c r="FN7" s="230"/>
      <c r="FO7" s="230"/>
    </row>
    <row r="8" spans="1:17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50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362">
        <v>2020.7695940200001</v>
      </c>
      <c r="EW8" s="548">
        <v>2006.4244825600001</v>
      </c>
      <c r="EX8" s="362">
        <v>1998.5698903</v>
      </c>
      <c r="EY8" s="362">
        <v>2025.1029551399999</v>
      </c>
      <c r="EZ8" s="362">
        <v>2029.4763314300001</v>
      </c>
      <c r="FA8" s="362">
        <v>2042.4022674799999</v>
      </c>
      <c r="FB8" s="289">
        <v>35.977784919999749</v>
      </c>
      <c r="FC8" s="932">
        <v>1.7931292820996501</v>
      </c>
      <c r="FD8" s="782"/>
      <c r="FE8" s="680"/>
      <c r="FF8" s="230"/>
      <c r="FK8" s="230"/>
      <c r="FL8" s="230"/>
      <c r="FM8" s="230"/>
      <c r="FN8" s="230"/>
      <c r="FO8" s="230"/>
    </row>
    <row r="9" spans="1:17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50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362">
        <v>236.92430848000001</v>
      </c>
      <c r="EW9" s="548">
        <v>236.68528072999999</v>
      </c>
      <c r="EX9" s="362">
        <v>235.54289291000001</v>
      </c>
      <c r="EY9" s="362">
        <v>234.97582018</v>
      </c>
      <c r="EZ9" s="362">
        <v>235.32034983</v>
      </c>
      <c r="FA9" s="362">
        <v>235.21814486</v>
      </c>
      <c r="FB9" s="289">
        <v>-1.4671358699999928</v>
      </c>
      <c r="FC9" s="932">
        <v>-0.61986781158294169</v>
      </c>
      <c r="FD9" s="782"/>
      <c r="FE9" s="680"/>
      <c r="FF9" s="230"/>
      <c r="FK9" s="230"/>
      <c r="FL9" s="230"/>
      <c r="FM9" s="230"/>
      <c r="FN9" s="230"/>
      <c r="FO9" s="230"/>
    </row>
    <row r="10" spans="1:171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50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362">
        <v>2370.5405248400002</v>
      </c>
      <c r="EW10" s="548">
        <v>2341.0767948900002</v>
      </c>
      <c r="EX10" s="362">
        <v>2347.2981834000002</v>
      </c>
      <c r="EY10" s="362">
        <v>2324.7088427200001</v>
      </c>
      <c r="EZ10" s="362">
        <v>2371.9815181999998</v>
      </c>
      <c r="FA10" s="362">
        <v>2382.8668641599997</v>
      </c>
      <c r="FB10" s="289">
        <v>41.790069269999549</v>
      </c>
      <c r="FC10" s="932">
        <v>1.7850789585893585</v>
      </c>
      <c r="FD10" s="782"/>
      <c r="FE10" s="680"/>
      <c r="FF10" s="230"/>
      <c r="FK10" s="230"/>
      <c r="FL10" s="230"/>
      <c r="FM10" s="230"/>
      <c r="FN10" s="230"/>
      <c r="FO10" s="230"/>
    </row>
    <row r="11" spans="1:17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50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362">
        <v>37.405647049999999</v>
      </c>
      <c r="EW11" s="548">
        <v>37.367909310000002</v>
      </c>
      <c r="EX11" s="362">
        <v>37.187548939999999</v>
      </c>
      <c r="EY11" s="362">
        <v>37.098019409999999</v>
      </c>
      <c r="EZ11" s="362">
        <v>37.152413800000005</v>
      </c>
      <c r="FA11" s="362">
        <v>37.136277670000005</v>
      </c>
      <c r="FB11" s="812">
        <v>-0.23163163999999625</v>
      </c>
      <c r="FC11" s="932">
        <v>-0.61986780710262923</v>
      </c>
      <c r="FD11" s="782"/>
      <c r="FE11" s="680"/>
      <c r="FF11" s="230"/>
      <c r="FK11" s="230"/>
      <c r="FL11" s="230"/>
      <c r="FM11" s="230"/>
      <c r="FN11" s="230"/>
      <c r="FO11" s="230"/>
    </row>
    <row r="12" spans="1:171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50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362">
        <v>4665.639906450001</v>
      </c>
      <c r="EW12" s="548">
        <v>4621.5538905799995</v>
      </c>
      <c r="EX12" s="362">
        <v>4618.5979386399995</v>
      </c>
      <c r="EY12" s="362">
        <v>4621.8850605399994</v>
      </c>
      <c r="EZ12" s="362">
        <v>4673.9300363499988</v>
      </c>
      <c r="FA12" s="362">
        <v>4697.62297726</v>
      </c>
      <c r="FB12" s="289">
        <v>76.06908668000051</v>
      </c>
      <c r="FC12" s="932">
        <v>1.6459634244458399</v>
      </c>
      <c r="FD12" s="782"/>
      <c r="FE12" s="680"/>
      <c r="FF12" s="230"/>
      <c r="FK12" s="230"/>
      <c r="FL12" s="230"/>
      <c r="FM12" s="230"/>
      <c r="FN12" s="230"/>
      <c r="FO12" s="230"/>
    </row>
    <row r="13" spans="1:171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50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1287.49730003644</v>
      </c>
      <c r="EV13" s="362">
        <v>1296.890776046647</v>
      </c>
      <c r="EW13" s="548">
        <v>1298.2738493017487</v>
      </c>
      <c r="EX13" s="362">
        <v>1327.1625549154514</v>
      </c>
      <c r="EY13" s="362">
        <v>1351.2561413760932</v>
      </c>
      <c r="EZ13" s="362">
        <v>1339.5979365072883</v>
      </c>
      <c r="FA13" s="362">
        <v>1349.8988580043724</v>
      </c>
      <c r="FB13" s="289">
        <v>51.625008702623745</v>
      </c>
      <c r="FC13" s="932">
        <v>3.976434457983518</v>
      </c>
      <c r="FD13" s="782"/>
      <c r="FE13" s="680"/>
      <c r="FF13" s="598"/>
      <c r="FG13" s="598"/>
      <c r="FH13" s="598"/>
      <c r="FI13" s="598"/>
      <c r="FK13" s="230"/>
      <c r="FL13" s="230"/>
      <c r="FM13" s="230"/>
      <c r="FN13" s="230"/>
      <c r="FO13" s="230"/>
    </row>
    <row r="14" spans="1:171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50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362">
        <v>432.57590945999993</v>
      </c>
      <c r="EW14" s="548">
        <v>430.26254902999989</v>
      </c>
      <c r="EX14" s="362">
        <v>429.70489889000004</v>
      </c>
      <c r="EY14" s="362">
        <v>441.92343336999994</v>
      </c>
      <c r="EZ14" s="362">
        <v>441.92769950000002</v>
      </c>
      <c r="FA14" s="362">
        <v>441.93130931000002</v>
      </c>
      <c r="FB14" s="289">
        <v>11.668760280000129</v>
      </c>
      <c r="FC14" s="932">
        <v>2.7120092850996724</v>
      </c>
      <c r="FD14" s="782"/>
      <c r="FE14" s="680"/>
      <c r="FF14" s="598"/>
      <c r="FG14" s="598"/>
      <c r="FH14" s="598"/>
      <c r="FI14" s="598"/>
      <c r="FK14" s="230"/>
      <c r="FL14" s="230"/>
      <c r="FM14" s="230"/>
      <c r="FN14" s="230"/>
      <c r="FO14" s="230"/>
    </row>
    <row r="15" spans="1:171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50">
        <v>0</v>
      </c>
      <c r="ER15" s="393">
        <v>0</v>
      </c>
      <c r="ES15" s="792">
        <v>0</v>
      </c>
      <c r="ET15" s="792">
        <v>0</v>
      </c>
      <c r="EU15" s="548">
        <v>0</v>
      </c>
      <c r="EV15" s="362">
        <v>0</v>
      </c>
      <c r="EW15" s="548">
        <v>0</v>
      </c>
      <c r="EX15" s="362">
        <v>0</v>
      </c>
      <c r="EY15" s="362">
        <v>0</v>
      </c>
      <c r="EZ15" s="362">
        <v>0</v>
      </c>
      <c r="FA15" s="362">
        <v>0</v>
      </c>
      <c r="FB15" s="1000"/>
      <c r="FC15" s="1001"/>
      <c r="FD15" s="782"/>
      <c r="FE15" s="680"/>
      <c r="FF15" s="598"/>
      <c r="FG15" s="598"/>
      <c r="FH15" s="598"/>
      <c r="FI15" s="598"/>
      <c r="FJ15" s="598"/>
      <c r="FK15" s="230"/>
      <c r="FL15" s="230"/>
      <c r="FM15" s="230"/>
      <c r="FN15" s="230"/>
      <c r="FO15" s="230"/>
    </row>
    <row r="16" spans="1:171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50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362">
        <v>59.429977369999996</v>
      </c>
      <c r="EW16" s="548">
        <v>59.429758649999997</v>
      </c>
      <c r="EX16" s="362">
        <v>59.428091579999993</v>
      </c>
      <c r="EY16" s="362">
        <v>59.429583159999993</v>
      </c>
      <c r="EZ16" s="362">
        <v>59.430156859999997</v>
      </c>
      <c r="FA16" s="362">
        <v>59.433171620000003</v>
      </c>
      <c r="FB16" s="962"/>
      <c r="FC16" s="932"/>
      <c r="FD16" s="782"/>
      <c r="FE16" s="680"/>
      <c r="FF16" s="598"/>
      <c r="FG16" s="598"/>
      <c r="FH16" s="598"/>
      <c r="FI16" s="598"/>
      <c r="FK16" s="230"/>
      <c r="FL16" s="230"/>
      <c r="FM16" s="230"/>
      <c r="FN16" s="230"/>
      <c r="FO16" s="230"/>
    </row>
    <row r="17" spans="1:171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50">
        <v>0</v>
      </c>
      <c r="ER17" s="393">
        <v>0</v>
      </c>
      <c r="ES17" s="792">
        <v>0</v>
      </c>
      <c r="ET17" s="792">
        <v>0</v>
      </c>
      <c r="EU17" s="548">
        <v>0</v>
      </c>
      <c r="EV17" s="362">
        <v>0</v>
      </c>
      <c r="EW17" s="548">
        <v>0</v>
      </c>
      <c r="EX17" s="362">
        <v>0</v>
      </c>
      <c r="EY17" s="362">
        <v>0</v>
      </c>
      <c r="EZ17" s="362">
        <v>0</v>
      </c>
      <c r="FA17" s="362">
        <v>0</v>
      </c>
      <c r="FB17" s="951"/>
      <c r="FC17" s="998"/>
      <c r="FD17" s="782"/>
      <c r="FE17" s="680"/>
      <c r="FF17" s="598"/>
      <c r="FG17" s="598"/>
      <c r="FH17" s="598"/>
      <c r="FI17" s="598"/>
      <c r="FK17" s="230"/>
      <c r="FL17" s="230"/>
      <c r="FM17" s="230"/>
      <c r="FN17" s="230"/>
      <c r="FO17" s="230"/>
    </row>
    <row r="18" spans="1:171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50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6116.7935453664395</v>
      </c>
      <c r="EV18" s="362">
        <v>6021.9606598666487</v>
      </c>
      <c r="EW18" s="548">
        <v>5979.2574985317478</v>
      </c>
      <c r="EX18" s="362">
        <v>6005.1885851354509</v>
      </c>
      <c r="EY18" s="362">
        <v>6032.5707850760928</v>
      </c>
      <c r="EZ18" s="362">
        <v>6072.9581297172872</v>
      </c>
      <c r="FA18" s="362">
        <v>6106.9550068843728</v>
      </c>
      <c r="FB18" s="289">
        <v>127.69750835262494</v>
      </c>
      <c r="FC18" s="932">
        <v>2.1356750128921869</v>
      </c>
      <c r="FD18" s="782"/>
      <c r="FE18" s="680"/>
      <c r="FF18" s="598"/>
      <c r="FG18" s="598"/>
      <c r="FH18" s="598"/>
      <c r="FI18" s="598"/>
      <c r="FK18" s="230"/>
      <c r="FL18" s="230"/>
      <c r="FM18" s="230"/>
      <c r="FN18" s="230"/>
      <c r="FO18" s="230"/>
    </row>
    <row r="19" spans="1:171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50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63">
        <v>0.1</v>
      </c>
      <c r="EW19" s="549">
        <v>0.1</v>
      </c>
      <c r="EX19" s="362">
        <v>0</v>
      </c>
      <c r="EY19" s="763">
        <v>0.1</v>
      </c>
      <c r="EZ19" s="763">
        <v>0.1</v>
      </c>
      <c r="FA19" s="362">
        <v>0</v>
      </c>
      <c r="FB19" s="962"/>
      <c r="FC19" s="1086"/>
      <c r="FD19" s="782"/>
      <c r="FE19" s="680"/>
      <c r="FF19" s="598"/>
      <c r="FG19" s="598"/>
      <c r="FH19" s="598"/>
      <c r="FI19" s="598"/>
      <c r="FK19" s="230"/>
      <c r="FL19" s="230"/>
      <c r="FM19" s="230"/>
      <c r="FN19" s="230"/>
      <c r="FO19" s="230"/>
    </row>
    <row r="20" spans="1:171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50">
        <v>0</v>
      </c>
      <c r="ER20" s="393">
        <v>0</v>
      </c>
      <c r="ES20" s="792">
        <v>0</v>
      </c>
      <c r="ET20" s="792">
        <v>0</v>
      </c>
      <c r="EU20" s="548">
        <v>0</v>
      </c>
      <c r="EV20" s="362">
        <v>0</v>
      </c>
      <c r="EW20" s="548">
        <v>0</v>
      </c>
      <c r="EX20" s="362">
        <v>0</v>
      </c>
      <c r="EY20" s="362">
        <v>0</v>
      </c>
      <c r="EZ20" s="362">
        <v>0</v>
      </c>
      <c r="FA20" s="362">
        <v>0</v>
      </c>
      <c r="FB20" s="951"/>
      <c r="FC20" s="932"/>
      <c r="FD20" s="782"/>
      <c r="FE20" s="680"/>
      <c r="FF20" s="598"/>
      <c r="FG20" s="598"/>
      <c r="FH20" s="598"/>
      <c r="FI20" s="598"/>
      <c r="FK20" s="230"/>
      <c r="FL20" s="230"/>
      <c r="FM20" s="230"/>
      <c r="FN20" s="230"/>
      <c r="FO20" s="230"/>
    </row>
    <row r="21" spans="1:171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50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362">
        <v>8</v>
      </c>
      <c r="EW21" s="548">
        <v>29</v>
      </c>
      <c r="EX21" s="362">
        <v>0</v>
      </c>
      <c r="EY21" s="362">
        <v>20</v>
      </c>
      <c r="EZ21" s="362">
        <v>0</v>
      </c>
      <c r="FA21" s="362">
        <v>0</v>
      </c>
      <c r="FB21" s="289">
        <v>-17</v>
      </c>
      <c r="FC21" s="1086">
        <v>-45.945945945945944</v>
      </c>
      <c r="FD21" s="782"/>
      <c r="FE21" s="680"/>
      <c r="FF21" s="598"/>
      <c r="FG21" s="598"/>
      <c r="FH21" s="598"/>
      <c r="FI21" s="598"/>
      <c r="FK21" s="230"/>
      <c r="FL21" s="230"/>
      <c r="FM21" s="230"/>
      <c r="FN21" s="230"/>
      <c r="FO21" s="230"/>
    </row>
    <row r="22" spans="1:171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50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362">
        <v>0</v>
      </c>
      <c r="EW22" s="548">
        <v>0</v>
      </c>
      <c r="EX22" s="362">
        <v>0</v>
      </c>
      <c r="EY22" s="362">
        <v>0</v>
      </c>
      <c r="EZ22" s="362">
        <v>0</v>
      </c>
      <c r="FA22" s="362">
        <v>0</v>
      </c>
      <c r="FB22" s="962"/>
      <c r="FC22" s="1082"/>
      <c r="FD22" s="782"/>
      <c r="FE22" s="680"/>
      <c r="FF22" s="598"/>
      <c r="FG22" s="598"/>
      <c r="FH22" s="598"/>
      <c r="FI22" s="598"/>
      <c r="FK22" s="230"/>
      <c r="FL22" s="230"/>
      <c r="FM22" s="230"/>
      <c r="FN22" s="230"/>
      <c r="FO22" s="230"/>
    </row>
    <row r="23" spans="1:171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50">
        <v>0</v>
      </c>
      <c r="ER23" s="393">
        <v>0</v>
      </c>
      <c r="ES23" s="792">
        <v>0</v>
      </c>
      <c r="ET23" s="792">
        <v>0</v>
      </c>
      <c r="EU23" s="548">
        <v>0</v>
      </c>
      <c r="EV23" s="362">
        <v>0</v>
      </c>
      <c r="EW23" s="548">
        <v>0</v>
      </c>
      <c r="EX23" s="362">
        <v>0</v>
      </c>
      <c r="EY23" s="362">
        <v>0</v>
      </c>
      <c r="EZ23" s="362">
        <v>0</v>
      </c>
      <c r="FA23" s="362">
        <v>0</v>
      </c>
      <c r="FB23" s="1044"/>
      <c r="FC23" s="1039"/>
      <c r="FD23" s="782"/>
      <c r="FE23" s="680"/>
      <c r="FF23" s="598"/>
      <c r="FG23" s="598"/>
      <c r="FH23" s="598"/>
      <c r="FI23" s="598"/>
      <c r="FK23" s="230"/>
      <c r="FL23" s="230"/>
      <c r="FM23" s="230"/>
      <c r="FN23" s="230"/>
      <c r="FO23" s="230"/>
    </row>
    <row r="24" spans="1:171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50">
        <v>0</v>
      </c>
      <c r="ER24" s="393">
        <v>0</v>
      </c>
      <c r="ES24" s="792">
        <v>0</v>
      </c>
      <c r="ET24" s="792">
        <v>0</v>
      </c>
      <c r="EU24" s="548">
        <v>0</v>
      </c>
      <c r="EV24" s="362">
        <v>0</v>
      </c>
      <c r="EW24" s="548">
        <v>0</v>
      </c>
      <c r="EX24" s="362">
        <v>0</v>
      </c>
      <c r="EY24" s="362">
        <v>0</v>
      </c>
      <c r="EZ24" s="362">
        <v>0</v>
      </c>
      <c r="FA24" s="362">
        <v>0</v>
      </c>
      <c r="FB24" s="1019"/>
      <c r="FC24" s="1039"/>
      <c r="FD24" s="782"/>
      <c r="FE24" s="680"/>
      <c r="FF24" s="598"/>
      <c r="FG24" s="598"/>
      <c r="FH24" s="598"/>
      <c r="FI24" s="598"/>
      <c r="FK24" s="230"/>
      <c r="FL24" s="230"/>
      <c r="FM24" s="230"/>
      <c r="FN24" s="230"/>
      <c r="FO24" s="230"/>
    </row>
    <row r="25" spans="1:171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50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362">
        <v>0</v>
      </c>
      <c r="EW25" s="548">
        <v>103.78265999999999</v>
      </c>
      <c r="EX25" s="362">
        <v>2.97</v>
      </c>
      <c r="EY25" s="362">
        <v>10</v>
      </c>
      <c r="EZ25" s="362">
        <v>3.976</v>
      </c>
      <c r="FA25" s="362">
        <v>0</v>
      </c>
      <c r="FB25" s="289">
        <v>-86.836659999999995</v>
      </c>
      <c r="FC25" s="1086">
        <v>-83.671646111209725</v>
      </c>
      <c r="FD25" s="782"/>
      <c r="FE25" s="680"/>
      <c r="FF25" s="598"/>
      <c r="FG25" s="598"/>
      <c r="FH25" s="598"/>
      <c r="FI25" s="598"/>
      <c r="FK25" s="230"/>
      <c r="FL25" s="230"/>
      <c r="FM25" s="230"/>
      <c r="FN25" s="230"/>
      <c r="FO25" s="230"/>
    </row>
    <row r="26" spans="1:171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50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362">
        <v>0</v>
      </c>
      <c r="EW26" s="548">
        <v>10</v>
      </c>
      <c r="EX26" s="362">
        <v>0.52331799999999995</v>
      </c>
      <c r="EY26" s="362">
        <v>0</v>
      </c>
      <c r="EZ26" s="362">
        <v>0</v>
      </c>
      <c r="FA26" s="362">
        <v>0</v>
      </c>
      <c r="FB26" s="1126">
        <v>-9.4766820000000003</v>
      </c>
      <c r="FC26" s="1071">
        <v>-94.766819999999996</v>
      </c>
      <c r="FD26" s="782"/>
      <c r="FE26" s="680"/>
      <c r="FF26" s="598"/>
      <c r="FG26" s="598"/>
      <c r="FH26" s="598"/>
      <c r="FI26" s="598"/>
      <c r="FK26" s="230"/>
      <c r="FL26" s="230"/>
      <c r="FM26" s="230"/>
      <c r="FN26" s="230"/>
      <c r="FO26" s="230"/>
    </row>
    <row r="27" spans="1:17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9"/>
      <c r="DK27" s="910"/>
      <c r="DL27" s="909"/>
      <c r="DM27" s="911"/>
      <c r="DN27" s="910"/>
      <c r="DO27" s="911"/>
      <c r="DP27" s="910"/>
      <c r="DQ27" s="911"/>
      <c r="DR27" s="910"/>
      <c r="DS27" s="909"/>
      <c r="DT27" s="909"/>
      <c r="DU27" s="911"/>
      <c r="DV27" s="911"/>
      <c r="DW27" s="910"/>
      <c r="DX27" s="911"/>
      <c r="DY27" s="910"/>
      <c r="DZ27" s="911"/>
      <c r="EA27" s="911"/>
      <c r="EB27" s="910"/>
      <c r="EC27" s="911"/>
      <c r="ED27" s="911"/>
      <c r="EE27" s="910"/>
      <c r="EF27" s="911"/>
      <c r="EG27" s="910"/>
      <c r="EH27" s="909"/>
      <c r="EI27" s="909"/>
      <c r="EJ27" s="911"/>
      <c r="EK27" s="1027"/>
      <c r="EL27" s="911"/>
      <c r="EM27" s="910"/>
      <c r="EN27" s="911"/>
      <c r="EO27" s="910"/>
      <c r="EP27" s="911"/>
      <c r="EQ27" s="1051"/>
      <c r="ER27" s="1027"/>
      <c r="ES27" s="911"/>
      <c r="ET27" s="911"/>
      <c r="EU27" s="1027"/>
      <c r="EV27" s="910"/>
      <c r="EW27" s="1027"/>
      <c r="EX27" s="910"/>
      <c r="EY27" s="910"/>
      <c r="EZ27" s="910"/>
      <c r="FA27" s="910"/>
      <c r="FB27" s="1125"/>
      <c r="FC27" s="925"/>
      <c r="FD27" s="782"/>
      <c r="FE27" s="782"/>
      <c r="FF27" s="782"/>
      <c r="FG27" s="782"/>
      <c r="FH27" s="782"/>
      <c r="FI27" s="782"/>
      <c r="FK27" s="230"/>
      <c r="FL27" s="230"/>
      <c r="FM27" s="230"/>
      <c r="FN27" s="230"/>
      <c r="FO27" s="230"/>
    </row>
    <row r="28" spans="1:171" x14ac:dyDescent="0.2">
      <c r="A28" s="170"/>
      <c r="B28" s="114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80">
        <v>69565.526135366119</v>
      </c>
      <c r="DJ28" s="766">
        <v>63930.377756703761</v>
      </c>
      <c r="DK28" s="569">
        <v>62011.413864181239</v>
      </c>
      <c r="DL28" s="880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80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80">
        <v>71203.232953146522</v>
      </c>
      <c r="EI28" s="880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2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69">
        <v>90716.371222889997</v>
      </c>
      <c r="EW28" s="544">
        <v>91447.092946367484</v>
      </c>
      <c r="EX28" s="569">
        <v>91607.978099416709</v>
      </c>
      <c r="EY28" s="569">
        <v>91402.191107579594</v>
      </c>
      <c r="EZ28" s="569">
        <v>91420.394363509666</v>
      </c>
      <c r="FA28" s="569">
        <v>91376.951890573051</v>
      </c>
      <c r="FB28" s="289">
        <v>-70.141055794432759</v>
      </c>
      <c r="FC28" s="932">
        <v>-7.6701241706578438E-2</v>
      </c>
      <c r="FD28" s="782"/>
      <c r="FE28" s="1024"/>
      <c r="FF28" s="1024"/>
      <c r="FG28" s="1024"/>
      <c r="FH28" s="1024"/>
      <c r="FI28" s="1024"/>
      <c r="FK28" s="230"/>
      <c r="FL28" s="230"/>
      <c r="FM28" s="230"/>
      <c r="FN28" s="230"/>
      <c r="FO28" s="230"/>
    </row>
    <row r="29" spans="1:171" x14ac:dyDescent="0.2">
      <c r="A29" s="170"/>
      <c r="B29" s="114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80">
        <v>46334.519414800001</v>
      </c>
      <c r="DJ29" s="766">
        <v>45478.963243099999</v>
      </c>
      <c r="DK29" s="569">
        <v>44614.191946999999</v>
      </c>
      <c r="DL29" s="880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80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80">
        <v>46991.454492699995</v>
      </c>
      <c r="EI29" s="880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2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69">
        <v>51748.166856199998</v>
      </c>
      <c r="EW29" s="544">
        <v>51652.406336300002</v>
      </c>
      <c r="EX29" s="569">
        <v>51691.951288900003</v>
      </c>
      <c r="EY29" s="569">
        <v>51760.617471500002</v>
      </c>
      <c r="EZ29" s="569">
        <v>51749.488819800004</v>
      </c>
      <c r="FA29" s="569">
        <v>51718.942434099998</v>
      </c>
      <c r="FB29" s="289">
        <v>66.536097799995332</v>
      </c>
      <c r="FC29" s="932">
        <v>0.12881509791971771</v>
      </c>
      <c r="FD29" s="782"/>
      <c r="FE29" s="1024"/>
      <c r="FF29" s="1024"/>
      <c r="FG29" s="1024"/>
      <c r="FH29" s="1024"/>
      <c r="FI29" s="1024"/>
      <c r="FK29" s="230"/>
      <c r="FL29" s="230"/>
      <c r="FM29" s="230"/>
      <c r="FN29" s="230"/>
      <c r="FO29" s="230"/>
    </row>
    <row r="30" spans="1:171" x14ac:dyDescent="0.2">
      <c r="A30" s="170"/>
      <c r="B30" s="114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80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80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80">
        <v>3268.9202183663592</v>
      </c>
      <c r="EI30" s="880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2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69">
        <v>19741.877097856086</v>
      </c>
      <c r="EW30" s="544">
        <v>19948.546646819712</v>
      </c>
      <c r="EX30" s="569">
        <v>20008.369429803366</v>
      </c>
      <c r="EY30" s="569">
        <v>20054.48595606755</v>
      </c>
      <c r="EZ30" s="569">
        <v>19686.32877041171</v>
      </c>
      <c r="FA30" s="569">
        <v>19493.248810071404</v>
      </c>
      <c r="FB30" s="289">
        <v>-455.29783674830833</v>
      </c>
      <c r="FC30" s="932">
        <v>-2.2823609399178659</v>
      </c>
      <c r="FD30" s="782"/>
      <c r="FE30" s="1024"/>
      <c r="FF30" s="1024"/>
      <c r="FG30" s="1024"/>
      <c r="FH30" s="1024"/>
      <c r="FI30" s="1024"/>
      <c r="FK30" s="230"/>
      <c r="FL30" s="230"/>
      <c r="FM30" s="230"/>
      <c r="FN30" s="230"/>
      <c r="FO30" s="230"/>
    </row>
    <row r="31" spans="1:171" x14ac:dyDescent="0.2">
      <c r="A31" s="170"/>
      <c r="B31" s="114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80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80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80">
        <v>25248.256323882495</v>
      </c>
      <c r="EI31" s="880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2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69">
        <v>52829.603035579617</v>
      </c>
      <c r="EW31" s="544">
        <v>53755.650987547124</v>
      </c>
      <c r="EX31" s="569">
        <v>53975.635511422777</v>
      </c>
      <c r="EY31" s="569">
        <v>53444.663846357274</v>
      </c>
      <c r="EZ31" s="569">
        <v>53433.131539738155</v>
      </c>
      <c r="FA31" s="569">
        <v>53316.184170650107</v>
      </c>
      <c r="FB31" s="289">
        <v>-439.46681689701654</v>
      </c>
      <c r="FC31" s="932">
        <v>-0.81752673221057659</v>
      </c>
      <c r="FD31" s="782"/>
      <c r="FE31" s="1024"/>
      <c r="FF31" s="1024"/>
      <c r="FG31" s="1024"/>
      <c r="FH31" s="1024"/>
      <c r="FI31" s="1024"/>
      <c r="FK31" s="230"/>
      <c r="FL31" s="230"/>
      <c r="FM31" s="230"/>
      <c r="FN31" s="230"/>
      <c r="FO31" s="230"/>
    </row>
    <row r="32" spans="1:171" s="800" customFormat="1" x14ac:dyDescent="0.2">
      <c r="A32" s="170"/>
      <c r="B32" s="1145"/>
      <c r="C32" s="13"/>
      <c r="D32" s="615" t="s">
        <v>269</v>
      </c>
      <c r="E32" s="207">
        <v>8909.8537007267605</v>
      </c>
      <c r="F32" s="104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80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80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80">
        <v>61570.489794236397</v>
      </c>
      <c r="EI32" s="880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2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69">
        <v>85001.603480975216</v>
      </c>
      <c r="EW32" s="544">
        <v>84996.429000971155</v>
      </c>
      <c r="EX32" s="569">
        <v>84996.435992448954</v>
      </c>
      <c r="EY32" s="569">
        <v>84996.440446044886</v>
      </c>
      <c r="EZ32" s="569">
        <v>84996.451736250834</v>
      </c>
      <c r="FA32" s="569">
        <v>84996.198007641317</v>
      </c>
      <c r="FB32" s="812">
        <v>-0.23099332983838394</v>
      </c>
      <c r="FC32" s="1046"/>
      <c r="FD32" s="782"/>
      <c r="FE32" s="1024"/>
      <c r="FF32" s="1024"/>
      <c r="FG32" s="1024"/>
      <c r="FH32" s="1024"/>
      <c r="FI32" s="1024"/>
      <c r="FK32" s="230"/>
      <c r="FL32" s="230"/>
      <c r="FM32" s="230"/>
      <c r="FN32" s="230"/>
      <c r="FO32" s="230"/>
    </row>
    <row r="33" spans="1:171" s="800" customFormat="1" x14ac:dyDescent="0.2">
      <c r="A33" s="170"/>
      <c r="B33" s="1145"/>
      <c r="C33" s="13"/>
      <c r="D33" s="615" t="s">
        <v>270</v>
      </c>
      <c r="E33" s="207">
        <v>-20841.711937489999</v>
      </c>
      <c r="F33" s="104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80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80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80">
        <v>-36322.233470353996</v>
      </c>
      <c r="EI33" s="880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2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69">
        <v>-32172.000445395599</v>
      </c>
      <c r="EW33" s="544">
        <v>-31240.778013424042</v>
      </c>
      <c r="EX33" s="569">
        <v>-31020.800481026185</v>
      </c>
      <c r="EY33" s="569">
        <v>-31551.776599687626</v>
      </c>
      <c r="EZ33" s="569">
        <v>-31563.320196512672</v>
      </c>
      <c r="FA33" s="569">
        <v>-31680.013836991224</v>
      </c>
      <c r="FB33" s="289">
        <v>439.2358235671818</v>
      </c>
      <c r="FC33" s="1046">
        <v>1.4059695420467566</v>
      </c>
      <c r="FD33" s="782"/>
      <c r="FE33" s="1024"/>
      <c r="FF33" s="1024"/>
      <c r="FG33" s="1024"/>
      <c r="FH33" s="1024"/>
      <c r="FI33" s="1024"/>
      <c r="FK33" s="230"/>
      <c r="FL33" s="230"/>
      <c r="FM33" s="230"/>
      <c r="FN33" s="230"/>
      <c r="FO33" s="230"/>
    </row>
    <row r="34" spans="1:171" x14ac:dyDescent="0.2">
      <c r="A34" s="170"/>
      <c r="B34" s="114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80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80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80">
        <v>16234.316616511</v>
      </c>
      <c r="EI34" s="880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2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69">
        <v>21353.918135018801</v>
      </c>
      <c r="EW34" s="544">
        <v>21348.182944628799</v>
      </c>
      <c r="EX34" s="569">
        <v>21319.9450962312</v>
      </c>
      <c r="EY34" s="569">
        <v>21392.640654310799</v>
      </c>
      <c r="EZ34" s="569">
        <v>21417.8378115948</v>
      </c>
      <c r="FA34" s="569">
        <v>21415.527621147201</v>
      </c>
      <c r="FB34" s="289">
        <v>67.344676518401684</v>
      </c>
      <c r="FC34" s="932">
        <v>0.31545858817621569</v>
      </c>
      <c r="FD34" s="782"/>
      <c r="FE34" s="1024"/>
      <c r="FF34" s="1024"/>
      <c r="FG34" s="1024"/>
      <c r="FH34" s="1024"/>
      <c r="FI34" s="1024"/>
      <c r="FK34" s="230"/>
      <c r="FL34" s="230"/>
      <c r="FM34" s="230"/>
      <c r="FN34" s="230"/>
      <c r="FO34" s="230"/>
    </row>
    <row r="35" spans="1:171" ht="13.5" x14ac:dyDescent="0.2">
      <c r="A35" s="170"/>
      <c r="B35" s="114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3"/>
      <c r="DJ35" s="767"/>
      <c r="DK35" s="541"/>
      <c r="DL35" s="883"/>
      <c r="DM35" s="767"/>
      <c r="DN35" s="541"/>
      <c r="DO35" s="767"/>
      <c r="DP35" s="541"/>
      <c r="DQ35" s="767"/>
      <c r="DR35" s="541"/>
      <c r="DS35" s="883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3"/>
      <c r="EI35" s="883"/>
      <c r="EJ35" s="767"/>
      <c r="EK35" s="542"/>
      <c r="EL35" s="767"/>
      <c r="EM35" s="541"/>
      <c r="EN35" s="767"/>
      <c r="EO35" s="541"/>
      <c r="EP35" s="767"/>
      <c r="EQ35" s="1053"/>
      <c r="ER35" s="606"/>
      <c r="ES35" s="767"/>
      <c r="ET35" s="767"/>
      <c r="EU35" s="542"/>
      <c r="EV35" s="541"/>
      <c r="EW35" s="542"/>
      <c r="EX35" s="541"/>
      <c r="EY35" s="541"/>
      <c r="EZ35" s="541"/>
      <c r="FA35" s="541"/>
      <c r="FB35" s="926"/>
      <c r="FC35" s="927"/>
      <c r="FD35" s="782"/>
      <c r="FE35" s="682"/>
      <c r="FF35" s="791"/>
      <c r="FG35" s="791"/>
      <c r="FH35" s="791"/>
      <c r="FI35" s="791"/>
      <c r="FK35" s="230"/>
      <c r="FL35" s="230"/>
      <c r="FM35" s="230"/>
      <c r="FN35" s="230"/>
      <c r="FO35" s="230"/>
    </row>
    <row r="36" spans="1:171" x14ac:dyDescent="0.2">
      <c r="A36" s="170"/>
      <c r="B36" s="114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80">
        <v>73572.306351120002</v>
      </c>
      <c r="DJ36" s="766">
        <v>71503.548026779987</v>
      </c>
      <c r="DK36" s="569">
        <v>70849.935463300004</v>
      </c>
      <c r="DL36" s="880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80">
        <v>72461.978107614108</v>
      </c>
      <c r="DT36" s="880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80">
        <v>69967.689609909998</v>
      </c>
      <c r="EI36" s="880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2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79330.28522241411</v>
      </c>
      <c r="EV36" s="569">
        <v>79211.222748694112</v>
      </c>
      <c r="EW36" s="544">
        <v>79111.743948494099</v>
      </c>
      <c r="EX36" s="569">
        <v>80168.900080044099</v>
      </c>
      <c r="EY36" s="569">
        <v>80111.92889867413</v>
      </c>
      <c r="EZ36" s="569">
        <v>80004.637120394109</v>
      </c>
      <c r="FA36" s="569">
        <v>80042.946866054102</v>
      </c>
      <c r="FB36" s="289">
        <v>931.2029175600037</v>
      </c>
      <c r="FC36" s="932">
        <v>1.1770729237953164</v>
      </c>
      <c r="FD36" s="782"/>
      <c r="FE36" s="1024"/>
      <c r="FF36" s="1024"/>
      <c r="FG36" s="1024"/>
      <c r="FH36" s="1024"/>
      <c r="FI36" s="1024"/>
      <c r="FK36" s="230"/>
      <c r="FL36" s="230"/>
      <c r="FM36" s="230"/>
      <c r="FN36" s="230"/>
      <c r="FO36" s="230"/>
    </row>
    <row r="37" spans="1:171" x14ac:dyDescent="0.2">
      <c r="A37" s="170"/>
      <c r="B37" s="114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80">
        <v>129588.93960962999</v>
      </c>
      <c r="DJ37" s="766">
        <v>125656.05795363999</v>
      </c>
      <c r="DK37" s="569">
        <v>124105.82503567</v>
      </c>
      <c r="DL37" s="880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80">
        <v>128370.33563296539</v>
      </c>
      <c r="DT37" s="880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80">
        <v>123555.57848782001</v>
      </c>
      <c r="EI37" s="880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2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138919.28711830539</v>
      </c>
      <c r="EV37" s="569">
        <v>138937.5777179854</v>
      </c>
      <c r="EW37" s="544">
        <v>139676.8822462454</v>
      </c>
      <c r="EX37" s="569">
        <v>140509.59644942536</v>
      </c>
      <c r="EY37" s="569">
        <v>140266.93047903539</v>
      </c>
      <c r="EZ37" s="569">
        <v>140006.80473115543</v>
      </c>
      <c r="FA37" s="569">
        <v>140024.40289030538</v>
      </c>
      <c r="FB37" s="289">
        <v>347.52064405998681</v>
      </c>
      <c r="FC37" s="932">
        <v>0.24880326541604803</v>
      </c>
      <c r="FD37" s="782"/>
      <c r="FE37" s="1024"/>
      <c r="FF37" s="1024"/>
      <c r="FG37" s="1024"/>
      <c r="FH37" s="1024"/>
      <c r="FI37" s="1024"/>
      <c r="FK37" s="230"/>
      <c r="FL37" s="230"/>
      <c r="FM37" s="230"/>
      <c r="FN37" s="230"/>
      <c r="FO37" s="230"/>
    </row>
    <row r="38" spans="1:171" x14ac:dyDescent="0.2">
      <c r="A38" s="170"/>
      <c r="B38" s="114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80">
        <v>210520.77578905999</v>
      </c>
      <c r="DJ38" s="766">
        <v>207014.13586301001</v>
      </c>
      <c r="DK38" s="569">
        <v>205950.18028206995</v>
      </c>
      <c r="DL38" s="880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80">
        <v>214334.94500535293</v>
      </c>
      <c r="DT38" s="880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80">
        <v>216956.73609758003</v>
      </c>
      <c r="EI38" s="880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2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241330.58076823005</v>
      </c>
      <c r="EV38" s="569">
        <v>241997.23492461297</v>
      </c>
      <c r="EW38" s="544">
        <v>242607.72450948297</v>
      </c>
      <c r="EX38" s="569">
        <v>243192.66346116291</v>
      </c>
      <c r="EY38" s="569">
        <v>242935.46778009296</v>
      </c>
      <c r="EZ38" s="569">
        <v>242748.96140578296</v>
      </c>
      <c r="FA38" s="569">
        <v>242776.8883356929</v>
      </c>
      <c r="FB38" s="289">
        <v>169.16382620992954</v>
      </c>
      <c r="FC38" s="932">
        <v>6.972730425296797E-2</v>
      </c>
      <c r="FD38" s="782"/>
      <c r="FE38" s="1024"/>
      <c r="FF38" s="1024"/>
      <c r="FG38" s="1024"/>
      <c r="FH38" s="1024"/>
      <c r="FI38" s="1024"/>
      <c r="FK38" s="230"/>
      <c r="FL38" s="230"/>
      <c r="FM38" s="230"/>
      <c r="FN38" s="230"/>
      <c r="FO38" s="230"/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4"/>
      <c r="DJ39" s="826"/>
      <c r="DK39" s="825"/>
      <c r="DL39" s="884"/>
      <c r="DM39" s="826"/>
      <c r="DN39" s="825"/>
      <c r="DO39" s="826"/>
      <c r="DP39" s="825"/>
      <c r="DQ39" s="826"/>
      <c r="DR39" s="825"/>
      <c r="DS39" s="884"/>
      <c r="DT39" s="884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4"/>
      <c r="EI39" s="884"/>
      <c r="EJ39" s="826"/>
      <c r="EK39" s="1028"/>
      <c r="EL39" s="826"/>
      <c r="EM39" s="825"/>
      <c r="EN39" s="826"/>
      <c r="EO39" s="825"/>
      <c r="EP39" s="826"/>
      <c r="EQ39" s="1054"/>
      <c r="ER39" s="1073"/>
      <c r="ES39" s="826"/>
      <c r="ET39" s="826"/>
      <c r="EU39" s="1028"/>
      <c r="EV39" s="825"/>
      <c r="EW39" s="1028"/>
      <c r="EX39" s="825"/>
      <c r="EY39" s="825"/>
      <c r="EZ39" s="825"/>
      <c r="FA39" s="825"/>
      <c r="FB39" s="926"/>
      <c r="FC39" s="928"/>
      <c r="FD39" s="782"/>
      <c r="FE39" s="682"/>
      <c r="FF39" s="791"/>
      <c r="FG39" s="791"/>
      <c r="FH39" s="791"/>
      <c r="FI39" s="791"/>
      <c r="FK39" s="230"/>
      <c r="FL39" s="230"/>
      <c r="FM39" s="230"/>
      <c r="FN39" s="230"/>
      <c r="FO39" s="230"/>
    </row>
    <row r="40" spans="1:171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6">
        <v>89.742536978725582</v>
      </c>
      <c r="EG40" s="1013">
        <v>90.152867746397249</v>
      </c>
      <c r="EH40" s="1020">
        <v>89.507555824009657</v>
      </c>
      <c r="EI40" s="1020">
        <v>89.565350617214307</v>
      </c>
      <c r="EJ40" s="1016">
        <v>89.824471320673524</v>
      </c>
      <c r="EK40" s="1029">
        <v>90.043530803362145</v>
      </c>
      <c r="EL40" s="1016">
        <v>89.957547695441605</v>
      </c>
      <c r="EM40" s="1013">
        <v>90.21134429955768</v>
      </c>
      <c r="EN40" s="1016">
        <v>90.05643959037819</v>
      </c>
      <c r="EO40" s="1013">
        <v>90.309094757382084</v>
      </c>
      <c r="EP40" s="1016">
        <v>89.894825486537741</v>
      </c>
      <c r="EQ40" s="1055">
        <v>89.766469234049055</v>
      </c>
      <c r="ER40" s="1074">
        <v>89.654819133780109</v>
      </c>
      <c r="ES40" s="1016">
        <v>90.281163870225413</v>
      </c>
      <c r="ET40" s="1016">
        <v>90.260095919093658</v>
      </c>
      <c r="EU40" s="1029">
        <v>89.753710906457513</v>
      </c>
      <c r="EV40" s="1090">
        <v>89.773026129793067</v>
      </c>
      <c r="EW40" s="1029">
        <v>89.779615176219025</v>
      </c>
      <c r="EX40" s="1020">
        <v>89.829966005259109</v>
      </c>
      <c r="EY40" s="1090">
        <v>89.853541118063276</v>
      </c>
      <c r="EZ40" s="1090">
        <v>89.835186911025531</v>
      </c>
      <c r="FA40" s="1090">
        <v>89.839730806213794</v>
      </c>
      <c r="FB40" s="296">
        <v>6.0115629994768938E-2</v>
      </c>
      <c r="FC40" s="932">
        <v>6.6959108564649386E-2</v>
      </c>
      <c r="FD40" s="782"/>
      <c r="FE40" s="1025"/>
      <c r="FF40" s="1025"/>
      <c r="FG40" s="1025"/>
      <c r="FH40" s="1025"/>
      <c r="FI40" s="1025"/>
      <c r="FK40" s="230"/>
      <c r="FL40" s="230"/>
      <c r="FM40" s="230"/>
      <c r="FN40" s="230"/>
      <c r="FO40" s="230"/>
    </row>
    <row r="41" spans="1:171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6">
        <v>84.72238370926452</v>
      </c>
      <c r="EG41" s="1013">
        <v>85.083375175719738</v>
      </c>
      <c r="EH41" s="1020">
        <v>84.296197177545707</v>
      </c>
      <c r="EI41" s="1020">
        <v>84.303394632948539</v>
      </c>
      <c r="EJ41" s="1016">
        <v>84.364322954089019</v>
      </c>
      <c r="EK41" s="1029">
        <v>84.863830501697606</v>
      </c>
      <c r="EL41" s="1016">
        <v>84.920345043432405</v>
      </c>
      <c r="EM41" s="1013">
        <v>85.017638513503826</v>
      </c>
      <c r="EN41" s="1016">
        <v>84.90595911296414</v>
      </c>
      <c r="EO41" s="1013">
        <v>85.107266831351666</v>
      </c>
      <c r="EP41" s="1016">
        <v>84.808071311358304</v>
      </c>
      <c r="EQ41" s="1055">
        <v>84.672218026531127</v>
      </c>
      <c r="ER41" s="1074">
        <v>84.667976239768976</v>
      </c>
      <c r="ES41" s="1016">
        <v>85.598464905921233</v>
      </c>
      <c r="ET41" s="1016">
        <v>85.3539638550115</v>
      </c>
      <c r="EU41" s="1029">
        <v>84.963625499945934</v>
      </c>
      <c r="EV41" s="1090">
        <v>84.965333133204823</v>
      </c>
      <c r="EW41" s="1029">
        <v>85.046455354736977</v>
      </c>
      <c r="EX41" s="1020">
        <v>85.103786602783799</v>
      </c>
      <c r="EY41" s="1090">
        <v>85.091543051033511</v>
      </c>
      <c r="EZ41" s="1090">
        <v>85.062673059547393</v>
      </c>
      <c r="FA41" s="1090">
        <v>85.070603744898321</v>
      </c>
      <c r="FB41" s="155">
        <v>2.4148390161343514E-2</v>
      </c>
      <c r="FC41" s="932">
        <v>2.8394352310884968E-2</v>
      </c>
      <c r="FD41" s="782"/>
      <c r="FE41" s="1025"/>
      <c r="FF41" s="1025"/>
      <c r="FG41" s="1025"/>
      <c r="FH41" s="1025"/>
      <c r="FI41" s="1025"/>
      <c r="FK41" s="230"/>
      <c r="FL41" s="230"/>
      <c r="FM41" s="230"/>
      <c r="FN41" s="230"/>
      <c r="FO41" s="230"/>
    </row>
    <row r="42" spans="1:171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3">
        <v>88.789813845348704</v>
      </c>
      <c r="DL42" s="912">
        <v>88.863762017408661</v>
      </c>
      <c r="DM42" s="625">
        <v>88.771932565896478</v>
      </c>
      <c r="DN42" s="903">
        <v>88.953441819886052</v>
      </c>
      <c r="DO42" s="625">
        <v>89.230329695392712</v>
      </c>
      <c r="DP42" s="903">
        <v>89.195004144649232</v>
      </c>
      <c r="DQ42" s="625">
        <v>89.547321057701154</v>
      </c>
      <c r="DR42" s="945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5">
        <v>89.426544547888383</v>
      </c>
      <c r="DX42" s="625">
        <v>89.490142531661149</v>
      </c>
      <c r="DY42" s="945">
        <v>89.404145162621262</v>
      </c>
      <c r="DZ42" s="625">
        <v>89.537001482185886</v>
      </c>
      <c r="EA42" s="625">
        <v>89.601773178049072</v>
      </c>
      <c r="EB42" s="945">
        <v>89.572918885251795</v>
      </c>
      <c r="EC42" s="625">
        <v>89.49179485265087</v>
      </c>
      <c r="ED42" s="625">
        <v>89.515566564270998</v>
      </c>
      <c r="EE42" s="945">
        <v>89.362314920655024</v>
      </c>
      <c r="EF42" s="1016">
        <v>88.722877388324008</v>
      </c>
      <c r="EG42" s="1013">
        <v>88.810964051930455</v>
      </c>
      <c r="EH42" s="1020">
        <v>88.335516720436019</v>
      </c>
      <c r="EI42" s="1020">
        <v>88.288448407039027</v>
      </c>
      <c r="EJ42" s="1016">
        <v>88.434187951182381</v>
      </c>
      <c r="EK42" s="1029">
        <v>88.659722241056315</v>
      </c>
      <c r="EL42" s="1016">
        <v>88.665866543386144</v>
      </c>
      <c r="EM42" s="1013">
        <v>88.682382164717339</v>
      </c>
      <c r="EN42" s="1016">
        <v>88.583886251909689</v>
      </c>
      <c r="EO42" s="1013">
        <v>88.695795970010678</v>
      </c>
      <c r="EP42" s="1016">
        <v>88.50625463260485</v>
      </c>
      <c r="EQ42" s="1055">
        <v>88.318186224729331</v>
      </c>
      <c r="ER42" s="1074">
        <v>88.330192665494948</v>
      </c>
      <c r="ES42" s="1016">
        <v>88.695674981925649</v>
      </c>
      <c r="ET42" s="1016">
        <v>88.588362141906146</v>
      </c>
      <c r="EU42" s="1029">
        <v>88.3538756545437</v>
      </c>
      <c r="EV42" s="1090">
        <v>88.108410950362</v>
      </c>
      <c r="EW42" s="1029">
        <v>88.153350581515127</v>
      </c>
      <c r="EX42" s="1123">
        <v>88.185501512844624</v>
      </c>
      <c r="EY42" s="649">
        <v>88.177967303477672</v>
      </c>
      <c r="EZ42" s="649">
        <v>88.174117099403531</v>
      </c>
      <c r="FA42" s="649">
        <v>88.172264155529064</v>
      </c>
      <c r="FB42" s="1139">
        <v>1.8913574013936341E-2</v>
      </c>
      <c r="FC42" s="948">
        <v>2.1455309286794514E-2</v>
      </c>
      <c r="FD42" s="782"/>
      <c r="FE42" s="1025"/>
      <c r="FF42" s="1025"/>
      <c r="FG42" s="1025"/>
      <c r="FH42" s="1025"/>
      <c r="FI42" s="1025"/>
      <c r="FK42" s="230"/>
      <c r="FL42" s="230"/>
      <c r="FM42" s="230"/>
      <c r="FN42" s="230"/>
      <c r="FO42" s="230"/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5"/>
      <c r="DJ43" s="853"/>
      <c r="DK43" s="847"/>
      <c r="DL43" s="913"/>
      <c r="DM43" s="853"/>
      <c r="DN43" s="847"/>
      <c r="DO43" s="853"/>
      <c r="DP43" s="847"/>
      <c r="DQ43" s="853"/>
      <c r="DR43" s="847"/>
      <c r="DS43" s="913"/>
      <c r="DT43" s="913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3"/>
      <c r="EI43" s="913"/>
      <c r="EJ43" s="853"/>
      <c r="EK43" s="1030"/>
      <c r="EL43" s="853"/>
      <c r="EM43" s="847"/>
      <c r="EN43" s="853"/>
      <c r="EO43" s="847"/>
      <c r="EP43" s="853"/>
      <c r="EQ43" s="1056"/>
      <c r="ER43" s="1030"/>
      <c r="ES43" s="853"/>
      <c r="ET43" s="853"/>
      <c r="EU43" s="1030"/>
      <c r="EV43" s="847"/>
      <c r="EW43" s="1030"/>
      <c r="EX43" s="603"/>
      <c r="EY43" s="603"/>
      <c r="EZ43" s="603"/>
      <c r="FA43" s="603"/>
      <c r="FB43" s="930"/>
      <c r="FC43" s="931"/>
      <c r="FD43" s="782"/>
      <c r="FE43" s="224"/>
      <c r="FK43" s="230"/>
      <c r="FL43" s="230"/>
      <c r="FM43" s="230"/>
      <c r="FN43" s="230"/>
      <c r="FO43" s="230"/>
    </row>
    <row r="44" spans="1:171" ht="12.75" customHeight="1" x14ac:dyDescent="0.2">
      <c r="A44" s="170"/>
      <c r="B44" s="114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50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362">
        <v>3955.5908163265294</v>
      </c>
      <c r="EW44" s="548">
        <v>3977.4371720116606</v>
      </c>
      <c r="EX44" s="362">
        <v>3977.4371720116606</v>
      </c>
      <c r="EY44" s="362">
        <v>3977.4371720116606</v>
      </c>
      <c r="EZ44" s="362">
        <v>3977.4371720116606</v>
      </c>
      <c r="FA44" s="362">
        <v>3977.4371720116606</v>
      </c>
      <c r="FB44" s="966"/>
      <c r="FC44" s="932"/>
      <c r="FD44" s="782"/>
      <c r="FE44" s="515"/>
      <c r="FF44" s="230"/>
      <c r="FK44" s="230"/>
      <c r="FL44" s="230"/>
      <c r="FM44" s="230"/>
      <c r="FN44" s="230"/>
      <c r="FO44" s="230"/>
    </row>
    <row r="45" spans="1:171" x14ac:dyDescent="0.2">
      <c r="A45" s="170"/>
      <c r="B45" s="114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50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362">
        <v>3937.1083090379007</v>
      </c>
      <c r="EW45" s="548">
        <v>3958.9741982507285</v>
      </c>
      <c r="EX45" s="362">
        <v>3958.9741982507285</v>
      </c>
      <c r="EY45" s="362">
        <v>3958.9741982507285</v>
      </c>
      <c r="EZ45" s="362">
        <v>3958.9741982507285</v>
      </c>
      <c r="FA45" s="362">
        <v>3958.9741982507285</v>
      </c>
      <c r="FB45" s="966"/>
      <c r="FC45" s="932"/>
      <c r="FD45" s="782"/>
      <c r="FE45" s="224"/>
      <c r="FF45" s="230"/>
      <c r="FK45" s="230"/>
      <c r="FL45" s="230"/>
      <c r="FM45" s="230"/>
      <c r="FN45" s="230"/>
      <c r="FO45" s="230"/>
    </row>
    <row r="46" spans="1:171" ht="12.75" customHeight="1" x14ac:dyDescent="0.2">
      <c r="A46" s="170"/>
      <c r="B46" s="114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50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362">
        <v>27008.562999999998</v>
      </c>
      <c r="EW46" s="548">
        <v>27158.562999999998</v>
      </c>
      <c r="EX46" s="362">
        <v>27158.562999999998</v>
      </c>
      <c r="EY46" s="362">
        <v>27158.562999999998</v>
      </c>
      <c r="EZ46" s="362">
        <v>27158.562999999998</v>
      </c>
      <c r="FA46" s="362">
        <v>27158.562999999998</v>
      </c>
      <c r="FB46" s="966"/>
      <c r="FC46" s="932"/>
      <c r="FD46" s="782"/>
      <c r="FE46" s="224"/>
      <c r="FF46" s="230"/>
      <c r="FK46" s="230"/>
      <c r="FL46" s="230"/>
      <c r="FM46" s="230"/>
      <c r="FN46" s="230"/>
      <c r="FO46" s="230"/>
    </row>
    <row r="47" spans="1:171" ht="12.75" customHeight="1" x14ac:dyDescent="0.2">
      <c r="A47" s="170"/>
      <c r="B47" s="114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50">
        <v>0</v>
      </c>
      <c r="ER47" s="393">
        <v>0</v>
      </c>
      <c r="ES47" s="792">
        <v>0</v>
      </c>
      <c r="ET47" s="792">
        <v>0</v>
      </c>
      <c r="EU47" s="548">
        <v>0</v>
      </c>
      <c r="EV47" s="362">
        <v>0</v>
      </c>
      <c r="EW47" s="548">
        <v>0</v>
      </c>
      <c r="EX47" s="362">
        <v>0</v>
      </c>
      <c r="EY47" s="362">
        <v>0</v>
      </c>
      <c r="EZ47" s="362">
        <v>0</v>
      </c>
      <c r="FA47" s="362">
        <v>0</v>
      </c>
      <c r="FB47" s="966"/>
      <c r="FC47" s="932"/>
      <c r="FD47" s="782"/>
      <c r="FE47" s="224"/>
      <c r="FF47" s="230"/>
      <c r="FK47" s="230"/>
      <c r="FL47" s="230"/>
      <c r="FM47" s="230"/>
      <c r="FN47" s="230"/>
      <c r="FO47" s="230"/>
    </row>
    <row r="48" spans="1:171" x14ac:dyDescent="0.2">
      <c r="A48" s="170"/>
      <c r="B48" s="114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50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362">
        <v>18.482507288628963</v>
      </c>
      <c r="EW48" s="548">
        <v>18.462973760932169</v>
      </c>
      <c r="EX48" s="362">
        <v>18.462973760932169</v>
      </c>
      <c r="EY48" s="362">
        <v>18.462973760932169</v>
      </c>
      <c r="EZ48" s="362">
        <v>18.462973760932169</v>
      </c>
      <c r="FA48" s="362">
        <v>18.462973760932169</v>
      </c>
      <c r="FB48" s="1135"/>
      <c r="FC48" s="932"/>
      <c r="FD48" s="782"/>
      <c r="FE48" s="224"/>
      <c r="FF48" s="230"/>
      <c r="FK48" s="230"/>
      <c r="FL48" s="230"/>
      <c r="FM48" s="230"/>
      <c r="FN48" s="230"/>
      <c r="FO48" s="230"/>
    </row>
    <row r="49" spans="1:171" ht="13.5" x14ac:dyDescent="0.2">
      <c r="A49" s="170"/>
      <c r="B49" s="114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50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362">
        <v>126.78999999999469</v>
      </c>
      <c r="EW49" s="548">
        <v>126.65599999999469</v>
      </c>
      <c r="EX49" s="362">
        <v>126.65599999999469</v>
      </c>
      <c r="EY49" s="362">
        <v>126.65599999999469</v>
      </c>
      <c r="EZ49" s="362">
        <v>126.65599999999469</v>
      </c>
      <c r="FA49" s="362">
        <v>126.65599999999469</v>
      </c>
      <c r="FB49" s="1000"/>
      <c r="FC49" s="932"/>
      <c r="FD49" s="782"/>
      <c r="FE49" s="224"/>
      <c r="FF49" s="230"/>
      <c r="FK49" s="230"/>
      <c r="FL49" s="230"/>
      <c r="FM49" s="230"/>
      <c r="FN49" s="230"/>
      <c r="FO49" s="230"/>
    </row>
    <row r="50" spans="1:171" ht="12.75" customHeight="1" x14ac:dyDescent="0.2">
      <c r="A50" s="170"/>
      <c r="B50" s="114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50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362">
        <v>113.815</v>
      </c>
      <c r="EW50" s="548">
        <v>112.681</v>
      </c>
      <c r="EX50" s="362">
        <v>112.681</v>
      </c>
      <c r="EY50" s="362">
        <v>112.681</v>
      </c>
      <c r="EZ50" s="362">
        <v>112.681</v>
      </c>
      <c r="FA50" s="362">
        <v>112.681</v>
      </c>
      <c r="FB50" s="962"/>
      <c r="FC50" s="932"/>
      <c r="FD50" s="782"/>
      <c r="FE50" s="224"/>
      <c r="FF50" s="230"/>
      <c r="FK50" s="230"/>
      <c r="FL50" s="230"/>
      <c r="FM50" s="230"/>
      <c r="FN50" s="230"/>
      <c r="FO50" s="230"/>
    </row>
    <row r="51" spans="1:171" x14ac:dyDescent="0.2">
      <c r="A51" s="170"/>
      <c r="B51" s="114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50">
        <v>0</v>
      </c>
      <c r="ER51" s="393">
        <v>0</v>
      </c>
      <c r="ES51" s="792">
        <v>0</v>
      </c>
      <c r="ET51" s="792">
        <v>0</v>
      </c>
      <c r="EU51" s="548">
        <v>0</v>
      </c>
      <c r="EV51" s="362">
        <v>0</v>
      </c>
      <c r="EW51" s="548">
        <v>0</v>
      </c>
      <c r="EX51" s="362">
        <v>0</v>
      </c>
      <c r="EY51" s="362">
        <v>0</v>
      </c>
      <c r="EZ51" s="362">
        <v>0</v>
      </c>
      <c r="FA51" s="362">
        <v>0</v>
      </c>
      <c r="FB51" s="951"/>
      <c r="FC51" s="932"/>
      <c r="FD51" s="782"/>
      <c r="FE51" s="224"/>
      <c r="FK51" s="230"/>
      <c r="FL51" s="230"/>
      <c r="FM51" s="230"/>
      <c r="FN51" s="230"/>
      <c r="FO51" s="230"/>
    </row>
    <row r="52" spans="1:171" x14ac:dyDescent="0.2">
      <c r="A52" s="170"/>
      <c r="B52" s="114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2">
        <v>25.516034985422742</v>
      </c>
      <c r="DJ52" s="768">
        <v>11.64868804664723</v>
      </c>
      <c r="DK52" s="763">
        <v>11.370262390670554</v>
      </c>
      <c r="DL52" s="882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2">
        <v>14</v>
      </c>
      <c r="DT52" s="882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50">
        <v>346.41006037317777</v>
      </c>
      <c r="ER52" s="1050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362">
        <v>98.381849061224472</v>
      </c>
      <c r="EW52" s="548">
        <v>97.7894573090379</v>
      </c>
      <c r="EX52" s="362">
        <v>86.713042823615154</v>
      </c>
      <c r="EY52" s="362">
        <v>84.351727329446064</v>
      </c>
      <c r="EZ52" s="362">
        <v>84.351727329446064</v>
      </c>
      <c r="FA52" s="362">
        <v>84.351727329446064</v>
      </c>
      <c r="FB52" s="371">
        <v>-13.437729979591836</v>
      </c>
      <c r="FC52" s="932">
        <v>-13.741491515926322</v>
      </c>
      <c r="FD52" s="782"/>
      <c r="FE52" s="224"/>
      <c r="FK52" s="230"/>
      <c r="FL52" s="230"/>
      <c r="FM52" s="230"/>
      <c r="FN52" s="230"/>
      <c r="FO52" s="230"/>
    </row>
    <row r="53" spans="1:171" x14ac:dyDescent="0.2">
      <c r="A53" s="170"/>
      <c r="B53" s="114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2">
        <v>25.516034985422742</v>
      </c>
      <c r="DJ53" s="768">
        <v>11.64868804664723</v>
      </c>
      <c r="DK53" s="763">
        <v>11.370262390670554</v>
      </c>
      <c r="DL53" s="882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2">
        <v>14</v>
      </c>
      <c r="DT53" s="882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50">
        <v>43.782980708454801</v>
      </c>
      <c r="ER53" s="1050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362">
        <v>0.11209912536443148</v>
      </c>
      <c r="EW53" s="548">
        <v>0.11209912536443148</v>
      </c>
      <c r="EX53" s="362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1044"/>
      <c r="FC53" s="932"/>
      <c r="FD53" s="782"/>
      <c r="FE53" s="515"/>
      <c r="FK53" s="230"/>
      <c r="FL53" s="230"/>
      <c r="FM53" s="230"/>
      <c r="FN53" s="230"/>
      <c r="FO53" s="230"/>
    </row>
    <row r="54" spans="1:171" ht="12.75" customHeight="1" outlineLevel="1" x14ac:dyDescent="0.2">
      <c r="A54" s="170"/>
      <c r="B54" s="114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2">
        <v>79</v>
      </c>
      <c r="DJ54" s="768">
        <v>79.91</v>
      </c>
      <c r="DK54" s="763">
        <v>78</v>
      </c>
      <c r="DL54" s="882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2">
        <v>0</v>
      </c>
      <c r="DT54" s="882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50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362">
        <v>0.76900000000000002</v>
      </c>
      <c r="EW54" s="548">
        <v>0.76900000000000002</v>
      </c>
      <c r="EX54" s="362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1044"/>
      <c r="FC54" s="1136"/>
      <c r="FD54" s="782"/>
      <c r="FE54" s="515"/>
      <c r="FK54" s="230"/>
      <c r="FL54" s="230"/>
      <c r="FM54" s="230"/>
      <c r="FN54" s="230"/>
      <c r="FO54" s="230"/>
    </row>
    <row r="55" spans="1:171" ht="12.75" customHeight="1" outlineLevel="1" x14ac:dyDescent="0.2">
      <c r="A55" s="170"/>
      <c r="B55" s="114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2">
        <v>14</v>
      </c>
      <c r="DJ55" s="768">
        <v>0</v>
      </c>
      <c r="DK55" s="763">
        <v>0</v>
      </c>
      <c r="DL55" s="882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2">
        <v>14</v>
      </c>
      <c r="DT55" s="882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50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362">
        <v>0</v>
      </c>
      <c r="EW55" s="548">
        <v>0</v>
      </c>
      <c r="EX55" s="362">
        <v>0</v>
      </c>
      <c r="EY55" s="362">
        <v>0</v>
      </c>
      <c r="EZ55" s="362">
        <v>0</v>
      </c>
      <c r="FA55" s="362">
        <v>0</v>
      </c>
      <c r="FB55" s="1044"/>
      <c r="FC55" s="932"/>
      <c r="FD55" s="782"/>
      <c r="FE55" s="515"/>
      <c r="FK55" s="230"/>
      <c r="FL55" s="230"/>
      <c r="FM55" s="230"/>
      <c r="FN55" s="230"/>
      <c r="FO55" s="230"/>
    </row>
    <row r="56" spans="1:171" x14ac:dyDescent="0.2">
      <c r="A56" s="170"/>
      <c r="B56" s="114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2">
        <v>0</v>
      </c>
      <c r="DJ56" s="768">
        <v>0</v>
      </c>
      <c r="DK56" s="763">
        <v>0</v>
      </c>
      <c r="DL56" s="882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2">
        <v>0</v>
      </c>
      <c r="DT56" s="882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50">
        <v>302.627079664723</v>
      </c>
      <c r="ER56" s="1050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362">
        <v>98.269749935860034</v>
      </c>
      <c r="EW56" s="548">
        <v>97.677358183673462</v>
      </c>
      <c r="EX56" s="362">
        <v>86.600943698250717</v>
      </c>
      <c r="EY56" s="362">
        <v>84.239628204081626</v>
      </c>
      <c r="EZ56" s="362">
        <v>84.239628204081626</v>
      </c>
      <c r="FA56" s="362">
        <v>84.239628204081626</v>
      </c>
      <c r="FB56" s="371">
        <v>-13.437729979591836</v>
      </c>
      <c r="FC56" s="932">
        <v>-13.75726189719771</v>
      </c>
      <c r="FD56" s="782"/>
      <c r="FE56" s="224"/>
      <c r="FK56" s="230"/>
      <c r="FL56" s="230"/>
      <c r="FM56" s="230"/>
      <c r="FN56" s="230"/>
      <c r="FO56" s="230"/>
    </row>
    <row r="57" spans="1:171" ht="12.75" customHeight="1" outlineLevel="1" x14ac:dyDescent="0.2">
      <c r="A57" s="170"/>
      <c r="B57" s="114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2">
        <v>0</v>
      </c>
      <c r="DJ57" s="768">
        <v>0</v>
      </c>
      <c r="DK57" s="763">
        <v>0</v>
      </c>
      <c r="DL57" s="882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2">
        <v>0</v>
      </c>
      <c r="DT57" s="882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50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362">
        <v>674.1304845599999</v>
      </c>
      <c r="EW57" s="548">
        <v>670.06667714000002</v>
      </c>
      <c r="EX57" s="362">
        <v>594.08247376999998</v>
      </c>
      <c r="EY57" s="362">
        <v>577.88384947999998</v>
      </c>
      <c r="EZ57" s="362">
        <v>577.88384947999998</v>
      </c>
      <c r="FA57" s="362">
        <v>577.88384947999998</v>
      </c>
      <c r="FB57" s="371">
        <v>-92.182827660000044</v>
      </c>
      <c r="FC57" s="932">
        <v>-13.757261897197715</v>
      </c>
      <c r="FD57" s="782"/>
      <c r="FE57" s="224"/>
      <c r="FK57" s="230"/>
      <c r="FL57" s="230"/>
      <c r="FM57" s="230"/>
      <c r="FN57" s="230"/>
      <c r="FO57" s="230"/>
    </row>
    <row r="58" spans="1:171" ht="12.75" customHeight="1" outlineLevel="1" thickBot="1" x14ac:dyDescent="0.25">
      <c r="A58" s="170"/>
      <c r="B58" s="1147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6">
        <v>0</v>
      </c>
      <c r="DJ58" s="637">
        <v>0</v>
      </c>
      <c r="DK58" s="794">
        <v>0</v>
      </c>
      <c r="DL58" s="914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6">
        <v>0</v>
      </c>
      <c r="DT58" s="886">
        <v>0</v>
      </c>
      <c r="DU58" s="552">
        <v>0</v>
      </c>
      <c r="DV58" s="552">
        <v>0</v>
      </c>
      <c r="DW58" s="1041">
        <v>0</v>
      </c>
      <c r="DX58" s="552">
        <v>0</v>
      </c>
      <c r="DY58" s="1041">
        <v>0</v>
      </c>
      <c r="DZ58" s="552">
        <v>0</v>
      </c>
      <c r="EA58" s="552">
        <v>0</v>
      </c>
      <c r="EB58" s="1041">
        <v>0</v>
      </c>
      <c r="EC58" s="552">
        <v>0</v>
      </c>
      <c r="ED58" s="552">
        <v>0</v>
      </c>
      <c r="EE58" s="1041">
        <v>0</v>
      </c>
      <c r="EF58" s="552">
        <v>0</v>
      </c>
      <c r="EG58" s="1041">
        <v>0</v>
      </c>
      <c r="EH58" s="1042">
        <v>0</v>
      </c>
      <c r="EI58" s="1042">
        <v>0</v>
      </c>
      <c r="EJ58" s="552">
        <v>0</v>
      </c>
      <c r="EK58" s="1043">
        <v>0</v>
      </c>
      <c r="EL58" s="552">
        <v>0</v>
      </c>
      <c r="EM58" s="1041">
        <v>0</v>
      </c>
      <c r="EN58" s="552">
        <v>0</v>
      </c>
      <c r="EO58" s="1041">
        <v>0</v>
      </c>
      <c r="EP58" s="552">
        <v>0</v>
      </c>
      <c r="EQ58" s="1057">
        <v>0</v>
      </c>
      <c r="ER58" s="1043">
        <v>0</v>
      </c>
      <c r="ES58" s="552">
        <v>0</v>
      </c>
      <c r="ET58" s="552">
        <v>0</v>
      </c>
      <c r="EU58" s="1043">
        <v>0</v>
      </c>
      <c r="EV58" s="1041">
        <v>0</v>
      </c>
      <c r="EW58" s="1043">
        <v>0</v>
      </c>
      <c r="EX58" s="1041">
        <v>0</v>
      </c>
      <c r="EY58" s="1041">
        <v>0</v>
      </c>
      <c r="EZ58" s="1041">
        <v>0</v>
      </c>
      <c r="FA58" s="1041">
        <v>0</v>
      </c>
      <c r="FB58" s="967"/>
      <c r="FC58" s="947"/>
      <c r="FD58" s="782"/>
      <c r="FE58" s="224"/>
      <c r="FK58" s="230"/>
      <c r="FL58" s="230"/>
      <c r="FM58" s="230"/>
      <c r="FN58" s="230"/>
      <c r="FO58" s="230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7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8"/>
      <c r="ER59" s="314"/>
      <c r="ES59" s="741"/>
      <c r="ET59" s="741"/>
      <c r="EU59" s="555"/>
      <c r="EV59" s="139"/>
      <c r="EW59" s="555"/>
      <c r="EX59" s="139"/>
      <c r="EY59" s="139"/>
      <c r="EZ59" s="139"/>
      <c r="FA59" s="139"/>
      <c r="FB59" s="930"/>
      <c r="FC59" s="931"/>
      <c r="FD59" s="782"/>
      <c r="FE59" s="782"/>
      <c r="FF59" s="782"/>
      <c r="FG59" s="782"/>
      <c r="FH59" s="782"/>
      <c r="FK59" s="230"/>
      <c r="FL59" s="230"/>
      <c r="FM59" s="230"/>
      <c r="FN59" s="230"/>
      <c r="FO59" s="230"/>
    </row>
    <row r="60" spans="1:171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50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28820.42456841471</v>
      </c>
      <c r="EV60" s="362">
        <v>28912.331874954463</v>
      </c>
      <c r="EW60" s="548">
        <v>29006.764468262034</v>
      </c>
      <c r="EX60" s="362">
        <v>29047.109291355333</v>
      </c>
      <c r="EY60" s="362">
        <v>29019.313774135215</v>
      </c>
      <c r="EZ60" s="362">
        <v>29003.607320403436</v>
      </c>
      <c r="FA60" s="362">
        <v>29006.702922117754</v>
      </c>
      <c r="FB60" s="812">
        <v>-6.1546144279418513E-2</v>
      </c>
      <c r="FC60" s="932"/>
      <c r="FD60" s="782"/>
      <c r="FE60" s="681"/>
      <c r="FF60" s="168"/>
      <c r="FK60" s="230"/>
      <c r="FL60" s="230"/>
      <c r="FM60" s="230"/>
      <c r="FN60" s="230"/>
      <c r="FO60" s="230"/>
    </row>
    <row r="61" spans="1:171" ht="13.5" x14ac:dyDescent="0.2">
      <c r="A61" s="170"/>
      <c r="B61" s="10"/>
      <c r="C61" s="22"/>
      <c r="D61" s="386" t="s">
        <v>278</v>
      </c>
      <c r="E61" s="970">
        <v>51.727152070935503</v>
      </c>
      <c r="F61" s="971">
        <v>51.133659524873487</v>
      </c>
      <c r="G61" s="971">
        <v>50.612696094026511</v>
      </c>
      <c r="H61" s="971">
        <v>49.611305595307712</v>
      </c>
      <c r="I61" s="971">
        <v>48.916552660337778</v>
      </c>
      <c r="J61" s="971">
        <v>47.411505283843887</v>
      </c>
      <c r="K61" s="971">
        <v>48.232964993599921</v>
      </c>
      <c r="L61" s="971">
        <v>48.262101736828008</v>
      </c>
      <c r="M61" s="971">
        <v>47.316358988207192</v>
      </c>
      <c r="N61" s="971">
        <v>48.25530152386002</v>
      </c>
      <c r="O61" s="971">
        <v>49.012342617898149</v>
      </c>
      <c r="P61" s="971">
        <v>49.813842218581513</v>
      </c>
      <c r="Q61" s="971">
        <v>50.969723080935779</v>
      </c>
      <c r="R61" s="971"/>
      <c r="S61" s="971"/>
      <c r="T61" s="971"/>
      <c r="U61" s="971"/>
      <c r="V61" s="971"/>
      <c r="W61" s="971"/>
      <c r="X61" s="971"/>
      <c r="Y61" s="971"/>
      <c r="Z61" s="971"/>
      <c r="AA61" s="971"/>
      <c r="AB61" s="971"/>
      <c r="AC61" s="971">
        <v>58.145068410508749</v>
      </c>
      <c r="AD61" s="971">
        <v>58.365569329977504</v>
      </c>
      <c r="AE61" s="971">
        <v>58.807248180688333</v>
      </c>
      <c r="AF61" s="971">
        <v>59.558198630217021</v>
      </c>
      <c r="AG61" s="971">
        <v>59.085732785894209</v>
      </c>
      <c r="AH61" s="971">
        <v>59.3598739312135</v>
      </c>
      <c r="AI61" s="971">
        <v>60.578190432634884</v>
      </c>
      <c r="AJ61" s="971">
        <v>60.504108737334086</v>
      </c>
      <c r="AK61" s="971">
        <v>62.005837772806949</v>
      </c>
      <c r="AL61" s="971">
        <v>63.133984676621566</v>
      </c>
      <c r="AM61" s="971">
        <v>63.45015851799446</v>
      </c>
      <c r="AN61" s="971">
        <v>64.625068167142288</v>
      </c>
      <c r="AO61" s="972">
        <v>65.736999268964922</v>
      </c>
      <c r="AP61" s="972">
        <v>66.140406184457731</v>
      </c>
      <c r="AQ61" s="972">
        <v>66.727961165597506</v>
      </c>
      <c r="AR61" s="972">
        <v>67.480303731025231</v>
      </c>
      <c r="AS61" s="972">
        <v>67.384912755293641</v>
      </c>
      <c r="AT61" s="972">
        <v>68.391859628769907</v>
      </c>
      <c r="AU61" s="972">
        <v>69.360597153899874</v>
      </c>
      <c r="AV61" s="972">
        <v>69.982818834754497</v>
      </c>
      <c r="AW61" s="972">
        <v>70.516102973323385</v>
      </c>
      <c r="AX61" s="972">
        <v>70.848767160945513</v>
      </c>
      <c r="AY61" s="972">
        <v>70.933489308554158</v>
      </c>
      <c r="AZ61" s="972">
        <v>71.480889610536238</v>
      </c>
      <c r="BA61" s="972">
        <v>72.718015380159841</v>
      </c>
      <c r="BB61" s="972">
        <v>72.410804568011002</v>
      </c>
      <c r="BC61" s="972">
        <v>72.782479911099145</v>
      </c>
      <c r="BD61" s="972">
        <v>73.1903283469114</v>
      </c>
      <c r="BE61" s="972">
        <v>73.12073202570221</v>
      </c>
      <c r="BF61" s="972">
        <v>73.808207497036719</v>
      </c>
      <c r="BG61" s="972">
        <v>74.920466547110948</v>
      </c>
      <c r="BH61" s="972">
        <v>75.482891157535818</v>
      </c>
      <c r="BI61" s="972">
        <v>76.463588400680123</v>
      </c>
      <c r="BJ61" s="972">
        <v>76.373049337756044</v>
      </c>
      <c r="BK61" s="972">
        <v>76.728157816989608</v>
      </c>
      <c r="BL61" s="972">
        <v>77.434907464096554</v>
      </c>
      <c r="BM61" s="972">
        <v>78.898152631609079</v>
      </c>
      <c r="BN61" s="972">
        <v>79.074503336060289</v>
      </c>
      <c r="BO61" s="972">
        <v>79.181617321576297</v>
      </c>
      <c r="BP61" s="972">
        <v>79.092362337921713</v>
      </c>
      <c r="BQ61" s="972">
        <v>79.396558658773813</v>
      </c>
      <c r="BR61" s="972">
        <v>79.238303983454756</v>
      </c>
      <c r="BS61" s="972">
        <v>79.633614683688165</v>
      </c>
      <c r="BT61" s="972">
        <v>80.01258371889692</v>
      </c>
      <c r="BU61" s="973">
        <v>80.599010913293355</v>
      </c>
      <c r="BV61" s="973">
        <v>81.378263668595679</v>
      </c>
      <c r="BW61" s="973">
        <v>81.687768714648044</v>
      </c>
      <c r="BX61" s="974">
        <v>82.026441293331359</v>
      </c>
      <c r="BY61" s="975">
        <v>82.616982937023636</v>
      </c>
      <c r="BZ61" s="974">
        <v>82.456661356542313</v>
      </c>
      <c r="CA61" s="974">
        <v>82.415091038418879</v>
      </c>
      <c r="CB61" s="975">
        <v>82.331898666147609</v>
      </c>
      <c r="CC61" s="974">
        <v>82.276099841935775</v>
      </c>
      <c r="CD61" s="974">
        <v>82.281523583069401</v>
      </c>
      <c r="CE61" s="975">
        <v>82.464204991421497</v>
      </c>
      <c r="CF61" s="974">
        <v>82.557040296329959</v>
      </c>
      <c r="CG61" s="975">
        <v>82.523740512203531</v>
      </c>
      <c r="CH61" s="975">
        <v>82.304774525105202</v>
      </c>
      <c r="CI61" s="975">
        <v>82.882411753798408</v>
      </c>
      <c r="CJ61" s="975">
        <v>83.143691901778709</v>
      </c>
      <c r="CK61" s="975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2">
        <v>86.573238061891615</v>
      </c>
      <c r="DJ61" s="768">
        <v>85.958912000648994</v>
      </c>
      <c r="DK61" s="763">
        <v>86.701108434438595</v>
      </c>
      <c r="DL61" s="882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2">
        <v>87.3679098068542</v>
      </c>
      <c r="DT61" s="882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7">
        <v>85.342370242305449</v>
      </c>
      <c r="EG61" s="1009">
        <v>85.421734392162534</v>
      </c>
      <c r="EH61" s="1021">
        <v>84.971889068846068</v>
      </c>
      <c r="EI61" s="1021">
        <v>84.902254589017247</v>
      </c>
      <c r="EJ61" s="1017">
        <v>85.199001662318679</v>
      </c>
      <c r="EK61" s="1031">
        <v>85.575155644138093</v>
      </c>
      <c r="EL61" s="1017">
        <v>85.479611818671202</v>
      </c>
      <c r="EM61" s="1009">
        <v>85.41759286697291</v>
      </c>
      <c r="EN61" s="1017">
        <v>85.350319327425623</v>
      </c>
      <c r="EO61" s="1009">
        <v>85.357864720358592</v>
      </c>
      <c r="EP61" s="1017">
        <v>85.313013999148225</v>
      </c>
      <c r="EQ61" s="1059">
        <v>85.220543432977095</v>
      </c>
      <c r="ER61" s="1075">
        <v>85.196185727960057</v>
      </c>
      <c r="ES61" s="1017">
        <v>85.473482807203823</v>
      </c>
      <c r="ET61" s="1017">
        <v>85.537951505501781</v>
      </c>
      <c r="EU61" s="1031">
        <v>85.4049525048638</v>
      </c>
      <c r="EV61" s="1091">
        <v>85.402109481601158</v>
      </c>
      <c r="EW61" s="1031">
        <v>85.482546123430197</v>
      </c>
      <c r="EX61" s="1091">
        <v>85.485681101401582</v>
      </c>
      <c r="EY61" s="1091">
        <v>85.473521194214214</v>
      </c>
      <c r="EZ61" s="1091">
        <v>85.471964030907415</v>
      </c>
      <c r="FA61" s="1091">
        <v>85.595659131821677</v>
      </c>
      <c r="FB61" s="812">
        <v>0.11311300839147975</v>
      </c>
      <c r="FC61" s="932">
        <v>0.13232292850537383</v>
      </c>
      <c r="FD61" s="782"/>
      <c r="FE61" s="515"/>
      <c r="FF61" s="168"/>
      <c r="FK61" s="230"/>
      <c r="FL61" s="230"/>
      <c r="FM61" s="230"/>
      <c r="FN61" s="230"/>
      <c r="FO61" s="230"/>
    </row>
    <row r="62" spans="1:171" ht="12.75" customHeight="1" x14ac:dyDescent="0.2">
      <c r="A62" s="170"/>
      <c r="B62" s="114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50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28716.307762351313</v>
      </c>
      <c r="EV62" s="362">
        <v>28807.237180482938</v>
      </c>
      <c r="EW62" s="548">
        <v>28901.957091574768</v>
      </c>
      <c r="EX62" s="362">
        <v>28942.301914668064</v>
      </c>
      <c r="EY62" s="362">
        <v>28914.506397447949</v>
      </c>
      <c r="EZ62" s="362">
        <v>28898.799943716171</v>
      </c>
      <c r="FA62" s="362">
        <v>28902.751422176807</v>
      </c>
      <c r="FB62" s="289">
        <v>0.79433060203882633</v>
      </c>
      <c r="FC62" s="932"/>
      <c r="FD62" s="782"/>
      <c r="FE62" s="680"/>
      <c r="FF62" s="683"/>
      <c r="FK62" s="230"/>
      <c r="FL62" s="230"/>
      <c r="FM62" s="230"/>
      <c r="FN62" s="230"/>
      <c r="FO62" s="230"/>
    </row>
    <row r="63" spans="1:171" ht="12.75" customHeight="1" x14ac:dyDescent="0.2">
      <c r="A63" s="170"/>
      <c r="B63" s="1146"/>
      <c r="C63" s="15"/>
      <c r="D63" s="386" t="s">
        <v>157</v>
      </c>
      <c r="E63" s="970">
        <v>46.862771685166102</v>
      </c>
      <c r="F63" s="971">
        <v>46.32426177659169</v>
      </c>
      <c r="G63" s="971">
        <v>45.755709676836467</v>
      </c>
      <c r="H63" s="971">
        <v>44.560042978442993</v>
      </c>
      <c r="I63" s="971">
        <v>43.791842978449225</v>
      </c>
      <c r="J63" s="971">
        <v>42.688610820507478</v>
      </c>
      <c r="K63" s="971">
        <v>43.854588430115086</v>
      </c>
      <c r="L63" s="971">
        <v>43.763649790868278</v>
      </c>
      <c r="M63" s="971">
        <v>43.020278904289206</v>
      </c>
      <c r="N63" s="971">
        <v>44.274967823234839</v>
      </c>
      <c r="O63" s="971">
        <v>45.206314800105005</v>
      </c>
      <c r="P63" s="971">
        <v>45.88628527609788</v>
      </c>
      <c r="Q63" s="971">
        <v>47.528352868071586</v>
      </c>
      <c r="R63" s="971">
        <v>48.263784021680948</v>
      </c>
      <c r="S63" s="971">
        <v>48.436758880543707</v>
      </c>
      <c r="T63" s="971">
        <v>47.985195381865857</v>
      </c>
      <c r="U63" s="971">
        <v>47.303110509328782</v>
      </c>
      <c r="V63" s="971">
        <v>48.705220800017933</v>
      </c>
      <c r="W63" s="971">
        <v>48.502395339910684</v>
      </c>
      <c r="X63" s="971">
        <v>48.667212205744995</v>
      </c>
      <c r="Y63" s="971">
        <v>49.266792109175064</v>
      </c>
      <c r="Z63" s="971">
        <v>49.657480226141679</v>
      </c>
      <c r="AA63" s="971">
        <v>50.010920392071881</v>
      </c>
      <c r="AB63" s="971">
        <v>51.688468661517653</v>
      </c>
      <c r="AC63" s="971">
        <v>56.12401510574626</v>
      </c>
      <c r="AD63" s="971">
        <v>56.41267742238886</v>
      </c>
      <c r="AE63" s="971">
        <v>56.93400325561926</v>
      </c>
      <c r="AF63" s="971">
        <v>57.534027061023515</v>
      </c>
      <c r="AG63" s="971">
        <v>56.68166095281827</v>
      </c>
      <c r="AH63" s="971">
        <v>56.87188488374705</v>
      </c>
      <c r="AI63" s="971">
        <v>58.15132818759394</v>
      </c>
      <c r="AJ63" s="971">
        <v>58.16649977689945</v>
      </c>
      <c r="AK63" s="971">
        <v>59.911371375648514</v>
      </c>
      <c r="AL63" s="971">
        <v>61.232514211766102</v>
      </c>
      <c r="AM63" s="971">
        <v>61.628099620826703</v>
      </c>
      <c r="AN63" s="971">
        <v>62.718616419154216</v>
      </c>
      <c r="AO63" s="972">
        <v>64.016751848453453</v>
      </c>
      <c r="AP63" s="972">
        <v>64.46023524160735</v>
      </c>
      <c r="AQ63" s="972">
        <v>65.037528774567321</v>
      </c>
      <c r="AR63" s="972">
        <v>65.780800707184298</v>
      </c>
      <c r="AS63" s="972">
        <v>65.763272006741815</v>
      </c>
      <c r="AT63" s="972">
        <v>66.735957005269938</v>
      </c>
      <c r="AU63" s="972">
        <v>67.874892844027329</v>
      </c>
      <c r="AV63" s="972">
        <v>68.298299533830416</v>
      </c>
      <c r="AW63" s="972">
        <v>69.121992345233025</v>
      </c>
      <c r="AX63" s="972">
        <v>69.654850409057943</v>
      </c>
      <c r="AY63" s="972">
        <v>69.674572947042819</v>
      </c>
      <c r="AZ63" s="972">
        <v>70.458375597270489</v>
      </c>
      <c r="BA63" s="972">
        <v>72.001384554409753</v>
      </c>
      <c r="BB63" s="972">
        <v>71.63744927633482</v>
      </c>
      <c r="BC63" s="972">
        <v>71.832317959987108</v>
      </c>
      <c r="BD63" s="972">
        <v>72.205866840483566</v>
      </c>
      <c r="BE63" s="972">
        <v>72.211309053879674</v>
      </c>
      <c r="BF63" s="972">
        <v>72.44719560541256</v>
      </c>
      <c r="BG63" s="972">
        <v>73.332394270590058</v>
      </c>
      <c r="BH63" s="972">
        <v>73.825885712356907</v>
      </c>
      <c r="BI63" s="972">
        <v>74.960753739735495</v>
      </c>
      <c r="BJ63" s="972">
        <v>74.976069313789452</v>
      </c>
      <c r="BK63" s="972">
        <v>75.284922941338863</v>
      </c>
      <c r="BL63" s="972">
        <v>75.580187469605633</v>
      </c>
      <c r="BM63" s="972">
        <v>77.076293226000431</v>
      </c>
      <c r="BN63" s="972">
        <v>76.910179581654461</v>
      </c>
      <c r="BO63" s="972">
        <v>76.842381325389667</v>
      </c>
      <c r="BP63" s="972">
        <v>76.612766100674193</v>
      </c>
      <c r="BQ63" s="972">
        <v>76.805605481701122</v>
      </c>
      <c r="BR63" s="972">
        <v>76.580797254595652</v>
      </c>
      <c r="BS63" s="972">
        <v>77.05100533499845</v>
      </c>
      <c r="BT63" s="972">
        <v>77.315801780356523</v>
      </c>
      <c r="BU63" s="973">
        <v>78.035847120868581</v>
      </c>
      <c r="BV63" s="973">
        <v>78.925366752463773</v>
      </c>
      <c r="BW63" s="973">
        <v>79.195777664214404</v>
      </c>
      <c r="BX63" s="974">
        <v>79.5946544950841</v>
      </c>
      <c r="BY63" s="975">
        <v>80.348426168189292</v>
      </c>
      <c r="BZ63" s="974">
        <v>80.262753349421473</v>
      </c>
      <c r="CA63" s="974">
        <v>80.0013941549187</v>
      </c>
      <c r="CB63" s="975">
        <v>79.640689073266373</v>
      </c>
      <c r="CC63" s="974">
        <v>79.540260684159264</v>
      </c>
      <c r="CD63" s="974">
        <v>79.735162847274367</v>
      </c>
      <c r="CE63" s="975">
        <v>80.298776276578494</v>
      </c>
      <c r="CF63" s="974">
        <v>80.247426678533401</v>
      </c>
      <c r="CG63" s="975">
        <v>80.75688534184475</v>
      </c>
      <c r="CH63" s="975">
        <v>80.903885164436872</v>
      </c>
      <c r="CI63" s="975">
        <v>81.716649577819993</v>
      </c>
      <c r="CJ63" s="975">
        <v>82.005462927461664</v>
      </c>
      <c r="CK63" s="975">
        <v>82.777307453834808</v>
      </c>
      <c r="CL63" s="976">
        <v>82.571555229330883</v>
      </c>
      <c r="CM63" s="976">
        <v>82.639762972245876</v>
      </c>
      <c r="CN63" s="976">
        <v>82.488156337865803</v>
      </c>
      <c r="CO63" s="976">
        <v>82.945285959414278</v>
      </c>
      <c r="CP63" s="768">
        <v>82.548423501593888</v>
      </c>
      <c r="CQ63" s="768">
        <v>82.932755993151446</v>
      </c>
      <c r="CR63" s="976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2">
        <v>85.837486190130406</v>
      </c>
      <c r="DJ63" s="768">
        <v>85.75812416345336</v>
      </c>
      <c r="DK63" s="763">
        <v>85.931001710343153</v>
      </c>
      <c r="DL63" s="882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2">
        <v>86.934153282275801</v>
      </c>
      <c r="DT63" s="882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7">
        <v>85.360576027699693</v>
      </c>
      <c r="EG63" s="1009">
        <v>85.445069381013766</v>
      </c>
      <c r="EH63" s="1021">
        <v>85.056915728079488</v>
      </c>
      <c r="EI63" s="1021">
        <v>84.995634073034338</v>
      </c>
      <c r="EJ63" s="1017">
        <v>85.303919186115962</v>
      </c>
      <c r="EK63" s="1031">
        <v>85.51151827057808</v>
      </c>
      <c r="EL63" s="1017">
        <v>85.457312719702344</v>
      </c>
      <c r="EM63" s="1009">
        <v>85.406306943048918</v>
      </c>
      <c r="EN63" s="1017">
        <v>85.357599327637814</v>
      </c>
      <c r="EO63" s="1009">
        <v>85.392486910225173</v>
      </c>
      <c r="EP63" s="1017">
        <v>85.336461710616192</v>
      </c>
      <c r="EQ63" s="1059">
        <v>85.124253550907753</v>
      </c>
      <c r="ER63" s="1075">
        <v>85.107136128019803</v>
      </c>
      <c r="ES63" s="1017">
        <v>85.369510090541041</v>
      </c>
      <c r="ET63" s="1017">
        <v>85.452219637804589</v>
      </c>
      <c r="EU63" s="1031">
        <v>85.299345898583525</v>
      </c>
      <c r="EV63" s="1091">
        <v>85.295954671884289</v>
      </c>
      <c r="EW63" s="1031">
        <v>85.360580803640119</v>
      </c>
      <c r="EX63" s="1091">
        <v>85.375755812977872</v>
      </c>
      <c r="EY63" s="1091">
        <v>85.362208462388708</v>
      </c>
      <c r="EZ63" s="1091">
        <v>85.359788705785164</v>
      </c>
      <c r="FA63" s="1091">
        <v>85.360669031157897</v>
      </c>
      <c r="FB63" s="966"/>
      <c r="FC63" s="932"/>
      <c r="FD63" s="782"/>
      <c r="FE63" s="681"/>
      <c r="FF63" s="683"/>
      <c r="FK63" s="230"/>
      <c r="FL63" s="230"/>
      <c r="FM63" s="230"/>
      <c r="FN63" s="230"/>
      <c r="FO63" s="230"/>
    </row>
    <row r="64" spans="1:171" ht="3" customHeight="1" x14ac:dyDescent="0.2">
      <c r="A64" s="170"/>
      <c r="B64" s="114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1"/>
      <c r="DJ64" s="764"/>
      <c r="DK64" s="570"/>
      <c r="DL64" s="881"/>
      <c r="DM64" s="764"/>
      <c r="DN64" s="570"/>
      <c r="DO64" s="764"/>
      <c r="DP64" s="570"/>
      <c r="DQ64" s="764"/>
      <c r="DR64" s="570"/>
      <c r="DS64" s="881"/>
      <c r="DT64" s="881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1"/>
      <c r="EI64" s="881"/>
      <c r="EJ64" s="764"/>
      <c r="EK64" s="543"/>
      <c r="EL64" s="764"/>
      <c r="EM64" s="570"/>
      <c r="EN64" s="764"/>
      <c r="EO64" s="570"/>
      <c r="EP64" s="764"/>
      <c r="EQ64" s="1060"/>
      <c r="ER64" s="607"/>
      <c r="ES64" s="764"/>
      <c r="ET64" s="764"/>
      <c r="EU64" s="543"/>
      <c r="EV64" s="570"/>
      <c r="EW64" s="543"/>
      <c r="EX64" s="570"/>
      <c r="EY64" s="570"/>
      <c r="EZ64" s="570"/>
      <c r="FA64" s="570"/>
      <c r="FB64" s="289"/>
      <c r="FC64" s="932"/>
      <c r="FD64" s="782"/>
      <c r="FE64" s="682"/>
      <c r="FF64" s="683"/>
      <c r="FK64" s="230"/>
      <c r="FL64" s="230"/>
      <c r="FM64" s="230"/>
      <c r="FN64" s="230"/>
      <c r="FO64" s="230"/>
    </row>
    <row r="65" spans="1:171" x14ac:dyDescent="0.2">
      <c r="A65" s="170"/>
      <c r="B65" s="114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50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5101.1034553810659</v>
      </c>
      <c r="EV65" s="362">
        <v>5077.4977962382081</v>
      </c>
      <c r="EW65" s="548">
        <v>5068.7237736463694</v>
      </c>
      <c r="EX65" s="362">
        <v>5177.9049203358763</v>
      </c>
      <c r="EY65" s="362">
        <v>5179.2966479699862</v>
      </c>
      <c r="EZ65" s="362">
        <v>5175.1375114437487</v>
      </c>
      <c r="FA65" s="362">
        <v>5180.602519897101</v>
      </c>
      <c r="FB65" s="289">
        <v>111.87874625073164</v>
      </c>
      <c r="FC65" s="932">
        <v>2.2072369939040422</v>
      </c>
      <c r="FD65" s="782"/>
      <c r="FE65" s="682"/>
      <c r="FF65" s="683"/>
      <c r="FK65" s="230"/>
      <c r="FL65" s="230"/>
      <c r="FM65" s="230"/>
      <c r="FN65" s="230"/>
      <c r="FO65" s="230"/>
    </row>
    <row r="66" spans="1:171" x14ac:dyDescent="0.2">
      <c r="A66" s="170"/>
      <c r="B66" s="1146"/>
      <c r="C66" s="13"/>
      <c r="D66" s="387" t="s">
        <v>157</v>
      </c>
      <c r="E66" s="977">
        <v>60.084351140735379</v>
      </c>
      <c r="F66" s="978">
        <v>61.319086062235939</v>
      </c>
      <c r="G66" s="978">
        <v>59.624425565475001</v>
      </c>
      <c r="H66" s="978">
        <v>57.829590890409236</v>
      </c>
      <c r="I66" s="978">
        <v>56.4310531792608</v>
      </c>
      <c r="J66" s="978">
        <v>55.353026963149297</v>
      </c>
      <c r="K66" s="978">
        <v>56.659609526118324</v>
      </c>
      <c r="L66" s="978">
        <v>57.692482729005654</v>
      </c>
      <c r="M66" s="978">
        <v>56.124337575690411</v>
      </c>
      <c r="N66" s="978">
        <v>55.075094856112713</v>
      </c>
      <c r="O66" s="978">
        <v>56.973134937777516</v>
      </c>
      <c r="P66" s="978">
        <v>58.742406405049984</v>
      </c>
      <c r="Q66" s="978">
        <v>59.312739782679081</v>
      </c>
      <c r="R66" s="978">
        <v>59.957309361085109</v>
      </c>
      <c r="S66" s="978">
        <v>59.977732299537521</v>
      </c>
      <c r="T66" s="978">
        <v>57.504017016673991</v>
      </c>
      <c r="U66" s="978">
        <v>54.079210103830491</v>
      </c>
      <c r="V66" s="978">
        <v>58.134934264262014</v>
      </c>
      <c r="W66" s="978">
        <v>57.466858078453157</v>
      </c>
      <c r="X66" s="978">
        <v>57.417682459328958</v>
      </c>
      <c r="Y66" s="978">
        <v>58.057703473090626</v>
      </c>
      <c r="Z66" s="978">
        <v>57.181557418190145</v>
      </c>
      <c r="AA66" s="978">
        <v>58.274470921666818</v>
      </c>
      <c r="AB66" s="978">
        <v>58.296576010949593</v>
      </c>
      <c r="AC66" s="978">
        <v>63.7229277506041</v>
      </c>
      <c r="AD66" s="978">
        <v>63.134537367185764</v>
      </c>
      <c r="AE66" s="978">
        <v>63.526740094935199</v>
      </c>
      <c r="AF66" s="978">
        <v>64.501458521583615</v>
      </c>
      <c r="AG66" s="978">
        <v>60.429480842277194</v>
      </c>
      <c r="AH66" s="978">
        <v>60.724991510381528</v>
      </c>
      <c r="AI66" s="978">
        <v>60.969849791486361</v>
      </c>
      <c r="AJ66" s="978">
        <v>59.111972751000266</v>
      </c>
      <c r="AK66" s="978">
        <v>61.294837764550238</v>
      </c>
      <c r="AL66" s="978">
        <v>61.908650875330416</v>
      </c>
      <c r="AM66" s="978">
        <v>62.964300709345878</v>
      </c>
      <c r="AN66" s="978">
        <v>64.800717827131052</v>
      </c>
      <c r="AO66" s="979">
        <v>66.314941051981748</v>
      </c>
      <c r="AP66" s="979">
        <v>67.340899628617194</v>
      </c>
      <c r="AQ66" s="979">
        <v>67.169728203822899</v>
      </c>
      <c r="AR66" s="979">
        <v>66.383823756535207</v>
      </c>
      <c r="AS66" s="979">
        <v>63.824970603853806</v>
      </c>
      <c r="AT66" s="979">
        <v>64.349851190084749</v>
      </c>
      <c r="AU66" s="979">
        <v>65.595334970900552</v>
      </c>
      <c r="AV66" s="979">
        <v>65.042229548241423</v>
      </c>
      <c r="AW66" s="979">
        <v>65.455360590629581</v>
      </c>
      <c r="AX66" s="979">
        <v>66.451863006690473</v>
      </c>
      <c r="AY66" s="979">
        <v>65.064639667305798</v>
      </c>
      <c r="AZ66" s="979">
        <v>66.227924109720234</v>
      </c>
      <c r="BA66" s="979">
        <v>69.110074885137124</v>
      </c>
      <c r="BB66" s="979">
        <v>66.554242927320047</v>
      </c>
      <c r="BC66" s="979">
        <v>66.138234765126072</v>
      </c>
      <c r="BD66" s="979">
        <v>66.468762214228335</v>
      </c>
      <c r="BE66" s="979">
        <v>64.719809023821384</v>
      </c>
      <c r="BF66" s="979">
        <v>64.696889001157359</v>
      </c>
      <c r="BG66" s="979">
        <v>67.310175515078143</v>
      </c>
      <c r="BH66" s="979">
        <v>65.886371310350313</v>
      </c>
      <c r="BI66" s="979">
        <v>66.944990578486255</v>
      </c>
      <c r="BJ66" s="979">
        <v>66.054993845281444</v>
      </c>
      <c r="BK66" s="979">
        <v>66.506389519375546</v>
      </c>
      <c r="BL66" s="979">
        <v>67.108553076311452</v>
      </c>
      <c r="BM66" s="979">
        <v>70.495617939552858</v>
      </c>
      <c r="BN66" s="979">
        <v>69.953948486103599</v>
      </c>
      <c r="BO66" s="979">
        <v>70.706311044989604</v>
      </c>
      <c r="BP66" s="979">
        <v>70.478573939164889</v>
      </c>
      <c r="BQ66" s="979">
        <v>69.395431181316283</v>
      </c>
      <c r="BR66" s="979">
        <v>68.625415281547717</v>
      </c>
      <c r="BS66" s="979">
        <v>69.524694948184063</v>
      </c>
      <c r="BT66" s="979">
        <v>69.332830480482102</v>
      </c>
      <c r="BU66" s="980">
        <v>69.849057086277298</v>
      </c>
      <c r="BV66" s="980">
        <v>71.999185857576336</v>
      </c>
      <c r="BW66" s="980">
        <v>71.110292807354057</v>
      </c>
      <c r="BX66" s="981">
        <v>72.958128749445493</v>
      </c>
      <c r="BY66" s="982">
        <v>73.305689779494045</v>
      </c>
      <c r="BZ66" s="981">
        <v>72.791612212165703</v>
      </c>
      <c r="CA66" s="981">
        <v>71.724287228211267</v>
      </c>
      <c r="CB66" s="982">
        <v>71.209542224186279</v>
      </c>
      <c r="CC66" s="981">
        <v>69.907214277961245</v>
      </c>
      <c r="CD66" s="981">
        <v>69.169685736835334</v>
      </c>
      <c r="CE66" s="982">
        <v>70.864989338876001</v>
      </c>
      <c r="CF66" s="981">
        <v>68.168514287041646</v>
      </c>
      <c r="CG66" s="982">
        <v>69.402714610974698</v>
      </c>
      <c r="CH66" s="982">
        <v>69.951707644495315</v>
      </c>
      <c r="CI66" s="982">
        <v>71.999258390756765</v>
      </c>
      <c r="CJ66" s="982">
        <v>73.377519763604752</v>
      </c>
      <c r="CK66" s="982">
        <v>74.100573520525998</v>
      </c>
      <c r="CL66" s="983">
        <v>74.199311408007929</v>
      </c>
      <c r="CM66" s="983">
        <v>75.558018401545397</v>
      </c>
      <c r="CN66" s="983">
        <v>75.13886791492817</v>
      </c>
      <c r="CO66" s="983">
        <v>76.092434820210457</v>
      </c>
      <c r="CP66" s="768">
        <v>76.116378857281049</v>
      </c>
      <c r="CQ66" s="768">
        <v>76.265737934557052</v>
      </c>
      <c r="CR66" s="983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2">
        <v>78.531933442668802</v>
      </c>
      <c r="DJ66" s="768">
        <v>77.849120219840088</v>
      </c>
      <c r="DK66" s="763">
        <v>78.805001098426885</v>
      </c>
      <c r="DL66" s="882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2">
        <v>79.682063099047994</v>
      </c>
      <c r="DT66" s="882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7">
        <v>76.018277230947703</v>
      </c>
      <c r="EG66" s="1009">
        <v>77.052993388014272</v>
      </c>
      <c r="EH66" s="1021">
        <v>76.25626846615873</v>
      </c>
      <c r="EI66" s="1021">
        <v>76.732667552571272</v>
      </c>
      <c r="EJ66" s="1017">
        <v>77.663380126850896</v>
      </c>
      <c r="EK66" s="1031">
        <v>78.174318333281363</v>
      </c>
      <c r="EL66" s="1017">
        <v>77.521829341410637</v>
      </c>
      <c r="EM66" s="1009">
        <v>77.453849339398445</v>
      </c>
      <c r="EN66" s="1017">
        <v>76.667867896489454</v>
      </c>
      <c r="EO66" s="1009">
        <v>77.484761266848736</v>
      </c>
      <c r="EP66" s="1017">
        <v>76.940972777508208</v>
      </c>
      <c r="EQ66" s="1059">
        <v>76.700083298454189</v>
      </c>
      <c r="ER66" s="1075">
        <v>76.644849643925667</v>
      </c>
      <c r="ES66" s="1017">
        <v>77.398741970275353</v>
      </c>
      <c r="ET66" s="1017">
        <v>77.668840674455808</v>
      </c>
      <c r="EU66" s="1031">
        <v>76.771702825987546</v>
      </c>
      <c r="EV66" s="1091">
        <v>76.742662007744187</v>
      </c>
      <c r="EW66" s="1031">
        <v>76.746653318376175</v>
      </c>
      <c r="EX66" s="1091">
        <v>77.046435228961926</v>
      </c>
      <c r="EY66" s="1091">
        <v>77.122066863065612</v>
      </c>
      <c r="EZ66" s="1091">
        <v>77.092982528766896</v>
      </c>
      <c r="FA66" s="1091">
        <v>77.116423819842154</v>
      </c>
      <c r="FB66" s="812">
        <v>0.3697705014659789</v>
      </c>
      <c r="FC66" s="932"/>
      <c r="FD66" s="782"/>
      <c r="FE66" s="682"/>
      <c r="FF66" s="682"/>
      <c r="FG66" s="682"/>
      <c r="FH66" s="682"/>
      <c r="FK66" s="230"/>
      <c r="FL66" s="230"/>
      <c r="FM66" s="230"/>
      <c r="FN66" s="230"/>
      <c r="FO66" s="230"/>
    </row>
    <row r="67" spans="1:171" ht="3" customHeight="1" x14ac:dyDescent="0.2">
      <c r="A67" s="170"/>
      <c r="B67" s="114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1"/>
      <c r="DJ67" s="764"/>
      <c r="DK67" s="570"/>
      <c r="DL67" s="881"/>
      <c r="DM67" s="764"/>
      <c r="DN67" s="570"/>
      <c r="DO67" s="764"/>
      <c r="DP67" s="570"/>
      <c r="DQ67" s="764"/>
      <c r="DR67" s="570"/>
      <c r="DS67" s="881"/>
      <c r="DT67" s="881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1"/>
      <c r="EI67" s="881"/>
      <c r="EJ67" s="764"/>
      <c r="EK67" s="543"/>
      <c r="EL67" s="764"/>
      <c r="EM67" s="570"/>
      <c r="EN67" s="764"/>
      <c r="EO67" s="570"/>
      <c r="EP67" s="764"/>
      <c r="EQ67" s="1060"/>
      <c r="ER67" s="607"/>
      <c r="ES67" s="764"/>
      <c r="ET67" s="764"/>
      <c r="EU67" s="543"/>
      <c r="EV67" s="570"/>
      <c r="EW67" s="543"/>
      <c r="EX67" s="570"/>
      <c r="EY67" s="570"/>
      <c r="EZ67" s="570"/>
      <c r="FA67" s="570"/>
      <c r="FB67" s="289"/>
      <c r="FC67" s="932"/>
      <c r="FD67" s="782"/>
      <c r="FE67" s="682"/>
      <c r="FF67" s="683"/>
      <c r="FK67" s="230"/>
      <c r="FL67" s="230"/>
      <c r="FM67" s="230"/>
      <c r="FN67" s="230"/>
      <c r="FO67" s="230"/>
    </row>
    <row r="68" spans="1:171" x14ac:dyDescent="0.2">
      <c r="A68" s="170"/>
      <c r="B68" s="114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50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8686.4434250570357</v>
      </c>
      <c r="EV68" s="362">
        <v>8706.4657389637414</v>
      </c>
      <c r="EW68" s="548">
        <v>8828.7373611882322</v>
      </c>
      <c r="EX68" s="362">
        <v>8796.0198789185524</v>
      </c>
      <c r="EY68" s="362">
        <v>8768.950667691146</v>
      </c>
      <c r="EZ68" s="362">
        <v>8746.6716633762808</v>
      </c>
      <c r="FA68" s="362">
        <v>8743.6524816692818</v>
      </c>
      <c r="FB68" s="289">
        <v>-85.084879518950402</v>
      </c>
      <c r="FC68" s="932">
        <v>-0.96372647682317159</v>
      </c>
      <c r="FD68" s="782"/>
      <c r="FE68" s="682"/>
      <c r="FF68" s="683"/>
      <c r="FK68" s="230"/>
      <c r="FL68" s="230"/>
      <c r="FM68" s="230"/>
      <c r="FN68" s="230"/>
      <c r="FO68" s="230"/>
    </row>
    <row r="69" spans="1:171" x14ac:dyDescent="0.2">
      <c r="A69" s="170"/>
      <c r="B69" s="1146"/>
      <c r="C69" s="13"/>
      <c r="D69" s="387" t="s">
        <v>157</v>
      </c>
      <c r="E69" s="984">
        <v>58.563668429599467</v>
      </c>
      <c r="F69" s="985">
        <v>57.190986430588033</v>
      </c>
      <c r="G69" s="985">
        <v>57.030072864073844</v>
      </c>
      <c r="H69" s="985">
        <v>55.231676251557062</v>
      </c>
      <c r="I69" s="985">
        <v>54.618479896087521</v>
      </c>
      <c r="J69" s="985">
        <v>53.088469258428475</v>
      </c>
      <c r="K69" s="985">
        <v>53.84901955768283</v>
      </c>
      <c r="L69" s="985">
        <v>53.429772612651959</v>
      </c>
      <c r="M69" s="985">
        <v>53.030715066072851</v>
      </c>
      <c r="N69" s="985">
        <v>54.000615754180195</v>
      </c>
      <c r="O69" s="985">
        <v>53.211950551676999</v>
      </c>
      <c r="P69" s="985">
        <v>52.264983122164899</v>
      </c>
      <c r="Q69" s="985">
        <v>53.225443709203027</v>
      </c>
      <c r="R69" s="985">
        <v>54.032793165590732</v>
      </c>
      <c r="S69" s="985">
        <v>53.430785930791288</v>
      </c>
      <c r="T69" s="985">
        <v>53.258170502148829</v>
      </c>
      <c r="U69" s="985">
        <v>53.086839922475527</v>
      </c>
      <c r="V69" s="985">
        <v>53.38681103471594</v>
      </c>
      <c r="W69" s="985">
        <v>53.105411964007573</v>
      </c>
      <c r="X69" s="985">
        <v>53.085744012762667</v>
      </c>
      <c r="Y69" s="985">
        <v>53.099233372018986</v>
      </c>
      <c r="Z69" s="985">
        <v>53.023991004991487</v>
      </c>
      <c r="AA69" s="985">
        <v>52.714246701317037</v>
      </c>
      <c r="AB69" s="985">
        <v>55.208396964871575</v>
      </c>
      <c r="AC69" s="985">
        <v>61.930600655546122</v>
      </c>
      <c r="AD69" s="985">
        <v>61.379177196254886</v>
      </c>
      <c r="AE69" s="985">
        <v>61.616075457481301</v>
      </c>
      <c r="AF69" s="985">
        <v>61.650306163145906</v>
      </c>
      <c r="AG69" s="985">
        <v>61.22241719320197</v>
      </c>
      <c r="AH69" s="985">
        <v>60.940422910332956</v>
      </c>
      <c r="AI69" s="985">
        <v>62.297478115511417</v>
      </c>
      <c r="AJ69" s="985">
        <v>61.93334703980041</v>
      </c>
      <c r="AK69" s="985">
        <v>63.71029091249882</v>
      </c>
      <c r="AL69" s="985">
        <v>64.673930660389118</v>
      </c>
      <c r="AM69" s="985">
        <v>64.457890979801817</v>
      </c>
      <c r="AN69" s="985">
        <v>64.884185852101524</v>
      </c>
      <c r="AO69" s="986">
        <v>66.048965051295568</v>
      </c>
      <c r="AP69" s="986">
        <v>64.928287957213868</v>
      </c>
      <c r="AQ69" s="986">
        <v>64.973137715973536</v>
      </c>
      <c r="AR69" s="986">
        <v>65.496999909600333</v>
      </c>
      <c r="AS69" s="986">
        <v>65.556858654559832</v>
      </c>
      <c r="AT69" s="986">
        <v>65.74863664031831</v>
      </c>
      <c r="AU69" s="986">
        <v>66.700075932555052</v>
      </c>
      <c r="AV69" s="986">
        <v>66.804404869928888</v>
      </c>
      <c r="AW69" s="986">
        <v>67.412459156087593</v>
      </c>
      <c r="AX69" s="986">
        <v>67.040733444326676</v>
      </c>
      <c r="AY69" s="986">
        <v>67.219096350098624</v>
      </c>
      <c r="AZ69" s="986">
        <v>68.61533574352066</v>
      </c>
      <c r="BA69" s="986">
        <v>70.327981030853337</v>
      </c>
      <c r="BB69" s="986">
        <v>70.06453723082528</v>
      </c>
      <c r="BC69" s="986">
        <v>69.999515042951856</v>
      </c>
      <c r="BD69" s="986">
        <v>69.664025711082544</v>
      </c>
      <c r="BE69" s="986">
        <v>69.739899283929688</v>
      </c>
      <c r="BF69" s="986">
        <v>69.150676482624391</v>
      </c>
      <c r="BG69" s="986">
        <v>69.694857456170013</v>
      </c>
      <c r="BH69" s="986">
        <v>70.501759613531064</v>
      </c>
      <c r="BI69" s="986">
        <v>71.172290429470337</v>
      </c>
      <c r="BJ69" s="986">
        <v>70.990799159732802</v>
      </c>
      <c r="BK69" s="986">
        <v>71.491190531316178</v>
      </c>
      <c r="BL69" s="986">
        <v>71.268460759557442</v>
      </c>
      <c r="BM69" s="986">
        <v>73.544266715480589</v>
      </c>
      <c r="BN69" s="986">
        <v>73.237636663356497</v>
      </c>
      <c r="BO69" s="986">
        <v>72.650789855482628</v>
      </c>
      <c r="BP69" s="986">
        <v>72.762392170329136</v>
      </c>
      <c r="BQ69" s="986">
        <v>73.516672655612084</v>
      </c>
      <c r="BR69" s="986">
        <v>73.025035138789519</v>
      </c>
      <c r="BS69" s="986">
        <v>73.115678427633668</v>
      </c>
      <c r="BT69" s="986">
        <v>72.873022552185063</v>
      </c>
      <c r="BU69" s="987">
        <v>73.196784221221961</v>
      </c>
      <c r="BV69" s="987">
        <v>73.846377040488477</v>
      </c>
      <c r="BW69" s="987">
        <v>74.519002898293081</v>
      </c>
      <c r="BX69" s="988">
        <v>74.399889397822932</v>
      </c>
      <c r="BY69" s="989">
        <v>76.383103504698411</v>
      </c>
      <c r="BZ69" s="988">
        <v>75.286138288230518</v>
      </c>
      <c r="CA69" s="988">
        <v>75.497668754741099</v>
      </c>
      <c r="CB69" s="989">
        <v>74.791151829084058</v>
      </c>
      <c r="CC69" s="988">
        <v>75.07613588990489</v>
      </c>
      <c r="CD69" s="988">
        <v>75.293351608168251</v>
      </c>
      <c r="CE69" s="989">
        <v>75.810304820894132</v>
      </c>
      <c r="CF69" s="988">
        <v>75.700123665249933</v>
      </c>
      <c r="CG69" s="989">
        <v>76.423497441736174</v>
      </c>
      <c r="CH69" s="989">
        <v>76.975935330742018</v>
      </c>
      <c r="CI69" s="989">
        <v>77.563505926444037</v>
      </c>
      <c r="CJ69" s="989">
        <v>77.973536529160697</v>
      </c>
      <c r="CK69" s="989">
        <v>80.068834808388502</v>
      </c>
      <c r="CL69" s="990">
        <v>78.562792736415247</v>
      </c>
      <c r="CM69" s="990">
        <v>77.600555182421502</v>
      </c>
      <c r="CN69" s="990">
        <v>77.378098921378154</v>
      </c>
      <c r="CO69" s="990">
        <v>77.51192878341547</v>
      </c>
      <c r="CP69" s="991">
        <v>77.548438650657943</v>
      </c>
      <c r="CQ69" s="991">
        <v>77.793761042405094</v>
      </c>
      <c r="CR69" s="990">
        <v>77.235186205006272</v>
      </c>
      <c r="CS69" s="991">
        <v>77.159888384116698</v>
      </c>
      <c r="CT69" s="992">
        <v>77.373699683628843</v>
      </c>
      <c r="CU69" s="991">
        <v>77.168970734638421</v>
      </c>
      <c r="CV69" s="991">
        <v>77.0625285165642</v>
      </c>
      <c r="CW69" s="991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2">
        <v>79.579646456506296</v>
      </c>
      <c r="DJ69" s="768">
        <v>79.130187905963766</v>
      </c>
      <c r="DK69" s="763">
        <v>78.805905688023785</v>
      </c>
      <c r="DL69" s="882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2">
        <v>80.015338997212552</v>
      </c>
      <c r="DT69" s="882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7">
        <v>77.793293985500938</v>
      </c>
      <c r="EG69" s="1009">
        <v>78.266975952286415</v>
      </c>
      <c r="EH69" s="1021">
        <v>77.491851417869341</v>
      </c>
      <c r="EI69" s="1021">
        <v>77.594764710143849</v>
      </c>
      <c r="EJ69" s="1017">
        <v>77.246979424917086</v>
      </c>
      <c r="EK69" s="1031">
        <v>77.981988041063929</v>
      </c>
      <c r="EL69" s="1017">
        <v>77.992712449537578</v>
      </c>
      <c r="EM69" s="1009">
        <v>77.834339880016458</v>
      </c>
      <c r="EN69" s="1017">
        <v>77.973289905822696</v>
      </c>
      <c r="EO69" s="1009">
        <v>78.068042838071221</v>
      </c>
      <c r="EP69" s="1017">
        <v>77.985861477533319</v>
      </c>
      <c r="EQ69" s="1059">
        <v>77.692528893918606</v>
      </c>
      <c r="ER69" s="1075">
        <v>77.958199918134483</v>
      </c>
      <c r="ES69" s="1017">
        <v>79.418689222917763</v>
      </c>
      <c r="ET69" s="1017">
        <v>78.668184220284857</v>
      </c>
      <c r="EU69" s="1031">
        <v>78.58662925150756</v>
      </c>
      <c r="EV69" s="1091">
        <v>78.589199162600224</v>
      </c>
      <c r="EW69" s="1031">
        <v>78.863880058309604</v>
      </c>
      <c r="EX69" s="1091">
        <v>78.824564998213987</v>
      </c>
      <c r="EY69" s="1091">
        <v>78.749712105324477</v>
      </c>
      <c r="EZ69" s="1091">
        <v>78.699182305072028</v>
      </c>
      <c r="FA69" s="1091">
        <v>78.706387047457767</v>
      </c>
      <c r="FB69" s="812">
        <v>-0.15749301085183731</v>
      </c>
      <c r="FC69" s="932"/>
      <c r="FD69" s="782"/>
      <c r="FE69" s="682"/>
      <c r="FF69" s="683"/>
      <c r="FK69" s="230"/>
      <c r="FL69" s="230"/>
      <c r="FM69" s="230"/>
      <c r="FN69" s="230"/>
      <c r="FO69" s="230"/>
    </row>
    <row r="70" spans="1:171" ht="3.75" customHeight="1" x14ac:dyDescent="0.2">
      <c r="A70" s="170"/>
      <c r="B70" s="114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1"/>
      <c r="DJ70" s="764"/>
      <c r="DK70" s="570"/>
      <c r="DL70" s="881"/>
      <c r="DM70" s="764"/>
      <c r="DN70" s="570"/>
      <c r="DO70" s="764"/>
      <c r="DP70" s="570"/>
      <c r="DQ70" s="764"/>
      <c r="DR70" s="570"/>
      <c r="DS70" s="881"/>
      <c r="DT70" s="881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2"/>
      <c r="EI70" s="882"/>
      <c r="EJ70" s="768"/>
      <c r="EK70" s="549"/>
      <c r="EL70" s="768"/>
      <c r="EM70" s="763"/>
      <c r="EN70" s="768"/>
      <c r="EO70" s="763"/>
      <c r="EP70" s="768"/>
      <c r="EQ70" s="1061"/>
      <c r="ER70" s="605"/>
      <c r="ES70" s="768"/>
      <c r="ET70" s="768"/>
      <c r="EU70" s="549"/>
      <c r="EV70" s="763"/>
      <c r="EW70" s="549"/>
      <c r="EX70" s="763"/>
      <c r="EY70" s="763"/>
      <c r="EZ70" s="763"/>
      <c r="FA70" s="763"/>
      <c r="FB70" s="289"/>
      <c r="FC70" s="932"/>
      <c r="FD70" s="782"/>
      <c r="FE70" s="682"/>
      <c r="FF70" s="683"/>
      <c r="FK70" s="230"/>
      <c r="FL70" s="230"/>
      <c r="FM70" s="230"/>
      <c r="FN70" s="230"/>
      <c r="FO70" s="230"/>
    </row>
    <row r="71" spans="1:171" x14ac:dyDescent="0.2">
      <c r="A71" s="170"/>
      <c r="B71" s="114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50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13977.450163844018</v>
      </c>
      <c r="EV71" s="362">
        <v>14081.067181150142</v>
      </c>
      <c r="EW71" s="548">
        <v>14062.622681520403</v>
      </c>
      <c r="EX71" s="362">
        <v>14028.572011590373</v>
      </c>
      <c r="EY71" s="362">
        <v>14027.708074230319</v>
      </c>
      <c r="EZ71" s="362">
        <v>14040.117961177839</v>
      </c>
      <c r="FA71" s="362">
        <v>14042.471232427108</v>
      </c>
      <c r="FB71" s="289">
        <v>-20.151449093295014</v>
      </c>
      <c r="FC71" s="932">
        <v>-0.14329794341830629</v>
      </c>
      <c r="FD71" s="782"/>
      <c r="FE71" s="682"/>
      <c r="FF71" s="683"/>
      <c r="FK71" s="230"/>
      <c r="FL71" s="230"/>
      <c r="FM71" s="230"/>
      <c r="FN71" s="230"/>
      <c r="FO71" s="230"/>
    </row>
    <row r="72" spans="1:171" x14ac:dyDescent="0.2">
      <c r="A72" s="170"/>
      <c r="B72" s="1146"/>
      <c r="C72" s="13"/>
      <c r="D72" s="387" t="s">
        <v>157</v>
      </c>
      <c r="E72" s="977">
        <v>27.726229875785002</v>
      </c>
      <c r="F72" s="978">
        <v>27.488318630119153</v>
      </c>
      <c r="G72" s="978">
        <v>27.458082221878477</v>
      </c>
      <c r="H72" s="978">
        <v>27.950040096179535</v>
      </c>
      <c r="I72" s="978">
        <v>27.597597098513404</v>
      </c>
      <c r="J72" s="978">
        <v>27.250104677887144</v>
      </c>
      <c r="K72" s="978">
        <v>28.087635839311403</v>
      </c>
      <c r="L72" s="978">
        <v>27.84294317299636</v>
      </c>
      <c r="M72" s="978">
        <v>28.449824701835901</v>
      </c>
      <c r="N72" s="978">
        <v>29.644222593728603</v>
      </c>
      <c r="O72" s="978">
        <v>32.016033238488561</v>
      </c>
      <c r="P72" s="978">
        <v>33.35300384184626</v>
      </c>
      <c r="Q72" s="978">
        <v>36.113295541145526</v>
      </c>
      <c r="R72" s="978">
        <v>36.565497571669098</v>
      </c>
      <c r="S72" s="978">
        <v>37.376328956608795</v>
      </c>
      <c r="T72" s="978">
        <v>38.100824945897514</v>
      </c>
      <c r="U72" s="978">
        <v>38.776672287369017</v>
      </c>
      <c r="V72" s="978">
        <v>39.094166727029474</v>
      </c>
      <c r="W72" s="978">
        <v>39.721494424172747</v>
      </c>
      <c r="X72" s="978">
        <v>40.391966789877557</v>
      </c>
      <c r="Y72" s="978">
        <v>41.385088881530102</v>
      </c>
      <c r="Z72" s="978">
        <v>43.382868474833543</v>
      </c>
      <c r="AA72" s="978">
        <v>44.206303294054571</v>
      </c>
      <c r="AB72" s="978">
        <v>45.973508213864669</v>
      </c>
      <c r="AC72" s="978">
        <v>47.595161135426224</v>
      </c>
      <c r="AD72" s="978">
        <v>48.803678883118145</v>
      </c>
      <c r="AE72" s="978">
        <v>49.705463548936258</v>
      </c>
      <c r="AF72" s="978">
        <v>50.829024579294845</v>
      </c>
      <c r="AG72" s="978">
        <v>51.393924119155088</v>
      </c>
      <c r="AH72" s="978">
        <v>52.535130162286578</v>
      </c>
      <c r="AI72" s="978">
        <v>53.741177822615882</v>
      </c>
      <c r="AJ72" s="978">
        <v>55.615327871973619</v>
      </c>
      <c r="AK72" s="978">
        <v>57.0723614458716</v>
      </c>
      <c r="AL72" s="978">
        <v>59.104882283193064</v>
      </c>
      <c r="AM72" s="978">
        <v>60.190789262031345</v>
      </c>
      <c r="AN72" s="978">
        <v>61.50007861887201</v>
      </c>
      <c r="AO72" s="979">
        <v>62.347023045736648</v>
      </c>
      <c r="AP72" s="979">
        <v>64.0324397471353</v>
      </c>
      <c r="AQ72" s="979">
        <v>65.639290035572884</v>
      </c>
      <c r="AR72" s="979">
        <v>67.598161926596077</v>
      </c>
      <c r="AS72" s="979">
        <v>69.109874730849555</v>
      </c>
      <c r="AT72" s="979">
        <v>70.864662563196831</v>
      </c>
      <c r="AU72" s="979">
        <v>72.052709741719028</v>
      </c>
      <c r="AV72" s="979">
        <v>73.164203824225964</v>
      </c>
      <c r="AW72" s="979">
        <v>74.163132875471618</v>
      </c>
      <c r="AX72" s="979">
        <v>75.065161119103209</v>
      </c>
      <c r="AY72" s="979">
        <v>75.859386981108855</v>
      </c>
      <c r="AZ72" s="979">
        <v>76.760020879424999</v>
      </c>
      <c r="BA72" s="979">
        <v>77.566755521160616</v>
      </c>
      <c r="BB72" s="979">
        <v>78.053612005737264</v>
      </c>
      <c r="BC72" s="979">
        <v>78.813252454800079</v>
      </c>
      <c r="BD72" s="979">
        <v>79.59137676323958</v>
      </c>
      <c r="BE72" s="979">
        <v>80.362984400328713</v>
      </c>
      <c r="BF72" s="979">
        <v>81.566248680036551</v>
      </c>
      <c r="BG72" s="979">
        <v>82.401606575673483</v>
      </c>
      <c r="BH72" s="979">
        <v>83.294793710472547</v>
      </c>
      <c r="BI72" s="979">
        <v>84.163004065730433</v>
      </c>
      <c r="BJ72" s="979">
        <v>84.992356713831356</v>
      </c>
      <c r="BK72" s="979">
        <v>85.298792015754856</v>
      </c>
      <c r="BL72" s="979">
        <v>85.705752773291479</v>
      </c>
      <c r="BM72" s="979">
        <v>86.106880339804988</v>
      </c>
      <c r="BN72" s="979">
        <v>86.297077949785731</v>
      </c>
      <c r="BO72" s="979">
        <v>86.535623575225159</v>
      </c>
      <c r="BP72" s="979">
        <v>86.707331062857207</v>
      </c>
      <c r="BQ72" s="979">
        <v>86.898367482853573</v>
      </c>
      <c r="BR72" s="979">
        <v>87.435753291397788</v>
      </c>
      <c r="BS72" s="979">
        <v>88.072972228339736</v>
      </c>
      <c r="BT72" s="979">
        <v>88.53583836263897</v>
      </c>
      <c r="BU72" s="980">
        <v>88.849449387117687</v>
      </c>
      <c r="BV72" s="980">
        <v>89.120430988952776</v>
      </c>
      <c r="BW72" s="980">
        <v>89.548873426334438</v>
      </c>
      <c r="BX72" s="981">
        <v>89.840862940864866</v>
      </c>
      <c r="BY72" s="982">
        <v>90.404459147841465</v>
      </c>
      <c r="BZ72" s="981">
        <v>90.68787959099069</v>
      </c>
      <c r="CA72" s="981">
        <v>90.87911557015974</v>
      </c>
      <c r="CB72" s="982">
        <v>91.02944057135231</v>
      </c>
      <c r="CC72" s="981">
        <v>91.115965350746293</v>
      </c>
      <c r="CD72" s="981">
        <v>91.557818450515143</v>
      </c>
      <c r="CE72" s="982">
        <v>91.693686600294285</v>
      </c>
      <c r="CF72" s="981">
        <v>91.898667388181863</v>
      </c>
      <c r="CG72" s="982">
        <v>92.043520619315942</v>
      </c>
      <c r="CH72" s="982">
        <v>92.175412668997865</v>
      </c>
      <c r="CI72" s="982">
        <v>92.253971680846377</v>
      </c>
      <c r="CJ72" s="982">
        <v>92.192109813328798</v>
      </c>
      <c r="CK72" s="982">
        <v>92.366079614868696</v>
      </c>
      <c r="CL72" s="983">
        <v>92.547119559035281</v>
      </c>
      <c r="CM72" s="983">
        <v>92.757728226083259</v>
      </c>
      <c r="CN72" s="983">
        <v>92.773877012268883</v>
      </c>
      <c r="CO72" s="983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2">
        <v>95.144366876512805</v>
      </c>
      <c r="DJ72" s="768">
        <v>95.152851400978051</v>
      </c>
      <c r="DK72" s="763">
        <v>95.184650532956567</v>
      </c>
      <c r="DL72" s="882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2">
        <v>95.95174406657614</v>
      </c>
      <c r="DT72" s="882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7">
        <v>94.90036537528141</v>
      </c>
      <c r="EG72" s="1009">
        <v>94.773920626774341</v>
      </c>
      <c r="EH72" s="1021">
        <v>94.616219713256129</v>
      </c>
      <c r="EI72" s="1021">
        <v>94.452880274960009</v>
      </c>
      <c r="EJ72" s="1017">
        <v>94.514061020659838</v>
      </c>
      <c r="EK72" s="1031">
        <v>94.636948209767922</v>
      </c>
      <c r="EL72" s="1017">
        <v>94.681797524858382</v>
      </c>
      <c r="EM72" s="1009">
        <v>94.531947741261163</v>
      </c>
      <c r="EN72" s="1017">
        <v>94.413144970021378</v>
      </c>
      <c r="EO72" s="1009">
        <v>94.413424356512081</v>
      </c>
      <c r="EP72" s="1017">
        <v>94.405545962088283</v>
      </c>
      <c r="EQ72" s="1059">
        <v>94.356047653974173</v>
      </c>
      <c r="ER72" s="1075">
        <v>94.291367652447349</v>
      </c>
      <c r="ES72" s="1017">
        <v>94.195499369036952</v>
      </c>
      <c r="ET72" s="1017">
        <v>94.159169063790984</v>
      </c>
      <c r="EU72" s="1031">
        <v>94.07876395281599</v>
      </c>
      <c r="EV72" s="1091">
        <v>93.411573741448137</v>
      </c>
      <c r="EW72" s="1031">
        <v>93.43655294420978</v>
      </c>
      <c r="EX72" s="1091">
        <v>93.469267969582404</v>
      </c>
      <c r="EY72" s="1091">
        <v>93.46711960486877</v>
      </c>
      <c r="EZ72" s="1091">
        <v>93.475396022627962</v>
      </c>
      <c r="FA72" s="1091">
        <v>93.45682755586347</v>
      </c>
      <c r="FB72" s="155">
        <v>2.0274611653690044E-2</v>
      </c>
      <c r="FC72" s="932"/>
      <c r="FD72" s="782"/>
      <c r="FE72" s="682"/>
      <c r="FF72" s="683"/>
      <c r="FK72" s="230"/>
      <c r="FL72" s="230"/>
      <c r="FM72" s="230"/>
      <c r="FN72" s="230"/>
      <c r="FO72" s="230"/>
    </row>
    <row r="73" spans="1:171" ht="3" customHeight="1" x14ac:dyDescent="0.2">
      <c r="A73" s="170"/>
      <c r="B73" s="114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1"/>
      <c r="DJ73" s="764"/>
      <c r="DK73" s="570"/>
      <c r="DL73" s="881"/>
      <c r="DM73" s="764"/>
      <c r="DN73" s="570"/>
      <c r="DO73" s="764"/>
      <c r="DP73" s="570"/>
      <c r="DQ73" s="764"/>
      <c r="DR73" s="570"/>
      <c r="DS73" s="881"/>
      <c r="DT73" s="881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1"/>
      <c r="EI73" s="881"/>
      <c r="EJ73" s="764"/>
      <c r="EK73" s="543"/>
      <c r="EL73" s="764"/>
      <c r="EM73" s="570"/>
      <c r="EN73" s="764"/>
      <c r="EO73" s="570"/>
      <c r="EP73" s="764"/>
      <c r="EQ73" s="1060"/>
      <c r="ER73" s="607"/>
      <c r="ES73" s="764"/>
      <c r="ET73" s="764"/>
      <c r="EU73" s="543"/>
      <c r="EV73" s="570"/>
      <c r="EW73" s="543"/>
      <c r="EX73" s="570"/>
      <c r="EY73" s="570"/>
      <c r="EZ73" s="570"/>
      <c r="FA73" s="570"/>
      <c r="FB73" s="289"/>
      <c r="FC73" s="932"/>
      <c r="FD73" s="782"/>
      <c r="FE73" s="682"/>
      <c r="FF73" s="683"/>
      <c r="FK73" s="230"/>
      <c r="FL73" s="230"/>
      <c r="FM73" s="230"/>
      <c r="FN73" s="230"/>
      <c r="FO73" s="230"/>
    </row>
    <row r="74" spans="1:171" x14ac:dyDescent="0.2">
      <c r="A74" s="170"/>
      <c r="B74" s="114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50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951.29636955358376</v>
      </c>
      <c r="EV74" s="362">
        <v>942.2064641308433</v>
      </c>
      <c r="EW74" s="548">
        <v>941.87327521976476</v>
      </c>
      <c r="EX74" s="362">
        <v>939.80510382326338</v>
      </c>
      <c r="EY74" s="362">
        <v>938.55100755649937</v>
      </c>
      <c r="EZ74" s="362">
        <v>936.87280771830706</v>
      </c>
      <c r="FA74" s="362">
        <v>936.02518818332169</v>
      </c>
      <c r="FB74" s="289">
        <v>-5.8480870364430757</v>
      </c>
      <c r="FC74" s="932">
        <v>-0.62089956157621706</v>
      </c>
      <c r="FD74" s="782"/>
      <c r="FE74" s="682"/>
      <c r="FF74" s="683"/>
      <c r="FK74" s="230"/>
      <c r="FL74" s="230"/>
      <c r="FM74" s="230"/>
      <c r="FN74" s="230"/>
      <c r="FO74" s="230"/>
    </row>
    <row r="75" spans="1:171" ht="12.75" customHeight="1" x14ac:dyDescent="0.2">
      <c r="A75" s="170"/>
      <c r="B75" s="1146"/>
      <c r="C75" s="13"/>
      <c r="D75" s="387" t="s">
        <v>157</v>
      </c>
      <c r="E75" s="984">
        <v>29.608725951431719</v>
      </c>
      <c r="F75" s="985">
        <v>29.982314879707221</v>
      </c>
      <c r="G75" s="985">
        <v>29.10871909184284</v>
      </c>
      <c r="H75" s="985">
        <v>25.325194831620745</v>
      </c>
      <c r="I75" s="985">
        <v>29.337065971699726</v>
      </c>
      <c r="J75" s="985">
        <v>25.413734907762723</v>
      </c>
      <c r="K75" s="985">
        <v>36.125562689101329</v>
      </c>
      <c r="L75" s="985">
        <v>33.753248787141729</v>
      </c>
      <c r="M75" s="985">
        <v>26.003375728121746</v>
      </c>
      <c r="N75" s="985">
        <v>36.150484698156845</v>
      </c>
      <c r="O75" s="985">
        <v>32.051945241635131</v>
      </c>
      <c r="P75" s="985">
        <v>37.568973260565095</v>
      </c>
      <c r="Q75" s="985">
        <v>33.300094505160288</v>
      </c>
      <c r="R75" s="985">
        <v>41.015211045997766</v>
      </c>
      <c r="S75" s="985">
        <v>35.217164730836252</v>
      </c>
      <c r="T75" s="985">
        <v>34.805092083168454</v>
      </c>
      <c r="U75" s="985">
        <v>35.248688179698405</v>
      </c>
      <c r="V75" s="985">
        <v>37.984396950735359</v>
      </c>
      <c r="W75" s="985">
        <v>35.051326609730523</v>
      </c>
      <c r="X75" s="985">
        <v>34.571407331737092</v>
      </c>
      <c r="Y75" s="985">
        <v>40.805673344128309</v>
      </c>
      <c r="Z75" s="985">
        <v>39.245893166712492</v>
      </c>
      <c r="AA75" s="985">
        <v>32.869212830342761</v>
      </c>
      <c r="AB75" s="985">
        <v>38.230594090884942</v>
      </c>
      <c r="AC75" s="985">
        <v>37.470745567076619</v>
      </c>
      <c r="AD75" s="985">
        <v>36.777092579676427</v>
      </c>
      <c r="AE75" s="985">
        <v>37.325811476374483</v>
      </c>
      <c r="AF75" s="985">
        <v>37.370450314426677</v>
      </c>
      <c r="AG75" s="985">
        <v>44.746327550562455</v>
      </c>
      <c r="AH75" s="985">
        <v>39.131425037896797</v>
      </c>
      <c r="AI75" s="985">
        <v>44.087644264850375</v>
      </c>
      <c r="AJ75" s="985">
        <v>40.100579164462566</v>
      </c>
      <c r="AK75" s="985">
        <v>39.42991972955241</v>
      </c>
      <c r="AL75" s="985">
        <v>40.845236656628792</v>
      </c>
      <c r="AM75" s="985">
        <v>49.584347280466602</v>
      </c>
      <c r="AN75" s="985">
        <v>50.455696913299896</v>
      </c>
      <c r="AO75" s="986">
        <v>58.608036943807164</v>
      </c>
      <c r="AP75" s="986">
        <v>58.339067857931624</v>
      </c>
      <c r="AQ75" s="986">
        <v>58.581650319176369</v>
      </c>
      <c r="AR75" s="986">
        <v>58.371894458164078</v>
      </c>
      <c r="AS75" s="986">
        <v>58.110520200614467</v>
      </c>
      <c r="AT75" s="986">
        <v>58.854996624132916</v>
      </c>
      <c r="AU75" s="986">
        <v>59.596084814168968</v>
      </c>
      <c r="AV75" s="986">
        <v>59.768941976268188</v>
      </c>
      <c r="AW75" s="986">
        <v>62.993185278390762</v>
      </c>
      <c r="AX75" s="986">
        <v>64.369198381571266</v>
      </c>
      <c r="AY75" s="986">
        <v>68.13478913480445</v>
      </c>
      <c r="AZ75" s="986">
        <v>69.439463645575586</v>
      </c>
      <c r="BA75" s="986">
        <v>70.81904509240195</v>
      </c>
      <c r="BB75" s="986">
        <v>72.043568279043029</v>
      </c>
      <c r="BC75" s="986">
        <v>72.526230116597034</v>
      </c>
      <c r="BD75" s="986">
        <v>73.719885384619857</v>
      </c>
      <c r="BE75" s="986">
        <v>75.74383979358592</v>
      </c>
      <c r="BF75" s="986">
        <v>70.749886130043279</v>
      </c>
      <c r="BG75" s="986">
        <v>71.340213120718715</v>
      </c>
      <c r="BH75" s="986">
        <v>70.567153237013173</v>
      </c>
      <c r="BI75" s="986">
        <v>71.64581749353664</v>
      </c>
      <c r="BJ75" s="986">
        <v>67.770944749219524</v>
      </c>
      <c r="BK75" s="986">
        <v>69.390923102800784</v>
      </c>
      <c r="BL75" s="986">
        <v>70.532599535105021</v>
      </c>
      <c r="BM75" s="986">
        <v>71.592959802047517</v>
      </c>
      <c r="BN75" s="986">
        <v>71.231021100407744</v>
      </c>
      <c r="BO75" s="986">
        <v>71.30459376162591</v>
      </c>
      <c r="BP75" s="986">
        <v>71.066773054539226</v>
      </c>
      <c r="BQ75" s="986">
        <v>70.45254225565435</v>
      </c>
      <c r="BR75" s="986">
        <v>70.951084854575285</v>
      </c>
      <c r="BS75" s="986">
        <v>71.411213777394195</v>
      </c>
      <c r="BT75" s="986">
        <v>71.8324348630006</v>
      </c>
      <c r="BU75" s="987">
        <v>71.9801962953957</v>
      </c>
      <c r="BV75" s="987">
        <v>73.643670141190611</v>
      </c>
      <c r="BW75" s="987">
        <v>74.857590919774523</v>
      </c>
      <c r="BX75" s="988">
        <v>73.106915526919863</v>
      </c>
      <c r="BY75" s="989">
        <v>70.562571185231036</v>
      </c>
      <c r="BZ75" s="988">
        <v>72.341495244934762</v>
      </c>
      <c r="CA75" s="988">
        <v>69.641703464956464</v>
      </c>
      <c r="CB75" s="989">
        <v>69.290827385703778</v>
      </c>
      <c r="CC75" s="988">
        <v>69.872571079222794</v>
      </c>
      <c r="CD75" s="988">
        <v>70.912588254552659</v>
      </c>
      <c r="CE75" s="989">
        <v>71.352690517633434</v>
      </c>
      <c r="CF75" s="988">
        <v>69.755908457809014</v>
      </c>
      <c r="CG75" s="989">
        <v>71.916706633924079</v>
      </c>
      <c r="CH75" s="989">
        <v>73.11722182993941</v>
      </c>
      <c r="CI75" s="989">
        <v>74.908590118808121</v>
      </c>
      <c r="CJ75" s="989">
        <v>74.414566198457592</v>
      </c>
      <c r="CK75" s="989">
        <v>78.689087631857504</v>
      </c>
      <c r="CL75" s="990">
        <v>78.69775334201465</v>
      </c>
      <c r="CM75" s="990">
        <v>80.925845266922963</v>
      </c>
      <c r="CN75" s="990">
        <v>81.202852386862347</v>
      </c>
      <c r="CO75" s="990">
        <v>80.037630778776276</v>
      </c>
      <c r="CP75" s="991">
        <v>81.654024000426801</v>
      </c>
      <c r="CQ75" s="991">
        <v>78.651710711815142</v>
      </c>
      <c r="CR75" s="991">
        <v>79.748654767907894</v>
      </c>
      <c r="CS75" s="991">
        <v>80.746927285927001</v>
      </c>
      <c r="CT75" s="992">
        <v>83.485873739736448</v>
      </c>
      <c r="CU75" s="993">
        <v>82.867194506648929</v>
      </c>
      <c r="CV75" s="991">
        <v>81.145974882677194</v>
      </c>
      <c r="CW75" s="991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2">
        <v>79.403270155672502</v>
      </c>
      <c r="DJ75" s="768">
        <v>80.090511639472965</v>
      </c>
      <c r="DK75" s="763">
        <v>80.631863444211234</v>
      </c>
      <c r="DL75" s="882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2">
        <v>82.182126966252184</v>
      </c>
      <c r="DT75" s="882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7">
        <v>78.101935628665103</v>
      </c>
      <c r="EG75" s="1009">
        <v>78.601930587801277</v>
      </c>
      <c r="EH75" s="1021">
        <v>78.762716115594458</v>
      </c>
      <c r="EI75" s="1021">
        <v>78.539659434508025</v>
      </c>
      <c r="EJ75" s="1017">
        <v>77.826197874531601</v>
      </c>
      <c r="EK75" s="1031">
        <v>78.133445541322672</v>
      </c>
      <c r="EL75" s="1017">
        <v>79.754461068624749</v>
      </c>
      <c r="EM75" s="1009">
        <v>80.313382026555473</v>
      </c>
      <c r="EN75" s="1017">
        <v>80.567264480416142</v>
      </c>
      <c r="EO75" s="1009">
        <v>81.224656484417068</v>
      </c>
      <c r="EP75" s="1017">
        <v>80.962285409328345</v>
      </c>
      <c r="EQ75" s="1059">
        <v>76.770438281914593</v>
      </c>
      <c r="ER75" s="1075">
        <v>77.020815786316845</v>
      </c>
      <c r="ES75" s="1017">
        <v>77.197341917800415</v>
      </c>
      <c r="ET75" s="1017">
        <v>77.104586239754326</v>
      </c>
      <c r="EU75" s="1031">
        <v>76.407381482919661</v>
      </c>
      <c r="EV75" s="1091">
        <v>76.41615281086726</v>
      </c>
      <c r="EW75" s="1031">
        <v>76.436279167330554</v>
      </c>
      <c r="EX75" s="1091">
        <v>76.478147119825849</v>
      </c>
      <c r="EY75" s="1091">
        <v>76.365782358439844</v>
      </c>
      <c r="EZ75" s="1091">
        <v>76.509100242501418</v>
      </c>
      <c r="FA75" s="1091">
        <v>76.529303947501134</v>
      </c>
      <c r="FB75" s="812">
        <v>9.3024780170580357E-2</v>
      </c>
      <c r="FC75" s="932"/>
      <c r="FD75" s="782"/>
      <c r="FE75" s="682"/>
      <c r="FF75" s="683"/>
      <c r="FK75" s="230"/>
      <c r="FL75" s="230"/>
      <c r="FM75" s="230"/>
      <c r="FN75" s="230"/>
      <c r="FO75" s="230"/>
    </row>
    <row r="76" spans="1:171" s="375" customFormat="1" ht="4.5" customHeight="1" x14ac:dyDescent="0.2">
      <c r="A76" s="170"/>
      <c r="B76" s="114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4"/>
      <c r="DL76" s="904"/>
      <c r="DM76" s="772"/>
      <c r="DN76" s="604"/>
      <c r="DO76" s="772"/>
      <c r="DP76" s="604"/>
      <c r="DQ76" s="772"/>
      <c r="DR76" s="604"/>
      <c r="DS76" s="904"/>
      <c r="DT76" s="904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4"/>
      <c r="EI76" s="904"/>
      <c r="EJ76" s="772"/>
      <c r="EK76" s="687"/>
      <c r="EL76" s="772"/>
      <c r="EM76" s="604"/>
      <c r="EN76" s="772"/>
      <c r="EO76" s="604"/>
      <c r="EP76" s="772"/>
      <c r="EQ76" s="1062"/>
      <c r="ER76" s="942"/>
      <c r="ES76" s="772"/>
      <c r="ET76" s="772"/>
      <c r="EU76" s="687"/>
      <c r="EV76" s="604"/>
      <c r="EW76" s="687"/>
      <c r="EX76" s="604"/>
      <c r="EY76" s="604"/>
      <c r="EZ76" s="604"/>
      <c r="FA76" s="604"/>
      <c r="FB76" s="904"/>
      <c r="FC76" s="942"/>
      <c r="FD76" s="782"/>
      <c r="FE76" s="682"/>
      <c r="FF76" s="683"/>
      <c r="FK76" s="230"/>
      <c r="FL76" s="230"/>
      <c r="FM76" s="230"/>
      <c r="FN76" s="230"/>
      <c r="FO76" s="230"/>
    </row>
    <row r="77" spans="1:171" ht="13.9" customHeight="1" x14ac:dyDescent="0.2">
      <c r="A77" s="170"/>
      <c r="B77" s="114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50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362">
        <v>4101.94600939881</v>
      </c>
      <c r="EW77" s="548">
        <v>4224.9482691968451</v>
      </c>
      <c r="EX77" s="362">
        <v>4231.5461512170896</v>
      </c>
      <c r="EY77" s="362">
        <v>4193.2104473834343</v>
      </c>
      <c r="EZ77" s="362">
        <v>4199.5250309009216</v>
      </c>
      <c r="FA77" s="362">
        <v>4201.2006222769041</v>
      </c>
      <c r="FB77" s="289">
        <v>-23.747646919940962</v>
      </c>
      <c r="FC77" s="932">
        <v>-0.56208136542356635</v>
      </c>
      <c r="FD77" s="782"/>
      <c r="FE77" s="680"/>
      <c r="FF77" s="683"/>
      <c r="FK77" s="230"/>
      <c r="FL77" s="230"/>
      <c r="FM77" s="230"/>
      <c r="FN77" s="230"/>
      <c r="FO77" s="230"/>
    </row>
    <row r="78" spans="1:171" x14ac:dyDescent="0.2">
      <c r="A78" s="170"/>
      <c r="B78" s="114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50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362">
        <v>2295.2134104758015</v>
      </c>
      <c r="EW78" s="548">
        <v>2426.9450542483964</v>
      </c>
      <c r="EX78" s="362">
        <v>2446.0946732122447</v>
      </c>
      <c r="EY78" s="362">
        <v>2398.9034693043732</v>
      </c>
      <c r="EZ78" s="362">
        <v>2412.9447727959187</v>
      </c>
      <c r="FA78" s="362">
        <v>2420.5208046790094</v>
      </c>
      <c r="FB78" s="289">
        <v>-6.4242495693870296</v>
      </c>
      <c r="FC78" s="932">
        <v>-0.26470519215675292</v>
      </c>
      <c r="FD78" s="782"/>
      <c r="FE78" s="515"/>
      <c r="FF78" s="230"/>
      <c r="FK78" s="230"/>
      <c r="FL78" s="230"/>
      <c r="FM78" s="230"/>
      <c r="FN78" s="230"/>
      <c r="FO78" s="230"/>
    </row>
    <row r="79" spans="1:171" ht="15" x14ac:dyDescent="0.25">
      <c r="A79" s="170"/>
      <c r="B79" s="114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50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362">
        <v>510.26734713265307</v>
      </c>
      <c r="EW79" s="548">
        <v>507.25777050145763</v>
      </c>
      <c r="EX79" s="362">
        <v>504.24478980903791</v>
      </c>
      <c r="EY79" s="362">
        <v>515.58784225947522</v>
      </c>
      <c r="EZ79" s="362">
        <v>515.58930765014566</v>
      </c>
      <c r="FA79" s="362">
        <v>515.58950002915446</v>
      </c>
      <c r="FB79" s="289">
        <v>8.3317295276968366</v>
      </c>
      <c r="FC79" s="932">
        <v>1.6425040703586216</v>
      </c>
      <c r="FD79" s="782"/>
      <c r="FE79" s="515"/>
      <c r="FF79" s="537"/>
      <c r="FK79" s="230"/>
      <c r="FL79" s="230"/>
      <c r="FM79" s="230"/>
      <c r="FN79" s="230"/>
      <c r="FO79" s="230"/>
    </row>
    <row r="80" spans="1:171" ht="15" x14ac:dyDescent="0.25">
      <c r="A80" s="170"/>
      <c r="B80" s="114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50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362">
        <v>863.88934233035548</v>
      </c>
      <c r="EW80" s="548">
        <v>860.48289541699137</v>
      </c>
      <c r="EX80" s="362">
        <v>851.50178930580773</v>
      </c>
      <c r="EY80" s="362">
        <v>836.79570244958597</v>
      </c>
      <c r="EZ80" s="362">
        <v>829.06325095485715</v>
      </c>
      <c r="FA80" s="362">
        <v>823.15900825874053</v>
      </c>
      <c r="FB80" s="289">
        <v>-37.323887158250841</v>
      </c>
      <c r="FC80" s="932">
        <v>-4.3375513164806865</v>
      </c>
      <c r="FD80" s="782"/>
      <c r="FE80" s="515"/>
      <c r="FF80" s="537"/>
      <c r="FK80" s="230"/>
      <c r="FL80" s="230"/>
      <c r="FM80" s="230"/>
      <c r="FN80" s="230"/>
      <c r="FO80" s="230"/>
    </row>
    <row r="81" spans="1:171" ht="15" x14ac:dyDescent="0.25">
      <c r="A81" s="170"/>
      <c r="B81" s="114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50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362">
        <v>432.57590945999993</v>
      </c>
      <c r="EW81" s="548">
        <v>430.26254902999989</v>
      </c>
      <c r="EX81" s="362">
        <v>429.70489889000004</v>
      </c>
      <c r="EY81" s="362">
        <v>441.92343336999994</v>
      </c>
      <c r="EZ81" s="362">
        <v>441.92769950000002</v>
      </c>
      <c r="FA81" s="362">
        <v>441.93130931000002</v>
      </c>
      <c r="FB81" s="289">
        <v>11.668760280000129</v>
      </c>
      <c r="FC81" s="932">
        <v>2.7120092850996724</v>
      </c>
      <c r="FD81" s="782"/>
      <c r="FE81" s="515"/>
      <c r="FF81" s="537"/>
      <c r="FK81" s="230"/>
      <c r="FL81" s="230"/>
      <c r="FM81" s="230"/>
      <c r="FN81" s="230"/>
      <c r="FO81" s="230"/>
    </row>
    <row r="82" spans="1:171" ht="15" x14ac:dyDescent="0.25">
      <c r="A82" s="170"/>
      <c r="B82" s="114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50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362">
        <v>1857.7692747379147</v>
      </c>
      <c r="EW82" s="548">
        <v>1985.6314550896254</v>
      </c>
      <c r="EX82" s="362">
        <v>1996.0431856236032</v>
      </c>
      <c r="EY82" s="362">
        <v>1932.4806020726367</v>
      </c>
      <c r="EZ82" s="362">
        <v>1938.6584572849024</v>
      </c>
      <c r="FA82" s="362">
        <v>1937.8927381264598</v>
      </c>
      <c r="FB82" s="289">
        <v>-47.738716963165643</v>
      </c>
      <c r="FC82" s="932">
        <v>-2.4042083358822928</v>
      </c>
      <c r="FD82" s="782"/>
      <c r="FE82" s="515"/>
      <c r="FF82" s="537"/>
      <c r="FK82" s="230"/>
      <c r="FL82" s="230"/>
      <c r="FM82" s="230"/>
      <c r="FN82" s="230"/>
      <c r="FO82" s="230"/>
    </row>
    <row r="83" spans="1:171" x14ac:dyDescent="0.2">
      <c r="A83" s="170"/>
      <c r="B83" s="114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50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362">
        <v>1390.2941338675591</v>
      </c>
      <c r="EW83" s="548">
        <v>1522.3926329126339</v>
      </c>
      <c r="EX83" s="362">
        <v>1542.7781818977955</v>
      </c>
      <c r="EY83" s="362">
        <v>1493.8763986330507</v>
      </c>
      <c r="EZ83" s="362">
        <v>1508.0413835500451</v>
      </c>
      <c r="FA83" s="362">
        <v>1513.3296944577194</v>
      </c>
      <c r="FB83" s="289">
        <v>-9.0629384549145016</v>
      </c>
      <c r="FC83" s="932">
        <v>-0.59530887492376616</v>
      </c>
      <c r="FD83" s="782"/>
      <c r="FE83" s="515"/>
      <c r="FF83" s="230"/>
      <c r="FK83" s="230"/>
      <c r="FL83" s="230"/>
      <c r="FM83" s="230"/>
      <c r="FN83" s="230"/>
      <c r="FO83" s="230"/>
    </row>
    <row r="84" spans="1:171" x14ac:dyDescent="0.2">
      <c r="A84" s="170"/>
      <c r="B84" s="1146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50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362">
        <v>467.4751408703554</v>
      </c>
      <c r="EW84" s="548">
        <v>463.23882217699156</v>
      </c>
      <c r="EX84" s="362">
        <v>453.26500372580773</v>
      </c>
      <c r="EY84" s="362">
        <v>438.60420343958589</v>
      </c>
      <c r="EZ84" s="362">
        <v>430.61707373485717</v>
      </c>
      <c r="FA84" s="362">
        <v>424.56304366874036</v>
      </c>
      <c r="FB84" s="289">
        <v>-38.675778508251199</v>
      </c>
      <c r="FC84" s="932">
        <v>-8.348993360809942</v>
      </c>
      <c r="FD84" s="782"/>
      <c r="FE84" s="515"/>
      <c r="FF84" s="230"/>
      <c r="FK84" s="230"/>
      <c r="FL84" s="230"/>
      <c r="FM84" s="230"/>
      <c r="FN84" s="230"/>
      <c r="FO84" s="230"/>
    </row>
    <row r="85" spans="1:171" ht="12.75" hidden="1" customHeight="1" outlineLevel="1" x14ac:dyDescent="0.2">
      <c r="A85" s="170"/>
      <c r="B85" s="1146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8"/>
      <c r="DJ85" s="774"/>
      <c r="DK85" s="599"/>
      <c r="DL85" s="888"/>
      <c r="DM85" s="774"/>
      <c r="DN85" s="599"/>
      <c r="DO85" s="774"/>
      <c r="DP85" s="599"/>
      <c r="DQ85" s="774"/>
      <c r="DR85" s="599"/>
      <c r="DS85" s="888"/>
      <c r="DT85" s="888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10"/>
      <c r="EH85" s="1022"/>
      <c r="EI85" s="1022"/>
      <c r="EJ85" s="698"/>
      <c r="EK85" s="1032"/>
      <c r="EL85" s="698"/>
      <c r="EM85" s="1010"/>
      <c r="EN85" s="698"/>
      <c r="EO85" s="1010"/>
      <c r="EP85" s="698"/>
      <c r="EQ85" s="1063"/>
      <c r="ER85" s="1076"/>
      <c r="ES85" s="698"/>
      <c r="ET85" s="698"/>
      <c r="EU85" s="1032"/>
      <c r="EV85" s="1010"/>
      <c r="EW85" s="1032"/>
      <c r="EX85" s="1010"/>
      <c r="EY85" s="1010"/>
      <c r="EZ85" s="1010"/>
      <c r="FA85" s="1010"/>
      <c r="FB85" s="289">
        <v>0</v>
      </c>
      <c r="FC85" s="932" t="e">
        <v>#DIV/0!</v>
      </c>
      <c r="FD85" s="782"/>
      <c r="FE85" s="224"/>
      <c r="FF85" s="230"/>
      <c r="FK85" s="230"/>
      <c r="FL85" s="230"/>
      <c r="FM85" s="230"/>
      <c r="FN85" s="230"/>
      <c r="FO85" s="230"/>
    </row>
    <row r="86" spans="1:171" collapsed="1" x14ac:dyDescent="0.2">
      <c r="A86" s="170"/>
      <c r="B86" s="1146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50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362">
        <v>27623.326940007424</v>
      </c>
      <c r="EW86" s="548">
        <v>27591.507455191117</v>
      </c>
      <c r="EX86" s="362">
        <v>27595.59745039812</v>
      </c>
      <c r="EY86" s="362">
        <v>27591.511575985583</v>
      </c>
      <c r="EZ86" s="362">
        <v>27568.670677733386</v>
      </c>
      <c r="FA86" s="362">
        <v>27568.554764685287</v>
      </c>
      <c r="FB86" s="289">
        <v>-22.952690505830105</v>
      </c>
      <c r="FC86" s="932">
        <v>-8.3187518996943183E-2</v>
      </c>
      <c r="FD86" s="1081"/>
      <c r="FE86" s="597"/>
      <c r="FF86" s="230"/>
      <c r="FK86" s="230"/>
      <c r="FL86" s="230"/>
      <c r="FM86" s="230"/>
      <c r="FN86" s="230"/>
      <c r="FO86" s="230"/>
    </row>
    <row r="87" spans="1:171" ht="12.75" hidden="1" customHeight="1" x14ac:dyDescent="0.2">
      <c r="A87" s="170"/>
      <c r="B87" s="1146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9"/>
      <c r="DJ87" s="778"/>
      <c r="DK87" s="600"/>
      <c r="DL87" s="889"/>
      <c r="DM87" s="778"/>
      <c r="DN87" s="600"/>
      <c r="DO87" s="778"/>
      <c r="DP87" s="600"/>
      <c r="DQ87" s="778"/>
      <c r="DR87" s="600"/>
      <c r="DS87" s="889"/>
      <c r="DT87" s="889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9"/>
      <c r="EI87" s="889"/>
      <c r="EJ87" s="778"/>
      <c r="EK87" s="1033"/>
      <c r="EL87" s="778"/>
      <c r="EM87" s="600"/>
      <c r="EN87" s="778"/>
      <c r="EO87" s="600"/>
      <c r="EP87" s="778"/>
      <c r="EQ87" s="1064"/>
      <c r="ER87" s="1077"/>
      <c r="ES87" s="778"/>
      <c r="ET87" s="778"/>
      <c r="EU87" s="1033"/>
      <c r="EV87" s="600"/>
      <c r="EW87" s="1033"/>
      <c r="EX87" s="600"/>
      <c r="EY87" s="600"/>
      <c r="EZ87" s="600"/>
      <c r="FA87" s="600"/>
      <c r="FB87" s="289">
        <v>0</v>
      </c>
      <c r="FC87" s="924" t="e">
        <v>#REF!</v>
      </c>
      <c r="FD87" s="782"/>
      <c r="FE87" s="224"/>
      <c r="FF87" s="230"/>
      <c r="FK87" s="230"/>
      <c r="FL87" s="230"/>
      <c r="FM87" s="230"/>
      <c r="FN87" s="230"/>
      <c r="FO87" s="230"/>
    </row>
    <row r="88" spans="1:171" ht="13.5" thickBot="1" x14ac:dyDescent="0.25">
      <c r="A88" s="170"/>
      <c r="B88" s="1146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90">
        <v>97.782514621637958</v>
      </c>
      <c r="DJ88" s="852">
        <v>97.844457711975522</v>
      </c>
      <c r="DK88" s="905">
        <v>97.899882784482401</v>
      </c>
      <c r="DL88" s="915">
        <v>97.959281186518581</v>
      </c>
      <c r="DM88" s="852">
        <v>98.016068183502398</v>
      </c>
      <c r="DN88" s="905">
        <v>98.096580004560394</v>
      </c>
      <c r="DO88" s="852">
        <v>98.140927381845998</v>
      </c>
      <c r="DP88" s="905">
        <v>98.187899653612092</v>
      </c>
      <c r="DQ88" s="852">
        <v>98.245917590752796</v>
      </c>
      <c r="DR88" s="946">
        <v>98.282910426259434</v>
      </c>
      <c r="DS88" s="890">
        <v>98.326954306062618</v>
      </c>
      <c r="DT88" s="890">
        <v>98.369257870481704</v>
      </c>
      <c r="DU88" s="852">
        <v>98.402962824294093</v>
      </c>
      <c r="DV88" s="665">
        <v>98.409835357061709</v>
      </c>
      <c r="DW88" s="946">
        <v>98.446044444047203</v>
      </c>
      <c r="DX88" s="852">
        <v>98.480834469486993</v>
      </c>
      <c r="DY88" s="946">
        <v>98.501151011448613</v>
      </c>
      <c r="DZ88" s="852">
        <v>98.520572383741623</v>
      </c>
      <c r="EA88" s="852">
        <v>98.543522830403006</v>
      </c>
      <c r="EB88" s="946">
        <v>98.56699925878236</v>
      </c>
      <c r="EC88" s="852">
        <v>98.579291612214405</v>
      </c>
      <c r="ED88" s="852">
        <v>98.621229795452265</v>
      </c>
      <c r="EE88" s="946">
        <v>98.65245271566323</v>
      </c>
      <c r="EF88" s="1018">
        <v>98.670092434678452</v>
      </c>
      <c r="EG88" s="1012">
        <v>98.699859417860395</v>
      </c>
      <c r="EH88" s="1023">
        <v>98.713736356955195</v>
      </c>
      <c r="EI88" s="1023">
        <v>98.725172001402598</v>
      </c>
      <c r="EJ88" s="1018">
        <v>98.738275279110894</v>
      </c>
      <c r="EK88" s="1034">
        <v>98.746276602598797</v>
      </c>
      <c r="EL88" s="1018">
        <v>98.763962168294597</v>
      </c>
      <c r="EM88" s="1012">
        <v>98.772398741966398</v>
      </c>
      <c r="EN88" s="1018">
        <v>98.786653481826718</v>
      </c>
      <c r="EO88" s="1012">
        <v>98.793214565820904</v>
      </c>
      <c r="EP88" s="1018">
        <v>98.792564177621102</v>
      </c>
      <c r="EQ88" s="1065">
        <v>98.809901414037995</v>
      </c>
      <c r="ER88" s="1034">
        <v>98.825279182144897</v>
      </c>
      <c r="ES88" s="1018">
        <v>98.867857714465501</v>
      </c>
      <c r="ET88" s="1018">
        <v>98.873840629954756</v>
      </c>
      <c r="EU88" s="1034">
        <v>98.881220848993379</v>
      </c>
      <c r="EV88" s="1012">
        <v>98.878884796086652</v>
      </c>
      <c r="EW88" s="1034">
        <v>98.877162744475356</v>
      </c>
      <c r="EX88" s="1012">
        <v>98.877205221093647</v>
      </c>
      <c r="EY88" s="1012">
        <v>98.877873204709857</v>
      </c>
      <c r="EZ88" s="1012">
        <v>98.880302585278031</v>
      </c>
      <c r="FA88" s="1012">
        <v>98.881504218333276</v>
      </c>
      <c r="FB88" s="1128"/>
      <c r="FC88" s="948"/>
      <c r="FD88" s="782"/>
      <c r="FE88" s="681"/>
      <c r="FF88" s="230"/>
      <c r="FK88" s="230"/>
      <c r="FL88" s="230"/>
      <c r="FM88" s="230"/>
      <c r="FN88" s="230"/>
      <c r="FO88" s="230"/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6"/>
      <c r="ER89" s="316"/>
      <c r="ES89" s="742"/>
      <c r="ET89" s="742"/>
      <c r="EU89" s="558"/>
      <c r="EV89" s="266"/>
      <c r="EW89" s="558"/>
      <c r="EX89" s="266"/>
      <c r="EY89" s="266"/>
      <c r="EZ89" s="266"/>
      <c r="FA89" s="266"/>
      <c r="FB89" s="926"/>
      <c r="FC89" s="927"/>
      <c r="FD89" s="782"/>
      <c r="FE89" s="682"/>
      <c r="FF89" s="230"/>
      <c r="FK89" s="230"/>
      <c r="FL89" s="230"/>
      <c r="FM89" s="230"/>
      <c r="FN89" s="230"/>
      <c r="FO89" s="230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602">
        <v>6.96</v>
      </c>
      <c r="EW90" s="559">
        <v>6.96</v>
      </c>
      <c r="EX90" s="602">
        <v>6.96</v>
      </c>
      <c r="EY90" s="602">
        <v>6.96</v>
      </c>
      <c r="EZ90" s="602">
        <v>6.96</v>
      </c>
      <c r="FA90" s="602">
        <v>6.96</v>
      </c>
      <c r="FB90" s="289"/>
      <c r="FC90" s="932"/>
      <c r="FD90" s="782"/>
      <c r="FE90" s="224"/>
      <c r="FF90" s="230"/>
      <c r="FK90" s="230"/>
      <c r="FL90" s="230"/>
      <c r="FM90" s="230"/>
      <c r="FN90" s="230"/>
      <c r="FO90" s="230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602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7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602">
        <v>6.86</v>
      </c>
      <c r="EW91" s="559">
        <v>6.86</v>
      </c>
      <c r="EX91" s="602">
        <v>6.86</v>
      </c>
      <c r="EY91" s="602">
        <v>6.86</v>
      </c>
      <c r="EZ91" s="602">
        <v>6.86</v>
      </c>
      <c r="FA91" s="602">
        <v>6.86</v>
      </c>
      <c r="FB91" s="289"/>
      <c r="FC91" s="932"/>
      <c r="FD91" s="782"/>
      <c r="FE91" s="224"/>
      <c r="FF91" s="230"/>
      <c r="FK91" s="230"/>
      <c r="FL91" s="230"/>
      <c r="FM91" s="230"/>
      <c r="FN91" s="230"/>
      <c r="FO91" s="230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602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7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602">
        <v>6.9642384993579078</v>
      </c>
      <c r="EW92" s="559">
        <v>6.9700655713923325</v>
      </c>
      <c r="EX92" s="602">
        <v>6.9735817134569045</v>
      </c>
      <c r="EY92" s="602">
        <v>6.9659189250078395</v>
      </c>
      <c r="EZ92" s="602">
        <v>6.9726900385542727</v>
      </c>
      <c r="FA92" s="602">
        <v>6.9615603913229656</v>
      </c>
      <c r="FB92" s="962">
        <v>-8.5051800693669577E-3</v>
      </c>
      <c r="FC92" s="932">
        <v>-0.12202439105128779</v>
      </c>
      <c r="FD92" s="782"/>
      <c r="FE92" s="224"/>
      <c r="FF92" s="230"/>
      <c r="FK92" s="230"/>
      <c r="FL92" s="230"/>
      <c r="FM92" s="230"/>
      <c r="FN92" s="230"/>
      <c r="FO92" s="230"/>
    </row>
    <row r="93" spans="1:171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60.396934489714738</v>
      </c>
      <c r="DV93" s="786">
        <v>61.667856368689385</v>
      </c>
      <c r="DW93" s="807">
        <v>61.428684718410288</v>
      </c>
      <c r="DX93" s="786">
        <v>60.965415872596758</v>
      </c>
      <c r="DY93" s="807">
        <v>61.042117762032959</v>
      </c>
      <c r="DZ93" s="786">
        <v>60.30623186683156</v>
      </c>
      <c r="EA93" s="786">
        <v>61.362980754381418</v>
      </c>
      <c r="EB93" s="807">
        <v>60.982831666534686</v>
      </c>
      <c r="EC93" s="786">
        <v>58.269450922337576</v>
      </c>
      <c r="ED93" s="786">
        <v>58.639589997165274</v>
      </c>
      <c r="EE93" s="1014">
        <v>59.407872953478567</v>
      </c>
      <c r="EF93" s="786">
        <v>58.027123176712394</v>
      </c>
      <c r="EG93" s="807">
        <v>60.498960341002118</v>
      </c>
      <c r="EH93" s="807">
        <v>59.909826143525741</v>
      </c>
      <c r="EI93" s="807">
        <v>59.053452444820188</v>
      </c>
      <c r="EJ93" s="786">
        <v>56.766602659212104</v>
      </c>
      <c r="EK93" s="786">
        <v>56.097805748152389</v>
      </c>
      <c r="EL93" s="786">
        <v>56.227562699531099</v>
      </c>
      <c r="EM93" s="807">
        <v>56.306912254160224</v>
      </c>
      <c r="EN93" s="786">
        <v>57.621673125798516</v>
      </c>
      <c r="EO93" s="807">
        <v>57.386047961298956</v>
      </c>
      <c r="EP93" s="786">
        <v>57.311419361328532</v>
      </c>
      <c r="EQ93" s="1067">
        <v>57.498908853318582</v>
      </c>
      <c r="ER93" s="608">
        <v>59.167006786443771</v>
      </c>
      <c r="ES93" s="608">
        <v>60.547366148810127</v>
      </c>
      <c r="ET93" s="608">
        <v>59.51242092316609</v>
      </c>
      <c r="EU93" s="608">
        <v>59.239681886248235</v>
      </c>
      <c r="EV93" s="1015"/>
      <c r="EW93" s="1092"/>
      <c r="EX93" s="1015"/>
      <c r="EY93" s="1015"/>
      <c r="EZ93" s="1015"/>
      <c r="FA93" s="1015"/>
      <c r="FB93" s="966"/>
      <c r="FC93" s="932"/>
      <c r="FD93" s="782"/>
      <c r="FE93" s="224"/>
      <c r="FF93" s="230"/>
      <c r="FK93" s="230"/>
      <c r="FL93" s="230"/>
      <c r="FM93" s="230"/>
      <c r="FN93" s="230"/>
      <c r="FO93" s="230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19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602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7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602">
        <v>2.3608699999999998</v>
      </c>
      <c r="EW94" s="559">
        <v>2.3609399999999998</v>
      </c>
      <c r="EX94" s="602">
        <v>2.3611499999999999</v>
      </c>
      <c r="EY94" s="602">
        <v>2.3612199999999999</v>
      </c>
      <c r="EZ94" s="602">
        <v>2.3612899999999999</v>
      </c>
      <c r="FA94" s="602">
        <v>2.36138</v>
      </c>
      <c r="FB94" s="1000">
        <v>4.4000000000021799E-4</v>
      </c>
      <c r="FC94" s="932">
        <v>1.8636644726262339E-2</v>
      </c>
      <c r="FD94" s="782"/>
      <c r="FE94" s="515"/>
      <c r="FF94" s="230"/>
      <c r="FK94" s="230"/>
      <c r="FL94" s="230"/>
      <c r="FM94" s="230"/>
      <c r="FN94" s="230"/>
      <c r="FO94" s="230"/>
    </row>
    <row r="95" spans="1:171" ht="12.75" customHeight="1" thickBot="1" x14ac:dyDescent="0.25">
      <c r="A95" s="170"/>
      <c r="B95" s="9"/>
      <c r="C95" s="36"/>
      <c r="D95" s="59" t="s">
        <v>67</v>
      </c>
      <c r="E95" s="963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1">
        <v>2.2366199999999998</v>
      </c>
      <c r="DJ95" s="891">
        <v>2.2418999999999998</v>
      </c>
      <c r="DK95" s="891">
        <v>2.2471199999999998</v>
      </c>
      <c r="DL95" s="916">
        <v>2.2523900000000001</v>
      </c>
      <c r="DM95" s="665">
        <v>2.25759</v>
      </c>
      <c r="DN95" s="891">
        <v>2.2629700000000001</v>
      </c>
      <c r="DO95" s="665">
        <v>2.2688700000000002</v>
      </c>
      <c r="DP95" s="891">
        <v>2.2747600000000001</v>
      </c>
      <c r="DQ95" s="665">
        <v>2.2798099999999999</v>
      </c>
      <c r="DR95" s="891">
        <v>2.2835100000000002</v>
      </c>
      <c r="DS95" s="891">
        <v>2.2858700000000001</v>
      </c>
      <c r="DT95" s="891">
        <v>2.2880699999999998</v>
      </c>
      <c r="DU95" s="891">
        <v>2.2907600000000001</v>
      </c>
      <c r="DV95" s="891">
        <v>2.2935500000000002</v>
      </c>
      <c r="DW95" s="916">
        <v>2.2963499999999999</v>
      </c>
      <c r="DX95" s="665">
        <v>2.2985099999999998</v>
      </c>
      <c r="DY95" s="916">
        <v>2.3005100000000001</v>
      </c>
      <c r="DZ95" s="783">
        <v>2.3028900000000001</v>
      </c>
      <c r="EA95" s="665">
        <v>2.30599</v>
      </c>
      <c r="EB95" s="916">
        <v>2.3092999999999999</v>
      </c>
      <c r="EC95" s="783">
        <v>2.3129200000000001</v>
      </c>
      <c r="ED95" s="665">
        <v>2.3169200000000001</v>
      </c>
      <c r="EE95" s="1011">
        <v>2.3212600000000001</v>
      </c>
      <c r="EF95" s="783">
        <v>2.32586</v>
      </c>
      <c r="EG95" s="916">
        <v>2.3318699999999999</v>
      </c>
      <c r="EH95" s="891">
        <v>2.3358599999999998</v>
      </c>
      <c r="EI95" s="891">
        <v>2.3383799999999999</v>
      </c>
      <c r="EJ95" s="665">
        <v>2.3408600000000002</v>
      </c>
      <c r="EK95" s="783">
        <v>2.3434599999999999</v>
      </c>
      <c r="EL95" s="783">
        <v>2.34667</v>
      </c>
      <c r="EM95" s="916">
        <v>2.34937</v>
      </c>
      <c r="EN95" s="783">
        <v>2.3520599999999998</v>
      </c>
      <c r="EO95" s="916">
        <v>2.3548499999999999</v>
      </c>
      <c r="EP95" s="916">
        <v>2.3575499999999998</v>
      </c>
      <c r="EQ95" s="1068">
        <v>2.3590800000000001</v>
      </c>
      <c r="ER95" s="1078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48"/>
      <c r="EW95" s="1093"/>
      <c r="EX95" s="1048"/>
      <c r="EY95" s="1048"/>
      <c r="EZ95" s="1048"/>
      <c r="FA95" s="1048"/>
      <c r="FB95" s="1127"/>
      <c r="FC95" s="929"/>
      <c r="FD95" s="782"/>
      <c r="FE95" s="224"/>
      <c r="FF95" s="230"/>
      <c r="FK95" s="230"/>
      <c r="FL95" s="230"/>
      <c r="FM95" s="230"/>
      <c r="FN95" s="230"/>
      <c r="FO95" s="230"/>
    </row>
    <row r="96" spans="1:171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2"/>
      <c r="DJ96" s="775"/>
      <c r="DK96" s="653"/>
      <c r="DL96" s="892"/>
      <c r="DM96" s="775"/>
      <c r="DN96" s="653"/>
      <c r="DO96" s="775"/>
      <c r="DP96" s="653"/>
      <c r="DQ96" s="775"/>
      <c r="DR96" s="653"/>
      <c r="DS96" s="892"/>
      <c r="DT96" s="892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53"/>
      <c r="EH96" s="892"/>
      <c r="EI96" s="892"/>
      <c r="EJ96" s="775"/>
      <c r="EK96" s="690"/>
      <c r="EL96" s="775"/>
      <c r="EM96" s="653"/>
      <c r="EN96" s="775"/>
      <c r="EO96" s="653"/>
      <c r="EP96" s="775"/>
      <c r="EQ96" s="1069"/>
      <c r="ER96" s="1079"/>
      <c r="ES96" s="775"/>
      <c r="ET96" s="775"/>
      <c r="EU96" s="690"/>
      <c r="EV96" s="653"/>
      <c r="EW96" s="690"/>
      <c r="EX96" s="653"/>
      <c r="EY96" s="653"/>
      <c r="EZ96" s="653"/>
      <c r="FA96" s="653"/>
      <c r="FB96" s="926"/>
      <c r="FC96" s="927"/>
      <c r="FD96" s="782"/>
      <c r="FE96" s="224"/>
      <c r="FF96" s="230"/>
      <c r="FK96" s="230"/>
      <c r="FL96" s="230"/>
      <c r="FM96" s="230"/>
      <c r="FN96" s="230"/>
      <c r="FO96" s="230"/>
    </row>
    <row r="97" spans="1:171" ht="12.75" customHeight="1" thickBot="1" x14ac:dyDescent="0.25">
      <c r="A97" s="170"/>
      <c r="B97" s="1145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3">
        <v>1023.2869370581952</v>
      </c>
      <c r="DJ97" s="824">
        <v>1029.8311168660698</v>
      </c>
      <c r="DK97" s="805">
        <v>992.01537736613113</v>
      </c>
      <c r="DL97" s="893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3">
        <v>867.30937027248035</v>
      </c>
      <c r="DT97" s="893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700">
        <v>651.53085485797897</v>
      </c>
      <c r="EE97" s="805">
        <v>632.20703969246472</v>
      </c>
      <c r="EF97" s="824">
        <v>575.58577940825023</v>
      </c>
      <c r="EG97" s="805">
        <v>587.05515700188903</v>
      </c>
      <c r="EH97" s="893">
        <v>578.25030576103529</v>
      </c>
      <c r="EI97" s="893">
        <v>578.02884459855716</v>
      </c>
      <c r="EJ97" s="824">
        <v>583.06183263905564</v>
      </c>
      <c r="EK97" s="1035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70">
        <v>520.17161535567936</v>
      </c>
      <c r="ER97" s="1080">
        <v>502.60025596428949</v>
      </c>
      <c r="ES97" s="824">
        <v>540.66426494794166</v>
      </c>
      <c r="ET97" s="824">
        <v>534.78695163532052</v>
      </c>
      <c r="EU97" s="1035">
        <v>531.27259519270729</v>
      </c>
      <c r="EV97" s="805">
        <v>531.27259519270729</v>
      </c>
      <c r="EW97" s="1035">
        <v>532.07113072198877</v>
      </c>
      <c r="EX97" s="805">
        <v>532.07113072198877</v>
      </c>
      <c r="EY97" s="805">
        <v>532.07113072198877</v>
      </c>
      <c r="EZ97" s="805">
        <v>532.07113072198877</v>
      </c>
      <c r="FA97" s="805">
        <v>532.07113072198877</v>
      </c>
      <c r="FB97" s="1128"/>
      <c r="FC97" s="932"/>
      <c r="FD97" s="782"/>
      <c r="FE97" s="515"/>
      <c r="FF97" s="230"/>
      <c r="FK97" s="230"/>
      <c r="FL97" s="230"/>
      <c r="FM97" s="230"/>
      <c r="FN97" s="230"/>
      <c r="FO97" s="230"/>
    </row>
    <row r="98" spans="1:171" x14ac:dyDescent="0.2">
      <c r="A98" s="170"/>
      <c r="B98" s="1145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4"/>
      <c r="DJ98" s="894"/>
      <c r="DK98" s="894"/>
      <c r="DL98" s="894"/>
      <c r="DM98" s="751"/>
      <c r="DN98" s="317"/>
      <c r="DO98" s="751"/>
      <c r="DP98" s="317"/>
      <c r="DQ98" s="751"/>
      <c r="DR98" s="317"/>
      <c r="DS98" s="894"/>
      <c r="DT98" s="894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7"/>
      <c r="EH98" s="894"/>
      <c r="EI98" s="894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7"/>
      <c r="EW98" s="319"/>
      <c r="EX98" s="317"/>
      <c r="EY98" s="317"/>
      <c r="EZ98" s="317"/>
      <c r="FA98" s="317"/>
      <c r="FB98" s="1124"/>
      <c r="FC98" s="319"/>
      <c r="FD98" s="415"/>
      <c r="FE98" s="224"/>
    </row>
    <row r="99" spans="1:171" ht="12.75" hidden="1" customHeight="1" x14ac:dyDescent="0.2">
      <c r="A99" s="170"/>
      <c r="B99" s="1145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8">
        <v>171.39097450929464</v>
      </c>
      <c r="DK99" s="906"/>
      <c r="DL99" s="906"/>
      <c r="DM99" s="777"/>
      <c r="DN99" s="318"/>
      <c r="DO99" s="777"/>
      <c r="DP99" s="318"/>
      <c r="DQ99" s="777"/>
      <c r="DR99" s="318"/>
      <c r="DS99" s="906"/>
      <c r="DT99" s="906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6"/>
      <c r="EI99" s="906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318"/>
      <c r="EW99" s="846"/>
      <c r="EX99" s="318"/>
      <c r="EY99" s="318"/>
      <c r="EZ99" s="318"/>
      <c r="FA99" s="318"/>
      <c r="FB99" s="459"/>
      <c r="FC99" s="846"/>
      <c r="FD99" s="415"/>
      <c r="FE99" s="224"/>
    </row>
    <row r="100" spans="1:171" x14ac:dyDescent="0.2">
      <c r="A100" s="170"/>
      <c r="B100" s="1145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3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3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318"/>
      <c r="EW100" s="846"/>
      <c r="EX100" s="318"/>
      <c r="EY100" s="318"/>
      <c r="EZ100" s="318"/>
      <c r="FA100" s="318"/>
      <c r="FB100" s="459"/>
      <c r="FC100" s="846"/>
      <c r="FD100" s="415"/>
      <c r="FE100" s="224"/>
    </row>
    <row r="101" spans="1:171" x14ac:dyDescent="0.2">
      <c r="A101" s="170"/>
      <c r="B101" s="1145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3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3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318"/>
      <c r="EW101" s="846"/>
      <c r="EX101" s="318"/>
      <c r="EY101" s="318"/>
      <c r="EZ101" s="318"/>
      <c r="FA101" s="318"/>
      <c r="FB101" s="459"/>
      <c r="FC101" s="846"/>
      <c r="FD101" s="415"/>
      <c r="FE101" s="224"/>
    </row>
    <row r="102" spans="1:171" x14ac:dyDescent="0.2">
      <c r="A102" s="170"/>
      <c r="B102" s="1145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3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3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318"/>
      <c r="EW102" s="846"/>
      <c r="EX102" s="318"/>
      <c r="EY102" s="318"/>
      <c r="EZ102" s="318"/>
      <c r="FA102" s="318"/>
      <c r="FB102" s="459"/>
      <c r="FC102" s="846"/>
      <c r="FD102" s="415"/>
      <c r="FE102" s="224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8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318"/>
      <c r="EW103" s="846"/>
      <c r="EX103" s="318"/>
      <c r="EY103" s="318"/>
      <c r="EZ103" s="318"/>
      <c r="FA103" s="318"/>
      <c r="FB103" s="459"/>
      <c r="FC103" s="846"/>
      <c r="FD103" s="415"/>
      <c r="FE103" s="224"/>
    </row>
    <row r="104" spans="1:171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8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318"/>
      <c r="EW104" s="846"/>
      <c r="EX104" s="318"/>
      <c r="EY104" s="318"/>
      <c r="EZ104" s="318"/>
      <c r="FA104" s="318"/>
      <c r="FB104" s="459"/>
      <c r="FC104" s="846"/>
      <c r="FD104" s="415"/>
      <c r="FE104" s="224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8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318"/>
      <c r="EW105" s="846"/>
      <c r="EX105" s="318"/>
      <c r="EY105" s="318"/>
      <c r="EZ105" s="318"/>
      <c r="FA105" s="318"/>
      <c r="FB105" s="459"/>
      <c r="FC105" s="846"/>
      <c r="FD105" s="415"/>
      <c r="FE105" s="224"/>
    </row>
    <row r="106" spans="1:171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5">
        <v>-1.3968824494722032</v>
      </c>
      <c r="DJ106" s="895">
        <v>-1.4049398954604799</v>
      </c>
      <c r="DK106" s="895">
        <v>-0.96962758736219801</v>
      </c>
      <c r="DL106" s="917">
        <v>-1.35456259143216</v>
      </c>
      <c r="DM106" s="895">
        <v>-1.40791434244839</v>
      </c>
      <c r="DN106" s="895">
        <v>-1.0209512458199099</v>
      </c>
      <c r="DO106" s="895">
        <v>-1.18541285836374</v>
      </c>
      <c r="DP106" s="895">
        <v>-1.39499454744255</v>
      </c>
      <c r="DQ106" s="895">
        <v>-0.97458010496284098</v>
      </c>
      <c r="DR106" s="895">
        <v>-0.87219699474649903</v>
      </c>
      <c r="DS106" s="895">
        <v>-1.40349029833127</v>
      </c>
      <c r="DT106" s="895">
        <v>-1.40709236781054</v>
      </c>
      <c r="DU106" s="518">
        <v>-0.93033382608203008</v>
      </c>
      <c r="DV106" s="518">
        <v>-1.2952502733626601</v>
      </c>
      <c r="DW106" s="917">
        <v>-1.38243628401187</v>
      </c>
      <c r="DX106" s="518">
        <v>-0.70551257842604898</v>
      </c>
      <c r="DY106" s="917">
        <v>-1.35139752447315</v>
      </c>
      <c r="DZ106" s="999">
        <v>-0.91680117068516598</v>
      </c>
      <c r="EA106" s="999">
        <v>-0.69774054185142198</v>
      </c>
      <c r="EB106" s="917">
        <v>-1.40729489921116</v>
      </c>
      <c r="EC106" s="917">
        <v>-1.3576678350371401</v>
      </c>
      <c r="ED106" s="518">
        <v>-1.09578438664547</v>
      </c>
      <c r="EE106" s="1008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318"/>
      <c r="EW106" s="846"/>
      <c r="EX106" s="318"/>
      <c r="EY106" s="318"/>
      <c r="EZ106" s="318"/>
      <c r="FA106" s="318"/>
      <c r="FB106" s="850"/>
      <c r="FC106" s="851"/>
      <c r="FD106" s="415"/>
      <c r="FE106" s="224"/>
    </row>
    <row r="107" spans="1:171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4"/>
      <c r="DJ107" s="751"/>
      <c r="DK107" s="317"/>
      <c r="DL107" s="894"/>
      <c r="DM107" s="751"/>
      <c r="DN107" s="317"/>
      <c r="DO107" s="894"/>
      <c r="DP107" s="894"/>
      <c r="DQ107" s="894"/>
      <c r="DR107" s="894"/>
      <c r="DS107" s="894"/>
      <c r="DT107" s="894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4"/>
      <c r="EI107" s="894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7"/>
      <c r="EW107" s="319"/>
      <c r="EX107" s="317"/>
      <c r="EY107" s="317"/>
      <c r="EZ107" s="317"/>
      <c r="FA107" s="317"/>
      <c r="FB107" s="460"/>
      <c r="FC107" s="416"/>
      <c r="FD107" s="415"/>
      <c r="FE107" s="224"/>
    </row>
    <row r="108" spans="1:171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6">
        <v>2.5</v>
      </c>
      <c r="DJ108" s="769">
        <v>2.5</v>
      </c>
      <c r="DK108" s="571">
        <v>2.5</v>
      </c>
      <c r="DL108" s="896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6">
        <v>2.5</v>
      </c>
      <c r="DT108" s="896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6">
        <v>2.75</v>
      </c>
      <c r="EI108" s="896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71">
        <v>3</v>
      </c>
      <c r="EW108" s="568">
        <v>3</v>
      </c>
      <c r="EX108" s="571">
        <v>3</v>
      </c>
      <c r="EY108" s="571">
        <v>3</v>
      </c>
      <c r="EZ108" s="571">
        <v>3</v>
      </c>
      <c r="FA108" s="571">
        <v>4</v>
      </c>
      <c r="FB108" s="289"/>
      <c r="FC108" s="829"/>
      <c r="FD108" s="415"/>
      <c r="FE108" s="224"/>
    </row>
    <row r="109" spans="1:171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7">
        <v>4</v>
      </c>
      <c r="DJ109" s="592">
        <v>4</v>
      </c>
      <c r="DK109" s="798">
        <v>4</v>
      </c>
      <c r="DL109" s="918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9">
        <v>4</v>
      </c>
      <c r="DS109" s="897">
        <v>4</v>
      </c>
      <c r="DT109" s="897">
        <v>4</v>
      </c>
      <c r="DU109" s="592">
        <v>4</v>
      </c>
      <c r="DV109" s="592">
        <v>4</v>
      </c>
      <c r="DW109" s="879">
        <v>4</v>
      </c>
      <c r="DX109" s="592">
        <v>4</v>
      </c>
      <c r="DY109" s="879">
        <v>4</v>
      </c>
      <c r="DZ109" s="592">
        <v>4</v>
      </c>
      <c r="EA109" s="592">
        <v>4</v>
      </c>
      <c r="EB109" s="879">
        <v>4</v>
      </c>
      <c r="EC109" s="592">
        <v>4</v>
      </c>
      <c r="ED109" s="592">
        <v>4</v>
      </c>
      <c r="EE109" s="879">
        <v>4</v>
      </c>
      <c r="EF109" s="592">
        <v>4</v>
      </c>
      <c r="EG109" s="879">
        <v>4</v>
      </c>
      <c r="EH109" s="897">
        <v>4</v>
      </c>
      <c r="EI109" s="897">
        <v>4</v>
      </c>
      <c r="EJ109" s="592">
        <v>4</v>
      </c>
      <c r="EK109" s="1036">
        <v>4</v>
      </c>
      <c r="EL109" s="592">
        <v>4</v>
      </c>
      <c r="EM109" s="879">
        <v>4</v>
      </c>
      <c r="EN109" s="592">
        <v>4</v>
      </c>
      <c r="EO109" s="879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6">
        <v>4</v>
      </c>
      <c r="EV109" s="879">
        <v>4</v>
      </c>
      <c r="EW109" s="1036">
        <v>4</v>
      </c>
      <c r="EX109" s="879">
        <v>4</v>
      </c>
      <c r="EY109" s="879">
        <v>4</v>
      </c>
      <c r="EZ109" s="879">
        <v>4</v>
      </c>
      <c r="FA109" s="879">
        <v>4.5</v>
      </c>
      <c r="FB109" s="828"/>
      <c r="FC109" s="830"/>
      <c r="FD109" s="415"/>
      <c r="FE109" s="224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240"/>
      <c r="FC110" s="240"/>
      <c r="FD110" s="304"/>
      <c r="FE110" s="224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1140"/>
      <c r="FC111" s="1140"/>
      <c r="FD111" s="304"/>
      <c r="FE111" s="224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1"/>
      <c r="FC112" s="242"/>
      <c r="FD112" s="304"/>
      <c r="FE112" s="224"/>
    </row>
    <row r="113" spans="1:16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1"/>
      <c r="FC113" s="242"/>
      <c r="FD113" s="304"/>
      <c r="FE113" s="224"/>
    </row>
    <row r="114" spans="1:16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1"/>
      <c r="FC114" s="242"/>
      <c r="FD114" s="304"/>
      <c r="FE114" s="224"/>
    </row>
    <row r="115" spans="1:16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1"/>
      <c r="FC115" s="240"/>
      <c r="FD115" s="304"/>
      <c r="FE115" s="224"/>
    </row>
    <row r="116" spans="1:161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240"/>
      <c r="FC116" s="240"/>
      <c r="FD116" s="304"/>
      <c r="FE116" s="224"/>
    </row>
    <row r="117" spans="1:161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240"/>
      <c r="FC117" s="240"/>
      <c r="FD117" s="304"/>
      <c r="FE117" s="224"/>
    </row>
    <row r="118" spans="1:161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240"/>
      <c r="FC118" s="240"/>
      <c r="FD118" s="304"/>
      <c r="FE118" s="224"/>
    </row>
    <row r="119" spans="1:161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240"/>
      <c r="FC119" s="240"/>
      <c r="FD119" s="304"/>
      <c r="FE119" s="224"/>
    </row>
    <row r="120" spans="1:161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240"/>
      <c r="FC120" s="240"/>
      <c r="FD120" s="304"/>
      <c r="FE120" s="224"/>
    </row>
    <row r="121" spans="1:161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304"/>
      <c r="FE121" s="224"/>
    </row>
    <row r="122" spans="1:161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304"/>
      <c r="FE122" s="224"/>
    </row>
    <row r="123" spans="1:161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304"/>
      <c r="FE123" s="224"/>
    </row>
    <row r="124" spans="1:161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304"/>
      <c r="FE124" s="224"/>
    </row>
    <row r="125" spans="1:161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304"/>
      <c r="FE125" s="224"/>
    </row>
    <row r="126" spans="1:161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304"/>
      <c r="FE126" s="224"/>
    </row>
    <row r="127" spans="1:161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304"/>
      <c r="FE127" s="224"/>
    </row>
    <row r="128" spans="1:161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304"/>
      <c r="FE128" s="224"/>
    </row>
    <row r="129" spans="1:161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304"/>
      <c r="FE129" s="224"/>
    </row>
    <row r="130" spans="1:161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304"/>
      <c r="FE130" s="224"/>
    </row>
    <row r="131" spans="1:161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304"/>
      <c r="FE131" s="224"/>
    </row>
    <row r="132" spans="1:161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</row>
    <row r="133" spans="1:161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</row>
    <row r="134" spans="1:16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</row>
    <row r="135" spans="1:16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</row>
    <row r="136" spans="1:16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</row>
    <row r="137" spans="1:16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</row>
    <row r="138" spans="1:16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</row>
    <row r="139" spans="1:16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</row>
    <row r="140" spans="1:16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</row>
    <row r="141" spans="1:16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</row>
    <row r="142" spans="1:161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</row>
    <row r="143" spans="1:16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</row>
    <row r="144" spans="1:16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</row>
    <row r="145" spans="3:159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</row>
    <row r="146" spans="3:15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</row>
    <row r="147" spans="3:15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</row>
    <row r="148" spans="3:15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</row>
    <row r="149" spans="3:15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</row>
    <row r="150" spans="3:15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</row>
    <row r="151" spans="3:15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</row>
    <row r="152" spans="3:15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</row>
    <row r="153" spans="3:15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</row>
    <row r="154" spans="3:15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</row>
    <row r="155" spans="3:15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</row>
    <row r="156" spans="3:15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</row>
    <row r="157" spans="3:15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</row>
    <row r="158" spans="3:15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</row>
    <row r="159" spans="3:15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</row>
    <row r="160" spans="3:15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</row>
    <row r="161" spans="3:15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</row>
    <row r="162" spans="3:15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</row>
    <row r="163" spans="3:15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</row>
    <row r="164" spans="3:15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</row>
    <row r="165" spans="3:15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</row>
    <row r="166" spans="3:15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</row>
    <row r="167" spans="3:15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</row>
    <row r="168" spans="3:15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</row>
    <row r="169" spans="3:15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</row>
    <row r="170" spans="3:15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</row>
    <row r="171" spans="3:15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</row>
    <row r="172" spans="3:15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</row>
    <row r="173" spans="3:15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</row>
    <row r="174" spans="3:15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</row>
    <row r="175" spans="3:15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</row>
    <row r="176" spans="3:15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</row>
    <row r="177" spans="3:15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</row>
    <row r="178" spans="3:15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</row>
    <row r="179" spans="3:15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</row>
    <row r="180" spans="3:15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</row>
    <row r="181" spans="3:15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</row>
    <row r="182" spans="3:15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</row>
    <row r="183" spans="3:15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</row>
    <row r="184" spans="3:15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</row>
    <row r="185" spans="3:15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</row>
    <row r="186" spans="3:15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</row>
    <row r="187" spans="3:15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</row>
    <row r="188" spans="3:15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</row>
    <row r="189" spans="3:15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</row>
    <row r="190" spans="3:15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</row>
    <row r="191" spans="3:15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</row>
    <row r="192" spans="3:15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</row>
    <row r="193" spans="3:15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</row>
    <row r="194" spans="3:15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</row>
    <row r="195" spans="3:15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</row>
    <row r="196" spans="3:15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</row>
    <row r="197" spans="3:15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</row>
    <row r="198" spans="3:15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</row>
    <row r="199" spans="3:15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</row>
    <row r="200" spans="3:15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</row>
    <row r="201" spans="3:15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</row>
    <row r="202" spans="3:15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</row>
    <row r="203" spans="3:159" x14ac:dyDescent="0.2">
      <c r="E203" s="103"/>
      <c r="F203" s="103"/>
      <c r="G203" s="103"/>
      <c r="H203" s="103"/>
      <c r="I203" s="103"/>
      <c r="J203" s="103"/>
      <c r="K203" s="103"/>
    </row>
    <row r="204" spans="3:159" x14ac:dyDescent="0.2">
      <c r="E204" s="103"/>
      <c r="F204" s="103"/>
      <c r="G204" s="103"/>
      <c r="H204" s="103"/>
      <c r="I204" s="103"/>
      <c r="J204" s="103"/>
      <c r="K204" s="103"/>
    </row>
    <row r="205" spans="3:159" x14ac:dyDescent="0.2">
      <c r="E205" s="103"/>
      <c r="F205" s="103"/>
      <c r="G205" s="103"/>
      <c r="H205" s="103"/>
      <c r="I205" s="103"/>
      <c r="J205" s="103"/>
      <c r="K205" s="103"/>
    </row>
    <row r="206" spans="3:159" x14ac:dyDescent="0.2">
      <c r="E206" s="103"/>
      <c r="F206" s="103"/>
      <c r="G206" s="103"/>
      <c r="H206" s="103"/>
      <c r="I206" s="103"/>
      <c r="J206" s="103"/>
      <c r="K206" s="103"/>
    </row>
    <row r="207" spans="3:159" x14ac:dyDescent="0.2">
      <c r="E207" s="103"/>
      <c r="F207" s="103"/>
      <c r="G207" s="103"/>
      <c r="H207" s="103"/>
      <c r="I207" s="103"/>
      <c r="J207" s="103"/>
      <c r="K207" s="103"/>
    </row>
    <row r="208" spans="3:15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6">
    <mergeCell ref="EV3:EW3"/>
    <mergeCell ref="EX3:FA3"/>
    <mergeCell ref="FB3:FC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CG3:CG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B3:AB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B111:FC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BJ3:BJ4"/>
    <mergeCell ref="BF3:BF4"/>
    <mergeCell ref="AV3:AV4"/>
    <mergeCell ref="BY3:BY4"/>
    <mergeCell ref="DR3:DR4"/>
    <mergeCell ref="CI3:C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S176"/>
  <sheetViews>
    <sheetView zoomScale="106" zoomScaleNormal="106" workbookViewId="0">
      <pane xSplit="4" ySplit="5" topLeftCell="EQ6" activePane="bottomRight" state="frozen"/>
      <selection activeCell="EQ92" sqref="EQ92"/>
      <selection pane="topRight" activeCell="EQ92" sqref="EQ92"/>
      <selection pane="bottomLeft" activeCell="EQ92" sqref="EQ92"/>
      <selection pane="bottomRight" activeCell="FB19" sqref="FB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7" width="8.85546875" style="800" customWidth="1"/>
    <col min="158" max="159" width="9.7109375" style="168" customWidth="1"/>
    <col min="160" max="175" width="11.42578125" style="168"/>
  </cols>
  <sheetData>
    <row r="2" spans="3:167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3:16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165"/>
      <c r="FC3" s="165"/>
      <c r="FD3" s="165"/>
      <c r="FE3" s="165"/>
      <c r="FF3" s="165"/>
      <c r="FG3" s="165"/>
      <c r="FH3" s="165"/>
      <c r="FI3" s="165"/>
      <c r="FJ3" s="165"/>
      <c r="FK3" s="165"/>
    </row>
    <row r="4" spans="3:167" ht="13.5" customHeight="1" x14ac:dyDescent="0.2">
      <c r="C4" s="11"/>
      <c r="D4" s="1148" t="str">
        <f>+entero!D3</f>
        <v>V   A   R   I   A   B   L   E   S     b/</v>
      </c>
      <c r="E4" s="1150" t="str">
        <f>+entero!E3</f>
        <v>2008                          A  fines de Dic*</v>
      </c>
      <c r="F4" s="1150" t="str">
        <f>+entero!F3</f>
        <v>2009                          A  fines de Ene*</v>
      </c>
      <c r="G4" s="1150" t="str">
        <f>+entero!G3</f>
        <v>2009                          A  fines de Feb*</v>
      </c>
      <c r="H4" s="1150" t="str">
        <f>+entero!H3</f>
        <v>2009                          A  fines de Mar*</v>
      </c>
      <c r="I4" s="1150" t="str">
        <f>+entero!I3</f>
        <v>2009                          A  fines de adr*</v>
      </c>
      <c r="J4" s="1150" t="str">
        <f>+entero!J3</f>
        <v>2009                          A  fines de May*</v>
      </c>
      <c r="K4" s="1150" t="str">
        <f>+entero!K3</f>
        <v>2009                          A  fines de Jun*</v>
      </c>
      <c r="L4" s="1150" t="str">
        <f>+entero!L3</f>
        <v>2009                          A  fines de Jul*</v>
      </c>
      <c r="M4" s="1150" t="str">
        <f>+entero!M3</f>
        <v>2009                          A  fines de Ago*</v>
      </c>
      <c r="N4" s="1150" t="str">
        <f>+entero!N3</f>
        <v>2009                          A  fines de Sep*</v>
      </c>
      <c r="O4" s="1150" t="str">
        <f>+entero!O3</f>
        <v>2009                          A  fines de Oct*</v>
      </c>
      <c r="P4" s="1150" t="str">
        <f>+entero!P3</f>
        <v>2009                          A  fines de Nov*</v>
      </c>
      <c r="Q4" s="1150" t="str">
        <f>+entero!Q3</f>
        <v>2009                          A  fines de Dic*</v>
      </c>
      <c r="R4" s="1150" t="str">
        <f>+entero!R3</f>
        <v>2010                          A  fines de Ene*</v>
      </c>
      <c r="S4" s="1150" t="str">
        <f>+entero!S3</f>
        <v>2010                          A  fines de Feb*</v>
      </c>
      <c r="T4" s="1150" t="str">
        <f>+entero!T3</f>
        <v>2010                          A  fines de Mar*</v>
      </c>
      <c r="U4" s="1150" t="str">
        <f>+entero!U3</f>
        <v>2010                          A  fines de adr*</v>
      </c>
      <c r="V4" s="1150" t="str">
        <f>+entero!V3</f>
        <v>2010                          A  fines de May*</v>
      </c>
      <c r="W4" s="1150" t="str">
        <f>+entero!W3</f>
        <v>2010                          A  fines de Jun*</v>
      </c>
      <c r="X4" s="1150" t="str">
        <f>+entero!X3</f>
        <v>2010                          A  fines de Jul*</v>
      </c>
      <c r="Y4" s="1150" t="str">
        <f>+entero!Y3</f>
        <v>2010                          A  fines de Ago*</v>
      </c>
      <c r="Z4" s="1150" t="str">
        <f>+entero!Z3</f>
        <v>2010                          A  fines de Sep*</v>
      </c>
      <c r="AA4" s="1150" t="str">
        <f>+entero!AA3</f>
        <v>2010                          A  fines de Oct*</v>
      </c>
      <c r="AB4" s="1150" t="str">
        <f>+entero!AB3</f>
        <v>2010                          A  fines de Nov*</v>
      </c>
      <c r="AC4" s="1150" t="str">
        <f>+entero!AC3</f>
        <v>2010                          A  fines de Dic*</v>
      </c>
      <c r="AD4" s="1150" t="str">
        <f>+entero!AD3</f>
        <v>2011                          A  fines de Ene*</v>
      </c>
      <c r="AE4" s="1150" t="str">
        <f>+entero!AE3</f>
        <v>2011                          A  fines de Feb*</v>
      </c>
      <c r="AF4" s="1150" t="str">
        <f>+entero!AF3</f>
        <v>2011                          A  fines de Mar*</v>
      </c>
      <c r="AG4" s="1150" t="str">
        <f>+entero!AG3</f>
        <v>2011                          A  fines de adr*</v>
      </c>
      <c r="AH4" s="1150" t="str">
        <f>+entero!AH3</f>
        <v>2011                          A  fines de May*</v>
      </c>
      <c r="AI4" s="1150" t="str">
        <f>+entero!AI3</f>
        <v>2011                          A  fines de Jun*</v>
      </c>
      <c r="AJ4" s="1150" t="str">
        <f>+entero!AJ3</f>
        <v>2011                          A  fines de Jul*</v>
      </c>
      <c r="AK4" s="1150" t="str">
        <f>+entero!AK3</f>
        <v>2011                          A  fines de Ago*</v>
      </c>
      <c r="AL4" s="1150" t="str">
        <f>+entero!AL3</f>
        <v>2011                          A  fines de Sep*</v>
      </c>
      <c r="AM4" s="1150" t="str">
        <f>+entero!AM3</f>
        <v>2011                          A  fines de Oct*</v>
      </c>
      <c r="AN4" s="1150" t="str">
        <f>+entero!AN3</f>
        <v>2011                          A  fines de Nov*</v>
      </c>
      <c r="AO4" s="1150" t="str">
        <f>+entero!AO3</f>
        <v>2011                          A  fines de Dic*</v>
      </c>
      <c r="AP4" s="1150" t="str">
        <f>+entero!AP3</f>
        <v>2012                          A  fines de Ene*</v>
      </c>
      <c r="AQ4" s="1150" t="str">
        <f>+entero!AQ3</f>
        <v>2012                          A  fines de Feb*</v>
      </c>
      <c r="AR4" s="1150" t="str">
        <f>+entero!AR3</f>
        <v>2012                          A  fines de Mar*</v>
      </c>
      <c r="AS4" s="1150" t="str">
        <f>+entero!AS3</f>
        <v>2012                          A  fines de adr*</v>
      </c>
      <c r="AT4" s="1150" t="str">
        <f>+entero!AT3</f>
        <v>2012                          A  fines de May*</v>
      </c>
      <c r="AU4" s="1150" t="str">
        <f>+entero!AU3</f>
        <v>2012                          A  fines de Jun*</v>
      </c>
      <c r="AV4" s="1150" t="str">
        <f>+entero!AV3</f>
        <v>2012                          A  fines de Jul*</v>
      </c>
      <c r="AW4" s="1150" t="str">
        <f>+entero!AW3</f>
        <v>2012                          A  fines de Ago*</v>
      </c>
      <c r="AX4" s="1150" t="str">
        <f>+entero!AX3</f>
        <v>2012                          A  fines de Sep*</v>
      </c>
      <c r="AY4" s="1150" t="str">
        <f>+entero!AY3</f>
        <v>2012                          A  fines de Oct*</v>
      </c>
      <c r="AZ4" s="1150" t="str">
        <f>+entero!AZ3</f>
        <v>2012                          A  fines de Nov*</v>
      </c>
      <c r="BA4" s="1150" t="str">
        <f>+entero!BA3</f>
        <v>2012                          A  fines de Dic*</v>
      </c>
      <c r="BB4" s="1150" t="str">
        <f>+entero!BB3</f>
        <v>2013                          A  fines de Ene*</v>
      </c>
      <c r="BC4" s="1150" t="str">
        <f>+entero!BC3</f>
        <v>2013                          A  fines de Feb*</v>
      </c>
      <c r="BD4" s="1150" t="str">
        <f>+entero!BD3</f>
        <v>2013                          A  fines de Mar*</v>
      </c>
      <c r="BE4" s="1150" t="str">
        <f>+entero!BE3</f>
        <v>2013                          A  fines de adr*</v>
      </c>
      <c r="BF4" s="1150" t="str">
        <f>+entero!BF3</f>
        <v>2013                          A  fines de May*</v>
      </c>
      <c r="BG4" s="1150" t="str">
        <f>+entero!BG3</f>
        <v>2013                          A  fines de Jun*</v>
      </c>
      <c r="BH4" s="1150" t="str">
        <f>+entero!BH3</f>
        <v>2013                          A  fines de Jul*</v>
      </c>
      <c r="BI4" s="1150" t="str">
        <f>+entero!BI3</f>
        <v>2013                          A  fines de Ago*</v>
      </c>
      <c r="BJ4" s="1150" t="str">
        <f>+entero!BJ3</f>
        <v>2013                          A  fines de Sep*</v>
      </c>
      <c r="BK4" s="1150" t="str">
        <f>+entero!BK3</f>
        <v>2013                          A  fines de Oct*</v>
      </c>
      <c r="BL4" s="1150" t="str">
        <f>+entero!BL3</f>
        <v>2013                          A  fines de Nov*</v>
      </c>
      <c r="BM4" s="1150" t="str">
        <f>+entero!BM3</f>
        <v>2013                          A  fines de Dic*</v>
      </c>
      <c r="BN4" s="1150" t="str">
        <f>+entero!BN3</f>
        <v>2014                          A  fines de Ene*</v>
      </c>
      <c r="BO4" s="1150" t="str">
        <f>+entero!BO3</f>
        <v>2014                          A  fines de Feb*</v>
      </c>
      <c r="BP4" s="1150" t="str">
        <f>+entero!BP3</f>
        <v>2014                          A  fines de Mar*</v>
      </c>
      <c r="BQ4" s="1150" t="str">
        <f>+entero!BQ3</f>
        <v>2014                          A  fines de adr*</v>
      </c>
      <c r="BR4" s="1150" t="str">
        <f>+entero!BR3</f>
        <v>2014                          A  fines de May*</v>
      </c>
      <c r="BS4" s="1150" t="str">
        <f>+entero!BS3</f>
        <v>2014                          A  fines de Jun*</v>
      </c>
      <c r="BT4" s="1150" t="str">
        <f>+entero!BT3</f>
        <v>2014                          A  fines de Jul*</v>
      </c>
      <c r="BU4" s="1150" t="str">
        <f>+entero!BU3</f>
        <v>2014                          A  fines de Ago*</v>
      </c>
      <c r="BV4" s="1150" t="str">
        <f>+entero!BV3</f>
        <v>2014                          A  fines de Sep*</v>
      </c>
      <c r="BW4" s="1150" t="str">
        <f>+entero!BW3</f>
        <v>2014                          A  fines de Oct*</v>
      </c>
      <c r="BX4" s="1150" t="str">
        <f>+entero!BX3</f>
        <v>2014                          A  fines de Nov*</v>
      </c>
      <c r="BY4" s="1150" t="str">
        <f>+entero!BY3</f>
        <v>2014                          A  fines de Dic*</v>
      </c>
      <c r="BZ4" s="1150" t="str">
        <f>+entero!BZ3</f>
        <v>2015                         A  fines de Ene*</v>
      </c>
      <c r="CA4" s="1150" t="str">
        <f>+entero!CA3</f>
        <v>2015                         A  fines de Feb*</v>
      </c>
      <c r="CB4" s="1150" t="str">
        <f>+entero!CB3</f>
        <v>2015                         A  fines de Mar*</v>
      </c>
      <c r="CC4" s="1150" t="str">
        <f>+entero!CC3</f>
        <v xml:space="preserve">2015                         A  fines de adr* </v>
      </c>
      <c r="CD4" s="1150" t="str">
        <f>+entero!CD3</f>
        <v xml:space="preserve">2015                         A  fines de May* </v>
      </c>
      <c r="CE4" s="1150" t="str">
        <f>+entero!CE3</f>
        <v xml:space="preserve">2015                         A  fines de Jun* </v>
      </c>
      <c r="CF4" s="1150" t="str">
        <f>+entero!CF3</f>
        <v xml:space="preserve">2015                         A  fines de Jul* </v>
      </c>
      <c r="CG4" s="1150" t="str">
        <f>+entero!CG3</f>
        <v xml:space="preserve">2015                         A  fines de Ago* </v>
      </c>
      <c r="CH4" s="1150" t="str">
        <f>+entero!CH3</f>
        <v xml:space="preserve">2015                         A  fines de Sep* </v>
      </c>
      <c r="CI4" s="1150" t="str">
        <f>+entero!CI3</f>
        <v xml:space="preserve">2015                         A  fines de Oct* </v>
      </c>
      <c r="CJ4" s="1150" t="str">
        <f>+entero!CJ3</f>
        <v xml:space="preserve">2015                         A  fines de Nov* </v>
      </c>
      <c r="CK4" s="1150" t="str">
        <f>+entero!CK3</f>
        <v xml:space="preserve">2015                         A  fines de Dic* </v>
      </c>
      <c r="CL4" s="1150" t="str">
        <f>+entero!CL3</f>
        <v xml:space="preserve">2016                         A  fines de Ene* </v>
      </c>
      <c r="CM4" s="1150" t="str">
        <f>+entero!CM3</f>
        <v xml:space="preserve">2016                         A  fines de Feb* </v>
      </c>
      <c r="CN4" s="1150" t="str">
        <f>+entero!CN3</f>
        <v xml:space="preserve">2016                         A  fines de Mar* </v>
      </c>
      <c r="CO4" s="1150" t="str">
        <f>+entero!CO3</f>
        <v xml:space="preserve">2016                         A  fines de adr* </v>
      </c>
      <c r="CP4" s="1150" t="str">
        <f>+entero!CP3</f>
        <v xml:space="preserve">2016                         A  fines de May* </v>
      </c>
      <c r="CQ4" s="1150" t="str">
        <f>+entero!CQ3</f>
        <v xml:space="preserve">2016                         A  fines de Jun* </v>
      </c>
      <c r="CR4" s="1150" t="str">
        <f>+entero!CR3</f>
        <v xml:space="preserve">2016                         A  fines de Jul* </v>
      </c>
      <c r="CS4" s="1150" t="str">
        <f>+entero!CS3</f>
        <v xml:space="preserve">2016                         A  fines de Ago* </v>
      </c>
      <c r="CT4" s="1150" t="str">
        <f>+entero!CT3</f>
        <v xml:space="preserve">2016                         A  fines de Sep* </v>
      </c>
      <c r="CU4" s="1150" t="str">
        <f>+entero!CU3</f>
        <v xml:space="preserve">2016                         A  fines de Oct* </v>
      </c>
      <c r="CV4" s="1150" t="str">
        <f>+entero!CV3</f>
        <v xml:space="preserve">2016                         A  fines de Nov* </v>
      </c>
      <c r="CW4" s="1150" t="str">
        <f>+entero!CW3</f>
        <v>2016                         A  fines de Dic* 15</v>
      </c>
      <c r="CX4" s="1150" t="str">
        <f>+entero!CX3</f>
        <v xml:space="preserve">2017                         A  fines de Ene* </v>
      </c>
      <c r="CY4" s="1150" t="str">
        <f>+entero!CY3</f>
        <v xml:space="preserve">2017                         A  fines de Feb* </v>
      </c>
      <c r="CZ4" s="1150" t="str">
        <f>+entero!CZ3</f>
        <v xml:space="preserve">2017                         A  fines de Mar* </v>
      </c>
      <c r="DA4" s="1150" t="str">
        <f>+entero!DA3</f>
        <v xml:space="preserve">2017                         A  fines de Abr* </v>
      </c>
      <c r="DB4" s="1150" t="str">
        <f>+entero!DB3</f>
        <v xml:space="preserve">2017                         A  fines de May* </v>
      </c>
      <c r="DC4" s="1150" t="str">
        <f>+entero!DC3</f>
        <v xml:space="preserve">2017                         A  fines de Jun* </v>
      </c>
      <c r="DD4" s="1150" t="str">
        <f>+entero!DD3</f>
        <v xml:space="preserve">2017                         A  fines de Jul* </v>
      </c>
      <c r="DE4" s="1150" t="str">
        <f>+entero!DE3</f>
        <v xml:space="preserve">2017                         A  fines de Ago* </v>
      </c>
      <c r="DF4" s="1150" t="str">
        <f>+entero!DF3</f>
        <v xml:space="preserve">2017                         A  fines de Sep* </v>
      </c>
      <c r="DG4" s="1150" t="str">
        <f>+entero!DG3</f>
        <v xml:space="preserve">2017                         A  fines de Oct* </v>
      </c>
      <c r="DH4" s="1141" t="s">
        <v>216</v>
      </c>
      <c r="DI4" s="1141" t="str">
        <f>+entero!DI3</f>
        <v>2017
A fines de Dic</v>
      </c>
      <c r="DJ4" s="1141" t="str">
        <f>+entero!DJ3</f>
        <v>2018
A fines de Ene</v>
      </c>
      <c r="DK4" s="1141" t="str">
        <f>+entero!DK3</f>
        <v>2018
A fines de Feb</v>
      </c>
      <c r="DL4" s="1141" t="str">
        <f>+entero!DL3</f>
        <v>2018
A fines de Mar</v>
      </c>
      <c r="DM4" s="1141" t="str">
        <f>+entero!DM3</f>
        <v>2018
A fines de Abr</v>
      </c>
      <c r="DN4" s="1141" t="str">
        <f>+entero!DN3</f>
        <v>2018
A fines de May</v>
      </c>
      <c r="DO4" s="1141" t="str">
        <f>+entero!DO3</f>
        <v>2018
A fines de Jun</v>
      </c>
      <c r="DP4" s="1141" t="str">
        <f>+entero!DP3</f>
        <v>2018
A fines de Jul</v>
      </c>
      <c r="DQ4" s="1141" t="str">
        <f>+entero!DQ3</f>
        <v>2018
A fines de Ago</v>
      </c>
      <c r="DR4" s="1141" t="str">
        <f>+entero!DR3</f>
        <v>2018
A fines de Sep</v>
      </c>
      <c r="DS4" s="1141" t="str">
        <f>+entero!DS3</f>
        <v>2018
A fines de Oct</v>
      </c>
      <c r="DT4" s="1141" t="str">
        <f>+entero!DT3</f>
        <v>2018
A fines de Nov</v>
      </c>
      <c r="DU4" s="1141" t="str">
        <f>+entero!DU3</f>
        <v>2018
A fines de Dic</v>
      </c>
      <c r="DV4" s="1141" t="str">
        <f>+entero!DV3</f>
        <v>2019
A fines de Ene</v>
      </c>
      <c r="DW4" s="1141" t="str">
        <f>+entero!DW3</f>
        <v>2019
A fines de Feb</v>
      </c>
      <c r="DX4" s="1141" t="str">
        <f>+entero!DX3</f>
        <v>2019
A fines de Mar</v>
      </c>
      <c r="DY4" s="1141" t="str">
        <f>+entero!DY3</f>
        <v>2019
A fines de Abr</v>
      </c>
      <c r="DZ4" s="1141" t="str">
        <f>+entero!DZ3</f>
        <v>2019
A fines de May</v>
      </c>
      <c r="EA4" s="1141" t="str">
        <f>+entero!EA3</f>
        <v>2019
A fines de Jun</v>
      </c>
      <c r="EB4" s="1141" t="str">
        <f>+entero!EB3</f>
        <v>2019
A fines de  Jul</v>
      </c>
      <c r="EC4" s="1141" t="str">
        <f>+entero!EC3</f>
        <v>2019
A fines de  Ago</v>
      </c>
      <c r="ED4" s="1141" t="str">
        <f>+entero!ED3</f>
        <v>2019
A fines de Sep</v>
      </c>
      <c r="EE4" s="1141" t="str">
        <f>+entero!EE3</f>
        <v>2019
A fines de Oct</v>
      </c>
      <c r="EF4" s="1141" t="str">
        <f>+entero!EF3</f>
        <v>2019
A fines de Nov</v>
      </c>
      <c r="EG4" s="1141" t="str">
        <f>+entero!EG3</f>
        <v>2019
A fines de Dic</v>
      </c>
      <c r="EH4" s="1141" t="str">
        <f>+entero!EH3</f>
        <v>2020
A fines de Ene</v>
      </c>
      <c r="EI4" s="1141" t="str">
        <f>+entero!EI3</f>
        <v>2020
A fines de Feb</v>
      </c>
      <c r="EJ4" s="1141" t="str">
        <f>+entero!EJ3</f>
        <v>2020
A fines de Mar</v>
      </c>
      <c r="EK4" s="1141" t="str">
        <f>+entero!EK3</f>
        <v>2020
A fines de Abr</v>
      </c>
      <c r="EL4" s="1141" t="str">
        <f>+entero!EL3</f>
        <v>2020
A fines de May</v>
      </c>
      <c r="EM4" s="1141" t="str">
        <f>+entero!EM3</f>
        <v>2020
A fines de Jun</v>
      </c>
      <c r="EN4" s="1141" t="str">
        <f>+entero!EN3</f>
        <v>2020
 A fines de Jul</v>
      </c>
      <c r="EO4" s="1141" t="str">
        <f>+entero!EO3</f>
        <v>2020
 A fines de Ago</v>
      </c>
      <c r="EP4" s="1141" t="str">
        <f>+entero!EP3</f>
        <v>2020
 A fines de Sep</v>
      </c>
      <c r="EQ4" s="1141" t="str">
        <f>+entero!EQ3</f>
        <v>2020
 A fines de Oct</v>
      </c>
      <c r="ER4" s="1141" t="str">
        <f>+entero!ER3</f>
        <v>2020
 A fines de Nov</v>
      </c>
      <c r="ES4" s="1141" t="str">
        <f>+entero!ES3</f>
        <v>2020
 A fines de Dic</v>
      </c>
      <c r="ET4" s="1141" t="str">
        <f>+entero!ET3</f>
        <v>2021
 A fines de Ene</v>
      </c>
      <c r="EU4" s="1141" t="str">
        <f>+entero!EU3</f>
        <v>2021
 A fines de Feb</v>
      </c>
      <c r="EV4" s="1158" t="str">
        <f>+entero!EV3</f>
        <v>Semana 1</v>
      </c>
      <c r="EW4" s="1157"/>
      <c r="EX4" s="1156" t="str">
        <f>+entero!EX3</f>
        <v>Semana 2</v>
      </c>
      <c r="EY4" s="1158"/>
      <c r="EZ4" s="1158"/>
      <c r="FA4" s="1158"/>
      <c r="FB4" s="1163" t="s">
        <v>281</v>
      </c>
      <c r="FC4" s="1164"/>
      <c r="FD4" s="165"/>
      <c r="FE4" s="165"/>
      <c r="FF4" s="165"/>
      <c r="FG4" s="165"/>
      <c r="FH4" s="165"/>
      <c r="FI4" s="165"/>
      <c r="FJ4" s="165"/>
      <c r="FK4" s="165"/>
    </row>
    <row r="5" spans="3:167" ht="23.25" customHeight="1" thickBot="1" x14ac:dyDescent="0.25">
      <c r="C5" s="16"/>
      <c r="D5" s="1165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62"/>
      <c r="X5" s="1162"/>
      <c r="Y5" s="1162"/>
      <c r="Z5" s="1162"/>
      <c r="AA5" s="1162"/>
      <c r="AB5" s="1162"/>
      <c r="AC5" s="1162"/>
      <c r="AD5" s="1162"/>
      <c r="AE5" s="1162"/>
      <c r="AF5" s="1162"/>
      <c r="AG5" s="1162"/>
      <c r="AH5" s="1162"/>
      <c r="AI5" s="1162"/>
      <c r="AJ5" s="1162"/>
      <c r="AK5" s="1162"/>
      <c r="AL5" s="1162"/>
      <c r="AM5" s="1162"/>
      <c r="AN5" s="1162"/>
      <c r="AO5" s="1162"/>
      <c r="AP5" s="1162"/>
      <c r="AQ5" s="1162"/>
      <c r="AR5" s="1162"/>
      <c r="AS5" s="1162"/>
      <c r="AT5" s="1162"/>
      <c r="AU5" s="1162"/>
      <c r="AV5" s="1162"/>
      <c r="AW5" s="1162"/>
      <c r="AX5" s="1162"/>
      <c r="AY5" s="1162"/>
      <c r="AZ5" s="1162"/>
      <c r="BA5" s="1162"/>
      <c r="BB5" s="1162"/>
      <c r="BC5" s="1162"/>
      <c r="BD5" s="1162"/>
      <c r="BE5" s="1162"/>
      <c r="BF5" s="1162"/>
      <c r="BG5" s="1162"/>
      <c r="BH5" s="1162"/>
      <c r="BI5" s="1162"/>
      <c r="BJ5" s="1162"/>
      <c r="BK5" s="1162"/>
      <c r="BL5" s="1162"/>
      <c r="BM5" s="1162"/>
      <c r="BN5" s="1162"/>
      <c r="BO5" s="1162"/>
      <c r="BP5" s="1162"/>
      <c r="BQ5" s="1162"/>
      <c r="BR5" s="1162"/>
      <c r="BS5" s="1162"/>
      <c r="BT5" s="1162"/>
      <c r="BU5" s="1162"/>
      <c r="BV5" s="1162"/>
      <c r="BW5" s="1162"/>
      <c r="BX5" s="1162"/>
      <c r="BY5" s="1162"/>
      <c r="BZ5" s="1162"/>
      <c r="CA5" s="1162"/>
      <c r="CB5" s="1162"/>
      <c r="CC5" s="1162"/>
      <c r="CD5" s="1162"/>
      <c r="CE5" s="1162"/>
      <c r="CF5" s="1162"/>
      <c r="CG5" s="1162"/>
      <c r="CH5" s="1162"/>
      <c r="CI5" s="1162"/>
      <c r="CJ5" s="1162"/>
      <c r="CK5" s="1162"/>
      <c r="CL5" s="1162"/>
      <c r="CM5" s="1162"/>
      <c r="CN5" s="1162"/>
      <c r="CO5" s="1162"/>
      <c r="CP5" s="1162"/>
      <c r="CQ5" s="1162"/>
      <c r="CR5" s="1162"/>
      <c r="CS5" s="1162"/>
      <c r="CT5" s="1162"/>
      <c r="CU5" s="1162"/>
      <c r="CV5" s="1162"/>
      <c r="CW5" s="1162"/>
      <c r="CX5" s="1162"/>
      <c r="CY5" s="1162"/>
      <c r="CZ5" s="1162"/>
      <c r="DA5" s="1162"/>
      <c r="DB5" s="1162"/>
      <c r="DC5" s="1162"/>
      <c r="DD5" s="1162"/>
      <c r="DE5" s="1162"/>
      <c r="DF5" s="1162"/>
      <c r="DG5" s="1162"/>
      <c r="DH5" s="1161"/>
      <c r="DI5" s="1161">
        <f>+entero!DI4</f>
        <v>0</v>
      </c>
      <c r="DJ5" s="1161">
        <f>+entero!DJ4</f>
        <v>0</v>
      </c>
      <c r="DK5" s="1161">
        <f>+entero!DK4</f>
        <v>0</v>
      </c>
      <c r="DL5" s="1161">
        <f>+entero!DL4</f>
        <v>0</v>
      </c>
      <c r="DM5" s="1161">
        <f>+entero!DM4</f>
        <v>0</v>
      </c>
      <c r="DN5" s="1161">
        <f>+entero!DN4</f>
        <v>0</v>
      </c>
      <c r="DO5" s="1161">
        <f>+entero!DO4</f>
        <v>0</v>
      </c>
      <c r="DP5" s="1161">
        <f>+entero!DP4</f>
        <v>0</v>
      </c>
      <c r="DQ5" s="1161">
        <f>+entero!DQ4</f>
        <v>0</v>
      </c>
      <c r="DR5" s="1161">
        <f>+entero!DR4</f>
        <v>0</v>
      </c>
      <c r="DS5" s="1161">
        <f>+entero!DS4</f>
        <v>0</v>
      </c>
      <c r="DT5" s="1161">
        <f>+entero!DT4</f>
        <v>0</v>
      </c>
      <c r="DU5" s="1161">
        <f>+entero!DU4</f>
        <v>0</v>
      </c>
      <c r="DV5" s="1161">
        <f>+entero!DV4</f>
        <v>0</v>
      </c>
      <c r="DW5" s="1161">
        <f>+entero!DW4</f>
        <v>0</v>
      </c>
      <c r="DX5" s="1161">
        <f>+entero!DX4</f>
        <v>0</v>
      </c>
      <c r="DY5" s="1161">
        <f>+entero!DY4</f>
        <v>0</v>
      </c>
      <c r="DZ5" s="1161">
        <f>+entero!DZ4</f>
        <v>0</v>
      </c>
      <c r="EA5" s="1161">
        <f>+entero!EA4</f>
        <v>0</v>
      </c>
      <c r="EB5" s="1161">
        <f>+entero!EB4</f>
        <v>0</v>
      </c>
      <c r="EC5" s="1161">
        <f>+entero!EC4</f>
        <v>0</v>
      </c>
      <c r="ED5" s="1161">
        <f>+entero!ED4</f>
        <v>0</v>
      </c>
      <c r="EE5" s="1161">
        <f>+entero!EE4</f>
        <v>0</v>
      </c>
      <c r="EF5" s="1161">
        <f>+entero!EF4</f>
        <v>0</v>
      </c>
      <c r="EG5" s="1161">
        <f>+entero!EG4</f>
        <v>0</v>
      </c>
      <c r="EH5" s="1161">
        <f>+entero!EH4</f>
        <v>0</v>
      </c>
      <c r="EI5" s="1161">
        <f>+entero!EI4</f>
        <v>0</v>
      </c>
      <c r="EJ5" s="1161">
        <f>+entero!EJ4</f>
        <v>0</v>
      </c>
      <c r="EK5" s="1161">
        <f>+entero!EK4</f>
        <v>0</v>
      </c>
      <c r="EL5" s="1161">
        <f>+entero!EL4</f>
        <v>0</v>
      </c>
      <c r="EM5" s="1161">
        <f>+entero!EM4</f>
        <v>0</v>
      </c>
      <c r="EN5" s="1161">
        <f>+entero!EN4</f>
        <v>0</v>
      </c>
      <c r="EO5" s="1161">
        <f>+entero!EO4</f>
        <v>0</v>
      </c>
      <c r="EP5" s="1161">
        <f>+entero!EP4</f>
        <v>0</v>
      </c>
      <c r="EQ5" s="1161">
        <f>+entero!EQ4</f>
        <v>0</v>
      </c>
      <c r="ER5" s="1161">
        <f>+entero!ER4</f>
        <v>0</v>
      </c>
      <c r="ES5" s="1161">
        <f>+entero!ES4</f>
        <v>0</v>
      </c>
      <c r="ET5" s="1161">
        <f>+entero!ET4</f>
        <v>0</v>
      </c>
      <c r="EU5" s="1161">
        <f>+entero!EU4</f>
        <v>0</v>
      </c>
      <c r="EV5" s="920">
        <f>+entero!EV4</f>
        <v>44259</v>
      </c>
      <c r="EW5" s="1121">
        <f>+entero!EW4</f>
        <v>44260</v>
      </c>
      <c r="EX5" s="920">
        <f>+entero!EX4</f>
        <v>44263</v>
      </c>
      <c r="EY5" s="920">
        <f>+entero!EY4</f>
        <v>44264</v>
      </c>
      <c r="EZ5" s="920">
        <f>+entero!EZ4</f>
        <v>44265</v>
      </c>
      <c r="FA5" s="920">
        <f>+entero!FA4</f>
        <v>44266</v>
      </c>
      <c r="FB5" s="956" t="s">
        <v>226</v>
      </c>
      <c r="FC5" s="957" t="s">
        <v>170</v>
      </c>
      <c r="FD5" s="165"/>
      <c r="FE5" s="165"/>
      <c r="FF5" s="165"/>
      <c r="FG5" s="165"/>
      <c r="FH5" s="165"/>
      <c r="FI5" s="165"/>
      <c r="FJ5" s="165"/>
      <c r="FK5" s="165"/>
    </row>
    <row r="6" spans="3:16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96"/>
      <c r="EV6" s="711"/>
      <c r="EW6" s="1096"/>
      <c r="EX6" s="711"/>
      <c r="EY6" s="711"/>
      <c r="EZ6" s="711"/>
      <c r="FA6" s="711"/>
      <c r="FB6" s="955"/>
      <c r="FC6" s="855"/>
      <c r="FD6" s="165"/>
      <c r="FE6" s="165"/>
      <c r="FF6" s="165"/>
      <c r="FG6" s="165"/>
      <c r="FH6" s="165"/>
      <c r="FI6" s="165"/>
      <c r="FJ6" s="165"/>
      <c r="FK6" s="165"/>
    </row>
    <row r="7" spans="3:167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97">
        <f>+entero!EU7</f>
        <v>4769.8714359599999</v>
      </c>
      <c r="EV7" s="464">
        <f>+entero!EV7</f>
        <v>4665.6400743900003</v>
      </c>
      <c r="EW7" s="1097">
        <f>+entero!EW7</f>
        <v>4621.5544674899993</v>
      </c>
      <c r="EX7" s="464">
        <f>+entero!EX7</f>
        <v>4618.5985155499993</v>
      </c>
      <c r="EY7" s="464">
        <f>+entero!EY7</f>
        <v>4621.8856374499992</v>
      </c>
      <c r="EZ7" s="464">
        <f>+entero!EZ7</f>
        <v>4673.9306132599995</v>
      </c>
      <c r="FA7" s="464">
        <f>+entero!FA7</f>
        <v>4697.6235541700007</v>
      </c>
      <c r="FB7" s="757">
        <f>+entero!FB7</f>
        <v>76.069086680001419</v>
      </c>
      <c r="FC7" s="933">
        <f>+entero!FC7</f>
        <v>1.6459632189797628</v>
      </c>
      <c r="FD7" s="165"/>
      <c r="FE7" s="165"/>
      <c r="FF7" s="165"/>
      <c r="FG7" s="165"/>
      <c r="FH7" s="165"/>
      <c r="FI7" s="165"/>
      <c r="FJ7" s="165"/>
      <c r="FK7" s="165"/>
    </row>
    <row r="8" spans="3:167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97">
        <f>+entero!EU8</f>
        <v>2036.23558301</v>
      </c>
      <c r="EV8" s="464">
        <f>+entero!EV8</f>
        <v>2020.7695940200001</v>
      </c>
      <c r="EW8" s="1097">
        <f>+entero!EW8</f>
        <v>2006.4244825600001</v>
      </c>
      <c r="EX8" s="464">
        <f>+entero!EX8</f>
        <v>1998.5698903</v>
      </c>
      <c r="EY8" s="464">
        <f>+entero!EY8</f>
        <v>2025.1029551399999</v>
      </c>
      <c r="EZ8" s="464">
        <f>+entero!EZ8</f>
        <v>2029.4763314300001</v>
      </c>
      <c r="FA8" s="464">
        <f>+entero!FA8</f>
        <v>2042.4022674799999</v>
      </c>
      <c r="FB8" s="757">
        <f>+entero!FB8</f>
        <v>35.977784919999749</v>
      </c>
      <c r="FC8" s="933">
        <f>+entero!FC8</f>
        <v>1.7931292820996501</v>
      </c>
      <c r="FD8" s="165"/>
      <c r="FE8" s="165"/>
      <c r="FF8" s="165"/>
      <c r="FG8" s="165"/>
      <c r="FH8" s="165"/>
      <c r="FI8" s="165"/>
      <c r="FJ8" s="165"/>
      <c r="FK8" s="165"/>
    </row>
    <row r="9" spans="3:167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97">
        <f>+entero!EU9</f>
        <v>238.47551616999999</v>
      </c>
      <c r="EV9" s="464">
        <f>+entero!EV9</f>
        <v>236.92430848000001</v>
      </c>
      <c r="EW9" s="1097">
        <f>+entero!EW9</f>
        <v>236.68528072999999</v>
      </c>
      <c r="EX9" s="464">
        <f>+entero!EX9</f>
        <v>235.54289291000001</v>
      </c>
      <c r="EY9" s="464">
        <f>+entero!EY9</f>
        <v>234.97582018</v>
      </c>
      <c r="EZ9" s="464">
        <f>+entero!EZ9</f>
        <v>235.32034983</v>
      </c>
      <c r="FA9" s="464">
        <f>+entero!FA9</f>
        <v>235.21814486</v>
      </c>
      <c r="FB9" s="757">
        <f>+entero!FB9</f>
        <v>-1.4671358699999928</v>
      </c>
      <c r="FC9" s="933">
        <f>+entero!FC9</f>
        <v>-0.61986781158294169</v>
      </c>
      <c r="FD9" s="165"/>
      <c r="FE9" s="165"/>
      <c r="FF9" s="165"/>
      <c r="FG9" s="165"/>
      <c r="FH9" s="165"/>
      <c r="FI9" s="165"/>
      <c r="FJ9" s="165"/>
      <c r="FK9" s="165"/>
    </row>
    <row r="10" spans="3:167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97">
        <f>+entero!EU10</f>
        <v>2457.5097848200003</v>
      </c>
      <c r="EV10" s="464">
        <f>+entero!EV10</f>
        <v>2370.5405248400002</v>
      </c>
      <c r="EW10" s="1097">
        <f>+entero!EW10</f>
        <v>2341.0767948900002</v>
      </c>
      <c r="EX10" s="464">
        <f>+entero!EX10</f>
        <v>2347.2981834000002</v>
      </c>
      <c r="EY10" s="464">
        <f>+entero!EY10</f>
        <v>2324.7088427200001</v>
      </c>
      <c r="EZ10" s="464">
        <f>+entero!EZ10</f>
        <v>2371.9815181999998</v>
      </c>
      <c r="FA10" s="464">
        <f>+entero!FA10</f>
        <v>2382.8668641599997</v>
      </c>
      <c r="FB10" s="757">
        <f>+entero!FB10</f>
        <v>41.790069269999549</v>
      </c>
      <c r="FC10" s="933">
        <f>+entero!FC10</f>
        <v>1.7850789585893585</v>
      </c>
      <c r="FD10" s="165"/>
      <c r="FE10" s="165"/>
      <c r="FF10" s="165"/>
      <c r="FG10" s="165"/>
      <c r="FH10" s="165"/>
      <c r="FI10" s="165"/>
      <c r="FJ10" s="165"/>
      <c r="FK10" s="165"/>
    </row>
    <row r="11" spans="3:167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97">
        <f>+entero!EU11</f>
        <v>37.650551959999994</v>
      </c>
      <c r="EV11" s="464">
        <f>+entero!EV11</f>
        <v>37.405647049999999</v>
      </c>
      <c r="EW11" s="1097">
        <f>+entero!EW11</f>
        <v>37.367909310000002</v>
      </c>
      <c r="EX11" s="464">
        <f>+entero!EX11</f>
        <v>37.187548939999999</v>
      </c>
      <c r="EY11" s="464">
        <f>+entero!EY11</f>
        <v>37.098019409999999</v>
      </c>
      <c r="EZ11" s="464">
        <f>+entero!EZ11</f>
        <v>37.152413800000005</v>
      </c>
      <c r="FA11" s="464">
        <f>+entero!FA11</f>
        <v>37.136277670000005</v>
      </c>
      <c r="FB11" s="1026">
        <f>+entero!FB11</f>
        <v>-0.23163163999999625</v>
      </c>
      <c r="FC11" s="933">
        <f>+entero!FC11</f>
        <v>-0.61986780710262923</v>
      </c>
      <c r="FD11" s="165"/>
      <c r="FE11" s="165"/>
      <c r="FF11" s="165"/>
      <c r="FG11" s="165"/>
      <c r="FH11" s="165"/>
      <c r="FI11" s="165"/>
      <c r="FJ11" s="165"/>
      <c r="FK11" s="165"/>
    </row>
    <row r="12" spans="3:167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97">
        <f>+entero!EU12</f>
        <v>4769.8712680199997</v>
      </c>
      <c r="EV12" s="464">
        <f>+entero!EV12</f>
        <v>4665.639906450001</v>
      </c>
      <c r="EW12" s="1097">
        <f>+entero!EW12</f>
        <v>4621.5538905799995</v>
      </c>
      <c r="EX12" s="464">
        <f>+entero!EX12</f>
        <v>4618.5979386399995</v>
      </c>
      <c r="EY12" s="464">
        <f>+entero!EY12</f>
        <v>4621.8850605399994</v>
      </c>
      <c r="EZ12" s="464">
        <f>+entero!EZ12</f>
        <v>4673.9300363499988</v>
      </c>
      <c r="FA12" s="464">
        <f>+entero!FA12</f>
        <v>4697.62297726</v>
      </c>
      <c r="FB12" s="757">
        <f>+entero!FB12</f>
        <v>76.06908668000051</v>
      </c>
      <c r="FC12" s="933">
        <f>+entero!FC12</f>
        <v>1.6459634244458399</v>
      </c>
      <c r="FD12" s="165"/>
      <c r="FE12" s="165"/>
      <c r="FF12" s="165"/>
      <c r="FG12" s="165"/>
      <c r="FH12" s="165"/>
      <c r="FI12" s="165"/>
      <c r="FJ12" s="165"/>
      <c r="FK12" s="165"/>
    </row>
    <row r="13" spans="3:167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97">
        <f>+entero!EU13</f>
        <v>1287.49730003644</v>
      </c>
      <c r="EV13" s="464">
        <f>+entero!EV13</f>
        <v>1296.890776046647</v>
      </c>
      <c r="EW13" s="1097">
        <f>+entero!EW13</f>
        <v>1298.2738493017487</v>
      </c>
      <c r="EX13" s="464">
        <f>+entero!EX13</f>
        <v>1327.1625549154514</v>
      </c>
      <c r="EY13" s="464">
        <f>+entero!EY13</f>
        <v>1351.2561413760932</v>
      </c>
      <c r="EZ13" s="464">
        <f>+entero!EZ13</f>
        <v>1339.5979365072883</v>
      </c>
      <c r="FA13" s="464">
        <f>+entero!FA13</f>
        <v>1349.8988580043724</v>
      </c>
      <c r="FB13" s="757">
        <f>+entero!FB13</f>
        <v>51.625008702623745</v>
      </c>
      <c r="FC13" s="933">
        <f>+entero!FC13</f>
        <v>3.976434457983518</v>
      </c>
      <c r="FD13" s="165"/>
      <c r="FE13" s="165"/>
      <c r="FF13" s="165"/>
      <c r="FG13" s="165"/>
      <c r="FH13" s="165"/>
      <c r="FI13" s="165"/>
      <c r="FJ13" s="165"/>
      <c r="FK13" s="165"/>
    </row>
    <row r="14" spans="3:167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97">
        <f>+entero!EU14</f>
        <v>428.08543032</v>
      </c>
      <c r="EV14" s="464">
        <f>+entero!EV14</f>
        <v>432.57590945999993</v>
      </c>
      <c r="EW14" s="1097">
        <f>+entero!EW14</f>
        <v>430.26254902999989</v>
      </c>
      <c r="EX14" s="464">
        <f>+entero!EX14</f>
        <v>429.70489889000004</v>
      </c>
      <c r="EY14" s="464">
        <f>+entero!EY14</f>
        <v>441.92343336999994</v>
      </c>
      <c r="EZ14" s="464">
        <f>+entero!EZ14</f>
        <v>441.92769950000002</v>
      </c>
      <c r="FA14" s="464">
        <f>+entero!FA14</f>
        <v>441.93130931000002</v>
      </c>
      <c r="FB14" s="757">
        <f>+entero!FB14</f>
        <v>11.668760280000129</v>
      </c>
      <c r="FC14" s="933">
        <f>+entero!FC14</f>
        <v>2.7120092850996724</v>
      </c>
      <c r="FD14" s="165"/>
      <c r="FE14" s="165"/>
      <c r="FF14" s="165"/>
      <c r="FG14" s="165"/>
      <c r="FH14" s="165"/>
      <c r="FI14" s="165"/>
      <c r="FJ14" s="165"/>
      <c r="FK14" s="165"/>
    </row>
    <row r="15" spans="3:167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97">
        <f>+entero!EU15</f>
        <v>0</v>
      </c>
      <c r="EV15" s="464">
        <f>+entero!EV15</f>
        <v>0</v>
      </c>
      <c r="EW15" s="1097">
        <f>+entero!EW15</f>
        <v>0</v>
      </c>
      <c r="EX15" s="464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960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3:167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97">
        <f>+entero!EU16</f>
        <v>59.424977310000003</v>
      </c>
      <c r="EV16" s="464">
        <f>+entero!EV16</f>
        <v>59.429977369999996</v>
      </c>
      <c r="EW16" s="1097">
        <f>+entero!EW16</f>
        <v>59.429758649999997</v>
      </c>
      <c r="EX16" s="464">
        <f>+entero!EX16</f>
        <v>59.428091579999993</v>
      </c>
      <c r="EY16" s="464">
        <f>+entero!EY16</f>
        <v>59.429583159999993</v>
      </c>
      <c r="EZ16" s="464">
        <f>+entero!EZ16</f>
        <v>59.430156859999997</v>
      </c>
      <c r="FA16" s="464">
        <f>+entero!FA16</f>
        <v>59.433171620000003</v>
      </c>
      <c r="FB16" s="1002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2:175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97">
        <f>+entero!EU17</f>
        <v>0</v>
      </c>
      <c r="EV17" s="464">
        <f>+entero!EV17</f>
        <v>0</v>
      </c>
      <c r="EW17" s="1097">
        <f>+entero!EW17</f>
        <v>0</v>
      </c>
      <c r="EX17" s="464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757"/>
      <c r="FC17" s="933"/>
      <c r="FD17" s="790"/>
      <c r="FE17" s="790"/>
      <c r="FF17" s="790"/>
      <c r="FG17" s="790"/>
      <c r="FH17" s="790"/>
      <c r="FI17" s="790"/>
      <c r="FJ17" s="790"/>
      <c r="FK17" s="790"/>
      <c r="FL17" s="791"/>
      <c r="FM17" s="791"/>
      <c r="FN17" s="791"/>
      <c r="FO17" s="791"/>
      <c r="FP17" s="791"/>
      <c r="FQ17" s="791"/>
      <c r="FR17" s="791"/>
      <c r="FS17" s="791"/>
    </row>
    <row r="18" spans="2:175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97">
        <f>+entero!EU18</f>
        <v>6116.7935453664395</v>
      </c>
      <c r="EV18" s="464">
        <f>+entero!EV18</f>
        <v>6021.9606598666487</v>
      </c>
      <c r="EW18" s="1097">
        <f>+entero!EW18</f>
        <v>5979.2574985317478</v>
      </c>
      <c r="EX18" s="464">
        <f>+entero!EX18</f>
        <v>6005.1885851354509</v>
      </c>
      <c r="EY18" s="464">
        <f>+entero!EY18</f>
        <v>6032.5707850760928</v>
      </c>
      <c r="EZ18" s="464">
        <f>+entero!EZ18</f>
        <v>6072.9581297172872</v>
      </c>
      <c r="FA18" s="464">
        <f>+entero!FA18</f>
        <v>6106.9550068843728</v>
      </c>
      <c r="FB18" s="757">
        <f>+entero!FB18</f>
        <v>127.69750835262494</v>
      </c>
      <c r="FC18" s="933">
        <f>+entero!FC18</f>
        <v>2.1356750128921869</v>
      </c>
      <c r="FD18" s="165"/>
      <c r="FE18" s="165"/>
      <c r="FF18" s="165"/>
      <c r="FG18" s="165"/>
      <c r="FH18" s="165"/>
      <c r="FI18" s="165"/>
      <c r="FJ18" s="165"/>
      <c r="FK18" s="165"/>
    </row>
    <row r="19" spans="2:175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98">
        <f>+entero!EU19</f>
        <v>22.7</v>
      </c>
      <c r="EV19" s="1040">
        <f>+entero!EV19</f>
        <v>0.1</v>
      </c>
      <c r="EW19" s="1098">
        <f>+entero!EW19</f>
        <v>0.1</v>
      </c>
      <c r="EX19" s="1040">
        <f>+entero!EX19</f>
        <v>0</v>
      </c>
      <c r="EY19" s="1040">
        <f>+entero!EY19</f>
        <v>0.1</v>
      </c>
      <c r="EZ19" s="1040">
        <f>+entero!EZ19</f>
        <v>0.1</v>
      </c>
      <c r="FA19" s="1040">
        <f>+entero!FA19</f>
        <v>0</v>
      </c>
      <c r="FB19" s="1026"/>
      <c r="FC19" s="933"/>
      <c r="FD19" s="165"/>
      <c r="FE19" s="165"/>
      <c r="FF19" s="165"/>
      <c r="FG19" s="165"/>
      <c r="FH19" s="165"/>
      <c r="FI19" s="165"/>
      <c r="FJ19" s="165"/>
      <c r="FK19" s="165"/>
    </row>
    <row r="20" spans="2:175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97">
        <f>+entero!EU20</f>
        <v>0</v>
      </c>
      <c r="EV20" s="464">
        <f>+entero!EV20</f>
        <v>0</v>
      </c>
      <c r="EW20" s="1097">
        <f>+entero!EW20</f>
        <v>0</v>
      </c>
      <c r="EX20" s="464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26"/>
      <c r="FC20" s="933"/>
      <c r="FD20" s="165"/>
      <c r="FE20" s="165"/>
      <c r="FF20" s="165"/>
      <c r="FG20" s="165"/>
      <c r="FH20" s="165"/>
      <c r="FI20" s="165"/>
      <c r="FJ20" s="165"/>
      <c r="FK20" s="165"/>
    </row>
    <row r="21" spans="2:175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98">
        <f>+entero!EU21</f>
        <v>222.1</v>
      </c>
      <c r="EV21" s="1040">
        <f>+entero!EV21</f>
        <v>8</v>
      </c>
      <c r="EW21" s="1098">
        <f>+entero!EW21</f>
        <v>29</v>
      </c>
      <c r="EX21" s="1040">
        <f>+entero!EX21</f>
        <v>0</v>
      </c>
      <c r="EY21" s="1040">
        <f>+entero!EY21</f>
        <v>20</v>
      </c>
      <c r="EZ21" s="1040">
        <f>+entero!EZ21</f>
        <v>0</v>
      </c>
      <c r="FA21" s="1040">
        <f>+entero!FA21</f>
        <v>0</v>
      </c>
      <c r="FB21" s="757">
        <f>+entero!FB21</f>
        <v>-17</v>
      </c>
      <c r="FC21" s="933">
        <f>+entero!FC21</f>
        <v>-45.945945945945944</v>
      </c>
      <c r="FD21" s="790"/>
      <c r="FE21" s="790"/>
      <c r="FF21" s="790"/>
      <c r="FG21" s="790"/>
      <c r="FH21" s="790"/>
      <c r="FI21" s="790"/>
      <c r="FJ21" s="790"/>
      <c r="FK21" s="790"/>
      <c r="FL21" s="791"/>
      <c r="FM21" s="791"/>
      <c r="FN21" s="791"/>
      <c r="FO21" s="791"/>
      <c r="FP21" s="791"/>
      <c r="FQ21" s="791"/>
      <c r="FR21" s="791"/>
      <c r="FS21" s="791"/>
    </row>
    <row r="22" spans="2:175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97">
        <f>+entero!EU22</f>
        <v>4.3</v>
      </c>
      <c r="EV22" s="464">
        <f>+entero!EV22</f>
        <v>0</v>
      </c>
      <c r="EW22" s="1097">
        <f>+entero!EW22</f>
        <v>0</v>
      </c>
      <c r="EX22" s="464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960"/>
      <c r="FC22" s="933"/>
      <c r="FD22" s="790"/>
      <c r="FE22" s="790"/>
      <c r="FF22" s="790"/>
      <c r="FG22" s="790"/>
      <c r="FH22" s="790"/>
      <c r="FI22" s="790"/>
      <c r="FJ22" s="790"/>
      <c r="FK22" s="790"/>
      <c r="FL22" s="791"/>
      <c r="FM22" s="791"/>
      <c r="FN22" s="791"/>
      <c r="FO22" s="791"/>
      <c r="FP22" s="791"/>
      <c r="FQ22" s="791"/>
      <c r="FR22" s="791"/>
      <c r="FS22" s="791"/>
    </row>
    <row r="23" spans="2:175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97">
        <f>+entero!EU23</f>
        <v>0</v>
      </c>
      <c r="EV23" s="464">
        <f>+entero!EV23</f>
        <v>0</v>
      </c>
      <c r="EW23" s="1097">
        <f>+entero!EW23</f>
        <v>0</v>
      </c>
      <c r="EX23" s="464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26"/>
      <c r="FC23" s="933"/>
      <c r="FD23" s="790"/>
      <c r="FE23" s="790"/>
      <c r="FF23" s="790"/>
      <c r="FG23" s="790"/>
      <c r="FH23" s="790"/>
      <c r="FI23" s="790"/>
      <c r="FJ23" s="790"/>
      <c r="FK23" s="790"/>
      <c r="FL23" s="791"/>
      <c r="FM23" s="791"/>
      <c r="FN23" s="791"/>
      <c r="FO23" s="791"/>
      <c r="FP23" s="791"/>
      <c r="FQ23" s="791"/>
      <c r="FR23" s="791"/>
      <c r="FS23" s="791"/>
    </row>
    <row r="24" spans="2:175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97">
        <f>+entero!EU24</f>
        <v>0</v>
      </c>
      <c r="EV24" s="464">
        <f>+entero!EV24</f>
        <v>0</v>
      </c>
      <c r="EW24" s="1097">
        <f>+entero!EW24</f>
        <v>0</v>
      </c>
      <c r="EX24" s="464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949"/>
      <c r="FC24" s="933"/>
      <c r="FD24" s="165"/>
      <c r="FE24" s="165"/>
      <c r="FF24" s="165"/>
      <c r="FG24" s="165"/>
      <c r="FH24" s="165"/>
      <c r="FI24" s="165"/>
      <c r="FJ24" s="165"/>
      <c r="FK24" s="165"/>
    </row>
    <row r="25" spans="2:175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97">
        <f>+entero!EU25</f>
        <v>69.960000000000008</v>
      </c>
      <c r="EV25" s="464">
        <f>+entero!EV25</f>
        <v>0</v>
      </c>
      <c r="EW25" s="1097">
        <f>+entero!EW25</f>
        <v>103.78265999999999</v>
      </c>
      <c r="EX25" s="464">
        <f>+entero!EX25</f>
        <v>2.97</v>
      </c>
      <c r="EY25" s="464">
        <f>+entero!EY25</f>
        <v>10</v>
      </c>
      <c r="EZ25" s="464">
        <f>+entero!EZ25</f>
        <v>3.976</v>
      </c>
      <c r="FA25" s="464">
        <f>+entero!FA25</f>
        <v>0</v>
      </c>
      <c r="FB25" s="757">
        <f>+entero!FB25</f>
        <v>-86.836659999999995</v>
      </c>
      <c r="FC25" s="933">
        <f>+entero!FC25</f>
        <v>-83.671646111209725</v>
      </c>
      <c r="FD25" s="165"/>
      <c r="FE25" s="165"/>
      <c r="FF25" s="165"/>
      <c r="FG25" s="165"/>
      <c r="FH25" s="165"/>
      <c r="FI25" s="165"/>
      <c r="FJ25" s="165"/>
      <c r="FK25" s="165"/>
    </row>
    <row r="26" spans="2:175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97">
        <f>+entero!EU26</f>
        <v>57</v>
      </c>
      <c r="EV26" s="464">
        <f>+entero!EV26</f>
        <v>0</v>
      </c>
      <c r="EW26" s="1097">
        <f>+entero!EW26</f>
        <v>10</v>
      </c>
      <c r="EX26" s="464">
        <f>+entero!EX26</f>
        <v>0.52331799999999995</v>
      </c>
      <c r="EY26" s="464">
        <f>+entero!EY26</f>
        <v>0</v>
      </c>
      <c r="EZ26" s="464">
        <f>+entero!EZ26</f>
        <v>0</v>
      </c>
      <c r="FA26" s="464">
        <f>+entero!FA26</f>
        <v>0</v>
      </c>
      <c r="FB26" s="757">
        <f>+entero!FB26</f>
        <v>-9.4766820000000003</v>
      </c>
      <c r="FC26" s="933">
        <f>+entero!FC26</f>
        <v>-94.766819999999996</v>
      </c>
      <c r="FD26" s="165"/>
      <c r="FE26" s="165"/>
      <c r="FF26" s="165"/>
      <c r="FG26" s="165"/>
      <c r="FH26" s="165"/>
      <c r="FI26" s="165"/>
      <c r="FJ26" s="165"/>
      <c r="FK26" s="165"/>
    </row>
    <row r="27" spans="2:17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961"/>
      <c r="EW27" s="857"/>
      <c r="EX27" s="961"/>
      <c r="EY27" s="961"/>
      <c r="EZ27" s="961"/>
      <c r="FA27" s="961"/>
      <c r="FB27" s="856"/>
      <c r="FC27" s="857"/>
      <c r="FD27" s="165"/>
      <c r="FE27" s="165"/>
      <c r="FF27" s="165"/>
      <c r="FG27" s="165"/>
      <c r="FH27" s="165"/>
      <c r="FI27" s="165"/>
      <c r="FJ27" s="165"/>
      <c r="FK27" s="165"/>
    </row>
    <row r="28" spans="2:17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2:17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2:17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2:175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2:175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</sheetData>
  <mergeCells count="151">
    <mergeCell ref="AN4:AN5"/>
    <mergeCell ref="CS4:CS5"/>
    <mergeCell ref="BL4:BL5"/>
    <mergeCell ref="BE4:BE5"/>
    <mergeCell ref="AR4:AR5"/>
    <mergeCell ref="BG4:BG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CR4:CR5"/>
    <mergeCell ref="CO4:CO5"/>
    <mergeCell ref="CM4:CM5"/>
    <mergeCell ref="CN4:CN5"/>
    <mergeCell ref="V4:V5"/>
    <mergeCell ref="U4:U5"/>
    <mergeCell ref="EX4:FA4"/>
    <mergeCell ref="AZ4:AZ5"/>
    <mergeCell ref="BD4:BD5"/>
    <mergeCell ref="EV4:EW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AA4:AA5"/>
    <mergeCell ref="AD4:AD5"/>
    <mergeCell ref="BI4:BI5"/>
    <mergeCell ref="AM4:AM5"/>
    <mergeCell ref="AP4:AP5"/>
    <mergeCell ref="X4:X5"/>
    <mergeCell ref="CH4:CH5"/>
    <mergeCell ref="BK4:BK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S4:S5"/>
    <mergeCell ref="W4:W5"/>
    <mergeCell ref="BZ4:BZ5"/>
    <mergeCell ref="BX4:BX5"/>
    <mergeCell ref="CG4:CG5"/>
    <mergeCell ref="AH4:AH5"/>
    <mergeCell ref="CT4:CT5"/>
    <mergeCell ref="CX4:CX5"/>
    <mergeCell ref="FB4:F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U5"/>
    <mergeCell ref="ER4:ER5"/>
    <mergeCell ref="EQ4:EQ5"/>
    <mergeCell ref="DJ4:DJ5"/>
    <mergeCell ref="DS4:DS5"/>
    <mergeCell ref="EE4:EE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DK4:DK5"/>
    <mergeCell ref="DD4:DD5"/>
    <mergeCell ref="DO4:DO5"/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X4:DX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B7:FC8 FB18:FC18 DU17:DU20 DU8:DU16 DU7 FB12:FC12 FB10:FC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M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7" width="9.28515625" style="800" customWidth="1"/>
    <col min="158" max="169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9" ht="13.5" customHeight="1" x14ac:dyDescent="0.2">
      <c r="C3" s="11"/>
      <c r="D3" s="1167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41" t="str">
        <f>+entero!EU3</f>
        <v>2021
 A fines de Feb</v>
      </c>
      <c r="EV3" s="1158" t="str">
        <f>+entero!EV3</f>
        <v>Semana 1</v>
      </c>
      <c r="EW3" s="1157"/>
      <c r="EX3" s="1156" t="str">
        <f>+entero!EX3</f>
        <v>Semana 2</v>
      </c>
      <c r="EY3" s="1158"/>
      <c r="EZ3" s="1158"/>
      <c r="FA3" s="1158"/>
      <c r="FB3" s="1163" t="s">
        <v>282</v>
      </c>
      <c r="FC3" s="1164"/>
      <c r="FD3" s="165"/>
      <c r="FE3" s="165"/>
      <c r="FF3" s="165"/>
      <c r="FG3" s="165"/>
      <c r="FH3" s="165"/>
      <c r="FI3" s="165"/>
      <c r="FJ3" s="165"/>
      <c r="FK3" s="165"/>
    </row>
    <row r="4" spans="1:169" ht="26.25" customHeight="1" thickBot="1" x14ac:dyDescent="0.25">
      <c r="C4" s="16"/>
      <c r="D4" s="1168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6"/>
      <c r="ED4" s="1166"/>
      <c r="EE4" s="1166"/>
      <c r="EF4" s="1166"/>
      <c r="EG4" s="1166"/>
      <c r="EH4" s="1166"/>
      <c r="EI4" s="1166"/>
      <c r="EJ4" s="1166"/>
      <c r="EK4" s="1166"/>
      <c r="EL4" s="1166"/>
      <c r="EM4" s="1166"/>
      <c r="EN4" s="1166"/>
      <c r="EO4" s="1166"/>
      <c r="EP4" s="1166"/>
      <c r="EQ4" s="1166"/>
      <c r="ER4" s="1166"/>
      <c r="ES4" s="1166"/>
      <c r="ET4" s="1166"/>
      <c r="EU4" s="1166"/>
      <c r="EV4" s="920">
        <f>+entero!EV4</f>
        <v>44259</v>
      </c>
      <c r="EW4" s="1121">
        <f>+entero!EW4</f>
        <v>44260</v>
      </c>
      <c r="EX4" s="9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99"/>
      <c r="EV5" s="322"/>
      <c r="EW5" s="1099"/>
      <c r="EX5" s="322"/>
      <c r="EY5" s="322"/>
      <c r="EZ5" s="322"/>
      <c r="FA5" s="322"/>
      <c r="FB5" s="836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9" x14ac:dyDescent="0.2">
      <c r="A6" s="3"/>
      <c r="B6" s="1145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100">
        <f>+entero!EU28</f>
        <v>89433.871524394039</v>
      </c>
      <c r="EV6" s="858">
        <f>+entero!EV28</f>
        <v>90716.371222889997</v>
      </c>
      <c r="EW6" s="1100">
        <f>+entero!EW28</f>
        <v>91447.092946367484</v>
      </c>
      <c r="EX6" s="858">
        <f>+entero!EX28</f>
        <v>91607.978099416709</v>
      </c>
      <c r="EY6" s="858">
        <f>+entero!EY28</f>
        <v>91402.191107579594</v>
      </c>
      <c r="EZ6" s="858">
        <f>+entero!EZ28</f>
        <v>91420.394363509666</v>
      </c>
      <c r="FA6" s="858">
        <f>+entero!FA28</f>
        <v>91376.951890573051</v>
      </c>
      <c r="FB6" s="837">
        <f>+entero!FB28</f>
        <v>-70.141055794432759</v>
      </c>
      <c r="FC6" s="934">
        <f>+entero!FC28</f>
        <v>-7.6701241706578438E-2</v>
      </c>
      <c r="FD6" s="165"/>
      <c r="FE6" s="165"/>
      <c r="FF6" s="165"/>
      <c r="FG6" s="165"/>
      <c r="FH6" s="165"/>
      <c r="FI6" s="165"/>
      <c r="FJ6" s="165"/>
      <c r="FK6" s="165"/>
    </row>
    <row r="7" spans="1:169" x14ac:dyDescent="0.2">
      <c r="A7" s="3"/>
      <c r="B7" s="1145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100">
        <f>+entero!EU29</f>
        <v>52061.954828900001</v>
      </c>
      <c r="EV7" s="858">
        <f>+entero!EV29</f>
        <v>51748.166856199998</v>
      </c>
      <c r="EW7" s="1100">
        <f>+entero!EW29</f>
        <v>51652.406336300002</v>
      </c>
      <c r="EX7" s="858">
        <f>+entero!EX29</f>
        <v>51691.951288900003</v>
      </c>
      <c r="EY7" s="858">
        <f>+entero!EY29</f>
        <v>51760.617471500002</v>
      </c>
      <c r="EZ7" s="858">
        <f>+entero!EZ29</f>
        <v>51749.488819800004</v>
      </c>
      <c r="FA7" s="858">
        <f>+entero!FA29</f>
        <v>51718.942434099998</v>
      </c>
      <c r="FB7" s="837">
        <f>+entero!FB29</f>
        <v>66.536097799995332</v>
      </c>
      <c r="FC7" s="934">
        <f>+entero!FC29</f>
        <v>0.12881509791971771</v>
      </c>
      <c r="FD7" s="165"/>
      <c r="FE7" s="165"/>
      <c r="FF7" s="165"/>
      <c r="FG7" s="165"/>
      <c r="FH7" s="165"/>
      <c r="FI7" s="165"/>
      <c r="FJ7" s="165"/>
      <c r="FK7" s="165"/>
    </row>
    <row r="8" spans="1:169" x14ac:dyDescent="0.2">
      <c r="A8" s="3"/>
      <c r="B8" s="1145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100">
        <f>+entero!EU30</f>
        <v>19340.63793022163</v>
      </c>
      <c r="EV8" s="858">
        <f>+entero!EV30</f>
        <v>19741.877097856086</v>
      </c>
      <c r="EW8" s="1100">
        <f>+entero!EW30</f>
        <v>19948.546646819712</v>
      </c>
      <c r="EX8" s="858">
        <f>+entero!EX30</f>
        <v>20008.369429803366</v>
      </c>
      <c r="EY8" s="858">
        <f>+entero!EY30</f>
        <v>20054.48595606755</v>
      </c>
      <c r="EZ8" s="858">
        <f>+entero!EZ30</f>
        <v>19686.32877041171</v>
      </c>
      <c r="FA8" s="858">
        <f>+entero!FA30</f>
        <v>19493.248810071404</v>
      </c>
      <c r="FB8" s="837">
        <f>+entero!FB30</f>
        <v>-455.29783674830833</v>
      </c>
      <c r="FC8" s="934">
        <f>+entero!FC30</f>
        <v>-2.2823609399178659</v>
      </c>
      <c r="FD8" s="165"/>
      <c r="FE8" s="165"/>
      <c r="FF8" s="165"/>
      <c r="FG8" s="165"/>
      <c r="FH8" s="165"/>
      <c r="FI8" s="165"/>
      <c r="FJ8" s="165"/>
      <c r="FK8" s="165"/>
    </row>
    <row r="9" spans="1:169" x14ac:dyDescent="0.2">
      <c r="A9" s="3"/>
      <c r="B9" s="1145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100">
        <f>+entero!EU31</f>
        <v>51866.815831614847</v>
      </c>
      <c r="EV9" s="858">
        <f>+entero!EV31</f>
        <v>52829.603035579617</v>
      </c>
      <c r="EW9" s="1100">
        <f>+entero!EW31</f>
        <v>53755.650987547124</v>
      </c>
      <c r="EX9" s="858">
        <f>+entero!EX31</f>
        <v>53975.635511422777</v>
      </c>
      <c r="EY9" s="858">
        <f>+entero!EY31</f>
        <v>53444.663846357274</v>
      </c>
      <c r="EZ9" s="858">
        <f>+entero!EZ31</f>
        <v>53433.131539738155</v>
      </c>
      <c r="FA9" s="858">
        <f>+entero!FA31</f>
        <v>53316.184170650107</v>
      </c>
      <c r="FB9" s="837">
        <f>+entero!FB31</f>
        <v>-439.46681689701654</v>
      </c>
      <c r="FC9" s="934">
        <f>+entero!FC31</f>
        <v>-0.81752673221057659</v>
      </c>
      <c r="FD9" s="165"/>
      <c r="FE9" s="165"/>
      <c r="FF9" s="165"/>
      <c r="FG9" s="165"/>
      <c r="FH9" s="165"/>
      <c r="FI9" s="165"/>
      <c r="FJ9" s="165"/>
      <c r="FK9" s="165"/>
    </row>
    <row r="10" spans="1:169" s="800" customFormat="1" x14ac:dyDescent="0.2">
      <c r="A10" s="3"/>
      <c r="B10" s="1145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100">
        <f>+entero!EU32</f>
        <v>85001.598053945083</v>
      </c>
      <c r="EV10" s="858">
        <f>+entero!EV32</f>
        <v>85001.603480975216</v>
      </c>
      <c r="EW10" s="1100">
        <f>+entero!EW32</f>
        <v>84996.429000971155</v>
      </c>
      <c r="EX10" s="858">
        <f>+entero!EX32</f>
        <v>84996.435992448954</v>
      </c>
      <c r="EY10" s="858">
        <f>+entero!EY32</f>
        <v>84996.440446044886</v>
      </c>
      <c r="EZ10" s="858">
        <f>+entero!EZ32</f>
        <v>84996.451736250834</v>
      </c>
      <c r="FA10" s="858">
        <f>+entero!FA32</f>
        <v>84996.198007641317</v>
      </c>
      <c r="FB10" s="1138">
        <f>+entero!FB32</f>
        <v>-0.23099332983838394</v>
      </c>
      <c r="FC10" s="1094"/>
      <c r="FD10" s="790"/>
      <c r="FE10" s="790"/>
      <c r="FF10" s="790"/>
      <c r="FG10" s="790"/>
      <c r="FH10" s="790"/>
      <c r="FI10" s="790"/>
      <c r="FJ10" s="790"/>
      <c r="FK10" s="790"/>
      <c r="FL10" s="791"/>
      <c r="FM10" s="791"/>
    </row>
    <row r="11" spans="1:169" s="800" customFormat="1" x14ac:dyDescent="0.2">
      <c r="A11" s="3"/>
      <c r="B11" s="1145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100">
        <f>+entero!EU33</f>
        <v>-33134.782222330236</v>
      </c>
      <c r="EV11" s="858">
        <f>+entero!EV33</f>
        <v>-32172.000445395599</v>
      </c>
      <c r="EW11" s="1100">
        <f>+entero!EW33</f>
        <v>-31240.778013424042</v>
      </c>
      <c r="EX11" s="858">
        <f>+entero!EX33</f>
        <v>-31020.800481026185</v>
      </c>
      <c r="EY11" s="858">
        <f>+entero!EY33</f>
        <v>-31551.776599687626</v>
      </c>
      <c r="EZ11" s="858">
        <f>+entero!EZ33</f>
        <v>-31563.320196512672</v>
      </c>
      <c r="FA11" s="858">
        <f>+entero!FA33</f>
        <v>-31680.013836991224</v>
      </c>
      <c r="FB11" s="837">
        <f>+entero!FB33</f>
        <v>439.2358235671818</v>
      </c>
      <c r="FC11" s="1094">
        <f>+entero!FC33</f>
        <v>1.4059695420467566</v>
      </c>
      <c r="FD11" s="790"/>
      <c r="FE11" s="790"/>
      <c r="FF11" s="790"/>
      <c r="FG11" s="790"/>
      <c r="FH11" s="790"/>
      <c r="FI11" s="790"/>
      <c r="FJ11" s="790"/>
      <c r="FK11" s="790"/>
      <c r="FL11" s="791"/>
      <c r="FM11" s="791"/>
    </row>
    <row r="12" spans="1:169" x14ac:dyDescent="0.2">
      <c r="A12" s="3"/>
      <c r="B12" s="1145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100">
        <f>+entero!EU34</f>
        <v>21041.139269298197</v>
      </c>
      <c r="EV12" s="858">
        <f>+entero!EV34</f>
        <v>21353.918135018801</v>
      </c>
      <c r="EW12" s="1100">
        <f>+entero!EW34</f>
        <v>21348.182944628799</v>
      </c>
      <c r="EX12" s="858">
        <f>+entero!EX34</f>
        <v>21319.9450962312</v>
      </c>
      <c r="EY12" s="858">
        <f>+entero!EY34</f>
        <v>21392.640654310799</v>
      </c>
      <c r="EZ12" s="858">
        <f>+entero!EZ34</f>
        <v>21417.8378115948</v>
      </c>
      <c r="FA12" s="858">
        <f>+entero!FA34</f>
        <v>21415.527621147201</v>
      </c>
      <c r="FB12" s="837">
        <f>+entero!FB34</f>
        <v>67.344676518401684</v>
      </c>
      <c r="FC12" s="934">
        <f>+entero!FC34</f>
        <v>0.31545858817621569</v>
      </c>
      <c r="FD12" s="165"/>
      <c r="FE12" s="165"/>
      <c r="FF12" s="165"/>
      <c r="FG12" s="165"/>
      <c r="FH12" s="165"/>
      <c r="FI12" s="165"/>
      <c r="FJ12" s="165"/>
      <c r="FK12" s="165"/>
    </row>
    <row r="13" spans="1:169" ht="13.5" x14ac:dyDescent="0.2">
      <c r="A13" s="3"/>
      <c r="B13" s="1145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101"/>
      <c r="EV13" s="859"/>
      <c r="EW13" s="1101"/>
      <c r="EX13" s="859"/>
      <c r="EY13" s="859"/>
      <c r="EZ13" s="859"/>
      <c r="FA13" s="859"/>
      <c r="FB13" s="838"/>
      <c r="FC13" s="935"/>
      <c r="FD13" s="165"/>
      <c r="FE13" s="165"/>
      <c r="FF13" s="165"/>
      <c r="FG13" s="165"/>
      <c r="FH13" s="165"/>
      <c r="FI13" s="165"/>
      <c r="FJ13" s="165"/>
      <c r="FK13" s="165"/>
    </row>
    <row r="14" spans="1:169" x14ac:dyDescent="0.2">
      <c r="A14" s="3"/>
      <c r="B14" s="1145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100">
        <f>+entero!EU36</f>
        <v>79330.28522241411</v>
      </c>
      <c r="EV14" s="858">
        <f>+entero!EV36</f>
        <v>79211.222748694112</v>
      </c>
      <c r="EW14" s="1100">
        <f>+entero!EW36</f>
        <v>79111.743948494099</v>
      </c>
      <c r="EX14" s="858">
        <f>+entero!EX36</f>
        <v>80168.900080044099</v>
      </c>
      <c r="EY14" s="858">
        <f>+entero!EY36</f>
        <v>80111.92889867413</v>
      </c>
      <c r="EZ14" s="858">
        <f>+entero!EZ36</f>
        <v>80004.637120394109</v>
      </c>
      <c r="FA14" s="858">
        <f>+entero!FA36</f>
        <v>80042.946866054102</v>
      </c>
      <c r="FB14" s="837">
        <f>+entero!FB36</f>
        <v>931.2029175600037</v>
      </c>
      <c r="FC14" s="934">
        <f>+entero!FC36</f>
        <v>1.1770729237953164</v>
      </c>
      <c r="FD14" s="165"/>
      <c r="FE14" s="165"/>
      <c r="FF14" s="165"/>
      <c r="FG14" s="165"/>
      <c r="FH14" s="165"/>
      <c r="FI14" s="165"/>
      <c r="FJ14" s="165"/>
      <c r="FK14" s="165"/>
    </row>
    <row r="15" spans="1:169" x14ac:dyDescent="0.2">
      <c r="A15" s="3"/>
      <c r="B15" s="1145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100">
        <f>+entero!EU37</f>
        <v>138919.28711830539</v>
      </c>
      <c r="EV15" s="858">
        <f>+entero!EV37</f>
        <v>138937.5777179854</v>
      </c>
      <c r="EW15" s="1100">
        <f>+entero!EW37</f>
        <v>139676.8822462454</v>
      </c>
      <c r="EX15" s="858">
        <f>+entero!EX37</f>
        <v>140509.59644942536</v>
      </c>
      <c r="EY15" s="858">
        <f>+entero!EY37</f>
        <v>140266.93047903539</v>
      </c>
      <c r="EZ15" s="858">
        <f>+entero!EZ37</f>
        <v>140006.80473115543</v>
      </c>
      <c r="FA15" s="858">
        <f>+entero!FA37</f>
        <v>140024.40289030538</v>
      </c>
      <c r="FB15" s="837">
        <f>+entero!FB37</f>
        <v>347.52064405998681</v>
      </c>
      <c r="FC15" s="934">
        <f>+entero!FC37</f>
        <v>0.24880326541604803</v>
      </c>
      <c r="FD15" s="165"/>
      <c r="FE15" s="165"/>
      <c r="FF15" s="165"/>
      <c r="FG15" s="165"/>
      <c r="FH15" s="165"/>
      <c r="FI15" s="165"/>
      <c r="FJ15" s="165"/>
      <c r="FK15" s="165"/>
    </row>
    <row r="16" spans="1:169" x14ac:dyDescent="0.2">
      <c r="A16" s="3"/>
      <c r="B16" s="1145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100">
        <f>+entero!EU38</f>
        <v>241330.58076823005</v>
      </c>
      <c r="EV16" s="858">
        <f>+entero!EV38</f>
        <v>241997.23492461297</v>
      </c>
      <c r="EW16" s="1100">
        <f>+entero!EW38</f>
        <v>242607.72450948297</v>
      </c>
      <c r="EX16" s="858">
        <f>+entero!EX38</f>
        <v>243192.66346116291</v>
      </c>
      <c r="EY16" s="858">
        <f>+entero!EY38</f>
        <v>242935.46778009296</v>
      </c>
      <c r="EZ16" s="858">
        <f>+entero!EZ38</f>
        <v>242748.96140578296</v>
      </c>
      <c r="FA16" s="858">
        <f>+entero!FA38</f>
        <v>242776.8883356929</v>
      </c>
      <c r="FB16" s="837">
        <f>+entero!FB38</f>
        <v>169.16382620992954</v>
      </c>
      <c r="FC16" s="934">
        <f>+entero!FC38</f>
        <v>6.972730425296797E-2</v>
      </c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114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102"/>
      <c r="EV17" s="860"/>
      <c r="EW17" s="1102"/>
      <c r="EX17" s="860"/>
      <c r="EY17" s="860"/>
      <c r="EZ17" s="860"/>
      <c r="FA17" s="860"/>
      <c r="FB17" s="839"/>
      <c r="FC17" s="861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1145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103">
        <f>+entero!EU40</f>
        <v>89.753710906457513</v>
      </c>
      <c r="EV18" s="862">
        <f>+entero!EV40</f>
        <v>89.773026129793067</v>
      </c>
      <c r="EW18" s="1103">
        <f>+entero!EW40</f>
        <v>89.779615176219025</v>
      </c>
      <c r="EX18" s="862">
        <f>+entero!EX40</f>
        <v>89.829966005259109</v>
      </c>
      <c r="EY18" s="862">
        <f>+entero!EY40</f>
        <v>89.853541118063276</v>
      </c>
      <c r="EZ18" s="862">
        <f>+entero!EZ40</f>
        <v>89.835186911025531</v>
      </c>
      <c r="FA18" s="862">
        <f>+entero!FA40</f>
        <v>89.839730806213794</v>
      </c>
      <c r="FB18" s="1087">
        <f>+entero!FB40</f>
        <v>6.0115629994768938E-2</v>
      </c>
      <c r="FC18" s="863">
        <f>+entero!FC40</f>
        <v>6.6959108564649386E-2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1145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103">
        <f>+entero!EU41</f>
        <v>84.963625499945934</v>
      </c>
      <c r="EV19" s="862">
        <f>+entero!EV41</f>
        <v>84.965333133204823</v>
      </c>
      <c r="EW19" s="1103">
        <f>+entero!EW41</f>
        <v>85.046455354736977</v>
      </c>
      <c r="EX19" s="862">
        <f>+entero!EX41</f>
        <v>85.103786602783799</v>
      </c>
      <c r="EY19" s="862">
        <f>+entero!EY41</f>
        <v>85.091543051033511</v>
      </c>
      <c r="EZ19" s="862">
        <f>+entero!EZ41</f>
        <v>85.062673059547393</v>
      </c>
      <c r="FA19" s="862">
        <f>+entero!FA41</f>
        <v>85.070603744898321</v>
      </c>
      <c r="FB19" s="1095">
        <f>+entero!FB41</f>
        <v>2.4148390161343514E-2</v>
      </c>
      <c r="FC19" s="863">
        <f>+entero!FC41</f>
        <v>2.8394352310884968E-2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1145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88.3538756545437</v>
      </c>
      <c r="EV20" s="1004">
        <f>+entero!EV42</f>
        <v>88.108410950362</v>
      </c>
      <c r="EW20" s="864">
        <f>+entero!EW42</f>
        <v>88.153350581515127</v>
      </c>
      <c r="EX20" s="1004">
        <f>+entero!EX42</f>
        <v>88.185501512844624</v>
      </c>
      <c r="EY20" s="1004">
        <f>+entero!EY42</f>
        <v>88.177967303477672</v>
      </c>
      <c r="EZ20" s="1004">
        <f>+entero!EZ42</f>
        <v>88.174117099403531</v>
      </c>
      <c r="FA20" s="1004">
        <f>+entero!FA42</f>
        <v>88.172264155529064</v>
      </c>
      <c r="FB20" s="1122">
        <f>+entero!FB42</f>
        <v>1.8913574013936341E-2</v>
      </c>
      <c r="FC20" s="864">
        <f>+entero!FC42</f>
        <v>2.1455309286794514E-2</v>
      </c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165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165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165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165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165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165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</row>
    <row r="158" spans="3:15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</row>
    <row r="159" spans="3:15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</row>
    <row r="160" spans="3:15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</row>
    <row r="161" spans="3:15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</row>
    <row r="162" spans="3:15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</row>
    <row r="163" spans="3:15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</row>
    <row r="164" spans="3:15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</row>
    <row r="165" spans="3:15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</row>
    <row r="166" spans="3:15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</row>
    <row r="167" spans="3:15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</row>
    <row r="168" spans="3:15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</row>
    <row r="169" spans="3:15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</sheetData>
  <mergeCells count="15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FB3:FC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W3"/>
    <mergeCell ref="EX3:FA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K170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7" width="8.285156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75" customHeight="1" x14ac:dyDescent="0.2">
      <c r="C3" s="11"/>
      <c r="D3" s="1167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41" t="str">
        <f>+entero!EU3</f>
        <v>2021
 A fines de Feb</v>
      </c>
      <c r="EV3" s="1158" t="str">
        <f>+entero!EV3</f>
        <v>Semana 1</v>
      </c>
      <c r="EW3" s="1157"/>
      <c r="EX3" s="1156" t="str">
        <f>+entero!EX3</f>
        <v>Semana 2</v>
      </c>
      <c r="EY3" s="1158"/>
      <c r="EZ3" s="1158"/>
      <c r="FA3" s="1158"/>
      <c r="FB3" s="1163" t="s">
        <v>281</v>
      </c>
      <c r="FC3" s="1164"/>
      <c r="FD3" s="165"/>
      <c r="FE3" s="165"/>
      <c r="FF3" s="165"/>
      <c r="FG3" s="165"/>
      <c r="FH3" s="165"/>
      <c r="FI3" s="165"/>
      <c r="FJ3" s="165"/>
      <c r="FK3" s="165"/>
    </row>
    <row r="4" spans="1:167" ht="18.75" customHeight="1" thickBot="1" x14ac:dyDescent="0.25">
      <c r="C4" s="16"/>
      <c r="D4" s="1168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920">
        <f>+entero!EV4</f>
        <v>44259</v>
      </c>
      <c r="EW4" s="1121">
        <f>+entero!EW4</f>
        <v>44260</v>
      </c>
      <c r="EX4" s="1083">
        <f>+entero!EX4</f>
        <v>44263</v>
      </c>
      <c r="EY4" s="921">
        <f>+entero!EY4</f>
        <v>44264</v>
      </c>
      <c r="EZ4" s="921">
        <f>+entero!EZ4</f>
        <v>44265</v>
      </c>
      <c r="FA4" s="921">
        <f>+entero!FA4</f>
        <v>44266</v>
      </c>
      <c r="FB4" s="958" t="s">
        <v>226</v>
      </c>
      <c r="FC4" s="959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4"/>
      <c r="EV5" s="873"/>
      <c r="EW5" s="1104"/>
      <c r="EX5" s="748"/>
      <c r="EY5" s="873"/>
      <c r="EZ5" s="873"/>
      <c r="FA5" s="873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105">
        <f>+entero!EU44</f>
        <v>3955.5908163265294</v>
      </c>
      <c r="EV6" s="866">
        <f>+entero!EV44</f>
        <v>3955.5908163265294</v>
      </c>
      <c r="EW6" s="1105">
        <f>+entero!EW44</f>
        <v>3977.4371720116606</v>
      </c>
      <c r="EX6" s="996">
        <f>+entero!EX44</f>
        <v>3977.4371720116606</v>
      </c>
      <c r="EY6" s="866">
        <f>+entero!EY44</f>
        <v>3977.4371720116606</v>
      </c>
      <c r="EZ6" s="866">
        <f>+entero!EZ44</f>
        <v>3977.4371720116606</v>
      </c>
      <c r="FA6" s="866">
        <f>+entero!FA44</f>
        <v>3977.4371720116606</v>
      </c>
      <c r="FB6" s="996"/>
      <c r="FC6" s="93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97">
        <f>+entero!EU45</f>
        <v>3937.1083090379007</v>
      </c>
      <c r="EV7" s="464">
        <f>+entero!EV45</f>
        <v>3937.1083090379007</v>
      </c>
      <c r="EW7" s="1097">
        <f>+entero!EW45</f>
        <v>3958.9741982507285</v>
      </c>
      <c r="EX7" s="757">
        <f>+entero!EX45</f>
        <v>3958.9741982507285</v>
      </c>
      <c r="EY7" s="464">
        <f>+entero!EY45</f>
        <v>3958.9741982507285</v>
      </c>
      <c r="EZ7" s="464">
        <f>+entero!EZ45</f>
        <v>3958.9741982507285</v>
      </c>
      <c r="FA7" s="464">
        <f>+entero!FA45</f>
        <v>3958.9741982507285</v>
      </c>
      <c r="FB7" s="996"/>
      <c r="FC7" s="933"/>
      <c r="FD7" s="165"/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97">
        <f>+entero!EU46</f>
        <v>27008.562999999998</v>
      </c>
      <c r="EV8" s="464">
        <f>+entero!EV46</f>
        <v>27008.562999999998</v>
      </c>
      <c r="EW8" s="1097">
        <f>+entero!EW46</f>
        <v>27158.562999999998</v>
      </c>
      <c r="EX8" s="757">
        <f>+entero!EX46</f>
        <v>27158.562999999998</v>
      </c>
      <c r="EY8" s="464">
        <f>+entero!EY46</f>
        <v>27158.562999999998</v>
      </c>
      <c r="EZ8" s="464">
        <f>+entero!EZ46</f>
        <v>27158.562999999998</v>
      </c>
      <c r="FA8" s="464">
        <f>+entero!FA46</f>
        <v>27158.562999999998</v>
      </c>
      <c r="FB8" s="996"/>
      <c r="FC8" s="933"/>
      <c r="FD8" s="165"/>
      <c r="FE8" s="165"/>
      <c r="FF8" s="165"/>
      <c r="FG8" s="165"/>
      <c r="FH8" s="165"/>
      <c r="FI8" s="165"/>
      <c r="FJ8" s="165"/>
      <c r="FK8" s="165"/>
    </row>
    <row r="9" spans="1:167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97">
        <f>+entero!EU47</f>
        <v>0</v>
      </c>
      <c r="EV9" s="464">
        <f>+entero!EV47</f>
        <v>0</v>
      </c>
      <c r="EW9" s="1097">
        <f>+entero!EW47</f>
        <v>0</v>
      </c>
      <c r="EX9" s="757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757"/>
      <c r="FC9" s="964"/>
      <c r="FD9" s="165"/>
      <c r="FE9" s="165"/>
      <c r="FF9" s="165"/>
      <c r="FG9" s="165"/>
      <c r="FH9" s="165"/>
      <c r="FI9" s="165"/>
      <c r="FJ9" s="165"/>
      <c r="FK9" s="165"/>
    </row>
    <row r="10" spans="1:167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97">
        <f>+entero!EU48</f>
        <v>18.482507288628963</v>
      </c>
      <c r="EV10" s="464">
        <f>+entero!EV48</f>
        <v>18.482507288628963</v>
      </c>
      <c r="EW10" s="1097">
        <f>+entero!EW48</f>
        <v>18.462973760932169</v>
      </c>
      <c r="EX10" s="757">
        <f>+entero!EX48</f>
        <v>18.462973760932169</v>
      </c>
      <c r="EY10" s="464">
        <f>+entero!EY48</f>
        <v>18.462973760932169</v>
      </c>
      <c r="EZ10" s="464">
        <f>+entero!EZ48</f>
        <v>18.462973760932169</v>
      </c>
      <c r="FA10" s="464">
        <f>+entero!FA48</f>
        <v>18.462973760932169</v>
      </c>
      <c r="FB10" s="1137"/>
      <c r="FC10" s="933"/>
      <c r="FD10" s="165"/>
      <c r="FE10" s="165"/>
      <c r="FF10" s="165"/>
      <c r="FG10" s="165"/>
      <c r="FH10" s="165"/>
      <c r="FI10" s="165"/>
      <c r="FJ10" s="165"/>
      <c r="FK10" s="165"/>
    </row>
    <row r="11" spans="1:167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97">
        <f>+entero!EU49</f>
        <v>126.78999999999469</v>
      </c>
      <c r="EV11" s="464">
        <f>+entero!EV49</f>
        <v>126.78999999999469</v>
      </c>
      <c r="EW11" s="1097">
        <f>+entero!EW49</f>
        <v>126.65599999999469</v>
      </c>
      <c r="EX11" s="757">
        <f>+entero!EX49</f>
        <v>126.65599999999469</v>
      </c>
      <c r="EY11" s="464">
        <f>+entero!EY49</f>
        <v>126.65599999999469</v>
      </c>
      <c r="EZ11" s="464">
        <f>+entero!EZ49</f>
        <v>126.65599999999469</v>
      </c>
      <c r="FA11" s="464">
        <f>+entero!FA49</f>
        <v>126.65599999999469</v>
      </c>
      <c r="FB11" s="1137"/>
      <c r="FC11" s="933"/>
      <c r="FD11" s="165"/>
      <c r="FE11" s="165"/>
      <c r="FF11" s="165"/>
      <c r="FG11" s="165"/>
      <c r="FH11" s="165"/>
      <c r="FI11" s="165"/>
      <c r="FJ11" s="165"/>
      <c r="FK11" s="165"/>
    </row>
    <row r="12" spans="1:167" s="800" customFormat="1" x14ac:dyDescent="0.2">
      <c r="A12" s="3"/>
      <c r="B12" s="953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97">
        <f>+entero!EU50</f>
        <v>113.815</v>
      </c>
      <c r="EV12" s="464">
        <f>+entero!EV50</f>
        <v>113.815</v>
      </c>
      <c r="EW12" s="1097">
        <f>+entero!EW50</f>
        <v>112.681</v>
      </c>
      <c r="EX12" s="757">
        <f>+entero!EX50</f>
        <v>112.681</v>
      </c>
      <c r="EY12" s="464">
        <f>+entero!EY50</f>
        <v>112.681</v>
      </c>
      <c r="EZ12" s="464">
        <f>+entero!EZ50</f>
        <v>112.681</v>
      </c>
      <c r="FA12" s="464">
        <f>+entero!FA50</f>
        <v>112.681</v>
      </c>
      <c r="FB12" s="1137"/>
      <c r="FC12" s="954"/>
      <c r="FD12" s="790"/>
      <c r="FE12" s="790"/>
      <c r="FF12" s="790"/>
      <c r="FG12" s="790"/>
      <c r="FH12" s="790"/>
      <c r="FI12" s="790"/>
      <c r="FJ12" s="790"/>
      <c r="FK12" s="790"/>
    </row>
    <row r="13" spans="1:167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97">
        <f>+entero!EU51</f>
        <v>0</v>
      </c>
      <c r="EV13" s="464">
        <f>+entero!EV51</f>
        <v>0</v>
      </c>
      <c r="EW13" s="1097">
        <f>+entero!EW51</f>
        <v>0</v>
      </c>
      <c r="EX13" s="757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02"/>
      <c r="FC13" s="965"/>
      <c r="FD13" s="165"/>
      <c r="FE13" s="165"/>
      <c r="FF13" s="165"/>
      <c r="FG13" s="165"/>
      <c r="FH13" s="165"/>
      <c r="FI13" s="165"/>
      <c r="FJ13" s="165"/>
      <c r="FK13" s="165"/>
    </row>
    <row r="14" spans="1:16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731">
        <f>+entero!DU52</f>
        <v>36.818509766763846</v>
      </c>
      <c r="DV14" s="731">
        <f>+entero!DV52</f>
        <v>77.216490524781349</v>
      </c>
      <c r="DW14" s="731">
        <f>+entero!DW52</f>
        <v>70.886392857142852</v>
      </c>
      <c r="DX14" s="731">
        <f>+entero!DX52</f>
        <v>27.939626093294457</v>
      </c>
      <c r="DY14" s="731">
        <f>+entero!DY52</f>
        <v>56.242512390670555</v>
      </c>
      <c r="DZ14" s="731">
        <f>+entero!DZ52</f>
        <v>22.624042274052478</v>
      </c>
      <c r="EA14" s="731">
        <f>+entero!EA52</f>
        <v>23.195914782769677</v>
      </c>
      <c r="EB14" s="731">
        <f>+entero!EB52</f>
        <v>23.802244897959184</v>
      </c>
      <c r="EC14" s="731">
        <f>+entero!EC52</f>
        <v>17.827988338192419</v>
      </c>
      <c r="ED14" s="731">
        <f>+entero!ED52</f>
        <v>49.833931403790089</v>
      </c>
      <c r="EE14" s="731">
        <f>+entero!EE52</f>
        <v>63.09513571720116</v>
      </c>
      <c r="EF14" s="731">
        <f>+entero!EF52</f>
        <v>393.17516968658902</v>
      </c>
      <c r="EG14" s="731">
        <f>+entero!EG52</f>
        <v>321.23755409766767</v>
      </c>
      <c r="EH14" s="731">
        <f>+entero!EH52</f>
        <v>224.75900046501459</v>
      </c>
      <c r="EI14" s="731">
        <f>+entero!EI52</f>
        <v>140.38201521720114</v>
      </c>
      <c r="EJ14" s="731">
        <f>+entero!EJ52</f>
        <v>102.57578777696793</v>
      </c>
      <c r="EK14" s="731">
        <f>+entero!EK52</f>
        <v>39.587635158892127</v>
      </c>
      <c r="EL14" s="731">
        <f>+entero!EL52</f>
        <v>105.4441754329446</v>
      </c>
      <c r="EM14" s="731">
        <f>+entero!EM52</f>
        <v>154.63256940816325</v>
      </c>
      <c r="EN14" s="731">
        <f>+entero!EN52</f>
        <v>105.03523343148689</v>
      </c>
      <c r="EO14" s="731">
        <f>+entero!EO52</f>
        <v>160.16944374635568</v>
      </c>
      <c r="EP14" s="731">
        <f>+entero!EP52</f>
        <v>168.43658936880465</v>
      </c>
      <c r="EQ14" s="731">
        <f>+entero!EQ52</f>
        <v>346.41006037317777</v>
      </c>
      <c r="ER14" s="731">
        <f>+entero!ER52</f>
        <v>437.39384608017485</v>
      </c>
      <c r="ES14" s="731">
        <f>+entero!ES52</f>
        <v>352.2940509446064</v>
      </c>
      <c r="ET14" s="731">
        <f>+entero!ET52</f>
        <v>174.17788472448979</v>
      </c>
      <c r="EU14" s="1106">
        <f>+entero!EU52</f>
        <v>147.02098111078715</v>
      </c>
      <c r="EV14" s="867">
        <f>+entero!EV52</f>
        <v>98.381849061224472</v>
      </c>
      <c r="EW14" s="1106">
        <f>+entero!EW52</f>
        <v>97.7894573090379</v>
      </c>
      <c r="EX14" s="1129">
        <f>+entero!EX52</f>
        <v>86.713042823615154</v>
      </c>
      <c r="EY14" s="867">
        <f>+entero!EY52</f>
        <v>84.351727329446064</v>
      </c>
      <c r="EZ14" s="867">
        <f>+entero!EZ52</f>
        <v>84.351727329446064</v>
      </c>
      <c r="FA14" s="867">
        <f>+entero!FA52</f>
        <v>84.351727329446064</v>
      </c>
      <c r="FB14" s="757">
        <f>+entero!FB52</f>
        <v>-13.437729979591836</v>
      </c>
      <c r="FC14" s="933">
        <f>+entero!FC52</f>
        <v>-13.741491515926322</v>
      </c>
      <c r="FD14" s="165"/>
      <c r="FE14" s="165"/>
      <c r="FF14" s="165"/>
      <c r="FG14" s="165"/>
      <c r="FH14" s="165"/>
      <c r="FI14" s="165"/>
      <c r="FJ14" s="165"/>
      <c r="FK14" s="165"/>
    </row>
    <row r="15" spans="1:16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731">
        <f>+entero!DU53</f>
        <v>29.822157434402332</v>
      </c>
      <c r="DV15" s="731">
        <f>+entero!DV53</f>
        <v>29.244897959183675</v>
      </c>
      <c r="DW15" s="731">
        <f>+entero!DW53</f>
        <v>32.317784256559769</v>
      </c>
      <c r="DX15" s="731">
        <f>+entero!DX53</f>
        <v>27.939626093294457</v>
      </c>
      <c r="DY15" s="731">
        <f>+entero!DY53</f>
        <v>29.381778425655977</v>
      </c>
      <c r="DZ15" s="731">
        <f>+entero!DZ53</f>
        <v>22.624042274052478</v>
      </c>
      <c r="EA15" s="731">
        <f>+entero!EA53</f>
        <v>23.195914782769677</v>
      </c>
      <c r="EB15" s="731">
        <f>+entero!EB53</f>
        <v>23.802244897959184</v>
      </c>
      <c r="EC15" s="731">
        <f>+entero!EC53</f>
        <v>17.827988338192419</v>
      </c>
      <c r="ED15" s="731">
        <f>+entero!ED53</f>
        <v>39.705249635568514</v>
      </c>
      <c r="EE15" s="731">
        <f>+entero!EE53</f>
        <v>45.268386008746354</v>
      </c>
      <c r="EF15" s="731">
        <f>+entero!EF53</f>
        <v>57.032815604956255</v>
      </c>
      <c r="EG15" s="731">
        <f>+entero!EG53</f>
        <v>32.993669679300289</v>
      </c>
      <c r="EH15" s="731">
        <f>+entero!EH53</f>
        <v>54.750048335276972</v>
      </c>
      <c r="EI15" s="731">
        <f>+entero!EI53</f>
        <v>32.325914504373173</v>
      </c>
      <c r="EJ15" s="731">
        <f>+entero!EJ53</f>
        <v>36.484093029154515</v>
      </c>
      <c r="EK15" s="731">
        <f>+entero!EK53</f>
        <v>0.81632653061224481</v>
      </c>
      <c r="EL15" s="731">
        <f>+entero!EL53</f>
        <v>22.762344897959181</v>
      </c>
      <c r="EM15" s="731">
        <f>+entero!EM53</f>
        <v>22.364393731778424</v>
      </c>
      <c r="EN15" s="731">
        <f>+entero!EN53</f>
        <v>0.13431486880466473</v>
      </c>
      <c r="EO15" s="731">
        <f>+entero!EO53</f>
        <v>42.015740583090377</v>
      </c>
      <c r="EP15" s="731">
        <f>+entero!EP53</f>
        <v>42.873698755102041</v>
      </c>
      <c r="EQ15" s="731">
        <f>+entero!EQ53</f>
        <v>43.782980708454801</v>
      </c>
      <c r="ER15" s="731">
        <f>+entero!ER53</f>
        <v>45.761892102040818</v>
      </c>
      <c r="ES15" s="731">
        <f>+entero!ES53</f>
        <v>49.81069888921283</v>
      </c>
      <c r="ET15" s="731">
        <f>+entero!ET53</f>
        <v>45.966938623906699</v>
      </c>
      <c r="EU15" s="1106">
        <f>+entero!EU53</f>
        <v>46.964349927113702</v>
      </c>
      <c r="EV15" s="867">
        <f>+entero!EV53</f>
        <v>0.11209912536443148</v>
      </c>
      <c r="EW15" s="1106">
        <f>+entero!EW53</f>
        <v>0.11209912536443148</v>
      </c>
      <c r="EX15" s="1129">
        <f>+entero!EX53</f>
        <v>0.11209912536443148</v>
      </c>
      <c r="EY15" s="867">
        <f>+entero!EY53</f>
        <v>0.11209912536443148</v>
      </c>
      <c r="EZ15" s="867">
        <f>+entero!EZ53</f>
        <v>0.11209912536443148</v>
      </c>
      <c r="FA15" s="867">
        <f>+entero!FA53</f>
        <v>0.11209912536443148</v>
      </c>
      <c r="FB15" s="757"/>
      <c r="FC15" s="933"/>
      <c r="FD15" s="165"/>
      <c r="FE15" s="165"/>
      <c r="FF15" s="165"/>
      <c r="FG15" s="165"/>
      <c r="FH15" s="165"/>
      <c r="FI15" s="165"/>
      <c r="FJ15" s="165"/>
      <c r="FK15" s="165"/>
    </row>
    <row r="16" spans="1:16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731">
        <f>+entero!DU54</f>
        <v>81.099999999999994</v>
      </c>
      <c r="DV16" s="731">
        <f>+entero!DV54</f>
        <v>84</v>
      </c>
      <c r="DW16" s="731">
        <f>+entero!DW54</f>
        <v>84.5</v>
      </c>
      <c r="DX16" s="731">
        <f>+entero!DX54</f>
        <v>123.06583499999999</v>
      </c>
      <c r="DY16" s="731">
        <f>+entero!DY54</f>
        <v>126.099</v>
      </c>
      <c r="DZ16" s="731">
        <f>+entero!DZ54</f>
        <v>79.740930000000006</v>
      </c>
      <c r="EA16" s="731">
        <f>+entero!EA54</f>
        <v>82.507818929999999</v>
      </c>
      <c r="EB16" s="731">
        <f>+entero!EB54</f>
        <v>86.52</v>
      </c>
      <c r="EC16" s="731">
        <f>+entero!EC54</f>
        <v>88</v>
      </c>
      <c r="ED16" s="731">
        <f>+entero!ED54</f>
        <v>135.76814400000001</v>
      </c>
      <c r="EE16" s="731">
        <f>+entero!EE54</f>
        <v>231.56907556000002</v>
      </c>
      <c r="EF16" s="731">
        <f>+entero!EF54</f>
        <v>288.34511504999995</v>
      </c>
      <c r="EG16" s="731">
        <f>+entero!EG54</f>
        <v>130.29657399999999</v>
      </c>
      <c r="EH16" s="731">
        <f>+entero!EH54</f>
        <v>216.99</v>
      </c>
      <c r="EI16" s="731">
        <f>+entero!EI54</f>
        <v>131.23138499999999</v>
      </c>
      <c r="EJ16" s="731">
        <f>+entero!EJ54</f>
        <v>85.583164999999994</v>
      </c>
      <c r="EK16" s="731">
        <f>+entero!EK54</f>
        <v>5.6</v>
      </c>
      <c r="EL16" s="731">
        <f>+entero!EL54</f>
        <v>156.149686</v>
      </c>
      <c r="EM16" s="731">
        <f>+entero!EM54</f>
        <v>153.41974099999999</v>
      </c>
      <c r="EN16" s="731">
        <f>+entero!EN54</f>
        <v>0.9214</v>
      </c>
      <c r="EO16" s="731">
        <f>+entero!EO54</f>
        <v>159.21237200000002</v>
      </c>
      <c r="EP16" s="731">
        <f>+entero!EP54</f>
        <v>157.86326499999998</v>
      </c>
      <c r="EQ16" s="731">
        <f>+entero!EQ54</f>
        <v>164.48976399999998</v>
      </c>
      <c r="ER16" s="731">
        <f>+entero!ER54</f>
        <v>167.80215200000001</v>
      </c>
      <c r="ES16" s="731">
        <f>+entero!ES54</f>
        <v>200.15745030000002</v>
      </c>
      <c r="ET16" s="731">
        <f>+entero!ET54</f>
        <v>169.51096100000001</v>
      </c>
      <c r="EU16" s="1106">
        <f>+entero!EU54</f>
        <v>168.83437499999999</v>
      </c>
      <c r="EV16" s="867">
        <f>+entero!EV54</f>
        <v>0.76900000000000002</v>
      </c>
      <c r="EW16" s="1106">
        <f>+entero!EW54</f>
        <v>0.76900000000000002</v>
      </c>
      <c r="EX16" s="1129">
        <f>+entero!EX54</f>
        <v>0.76900000000000002</v>
      </c>
      <c r="EY16" s="867">
        <f>+entero!EY54</f>
        <v>0.76900000000000002</v>
      </c>
      <c r="EZ16" s="867">
        <f>+entero!EZ54</f>
        <v>0.76900000000000002</v>
      </c>
      <c r="FA16" s="867">
        <f>+entero!FA54</f>
        <v>0.76900000000000002</v>
      </c>
      <c r="FB16" s="757"/>
      <c r="FC16" s="933"/>
      <c r="FD16" s="165"/>
      <c r="FE16" s="165"/>
      <c r="FF16" s="165"/>
      <c r="FG16" s="165"/>
      <c r="FH16" s="165"/>
      <c r="FI16" s="165"/>
      <c r="FJ16" s="165"/>
      <c r="FK16" s="165"/>
    </row>
    <row r="17" spans="1:16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731">
        <f>+entero!DU55</f>
        <v>18</v>
      </c>
      <c r="DV17" s="731">
        <f>+entero!DV55</f>
        <v>17</v>
      </c>
      <c r="DW17" s="731">
        <f>+entero!DW55</f>
        <v>20</v>
      </c>
      <c r="DX17" s="731">
        <f>+entero!DX55</f>
        <v>10</v>
      </c>
      <c r="DY17" s="731">
        <f>+entero!DY55</f>
        <v>11</v>
      </c>
      <c r="DZ17" s="731">
        <f>+entero!DZ55</f>
        <v>11</v>
      </c>
      <c r="EA17" s="731">
        <f>+entero!EA55</f>
        <v>11.168535929999999</v>
      </c>
      <c r="EB17" s="731">
        <f>+entero!EB55</f>
        <v>11.19</v>
      </c>
      <c r="EC17" s="731">
        <f>+entero!EC55</f>
        <v>5</v>
      </c>
      <c r="ED17" s="731">
        <f>+entero!ED55</f>
        <v>19.913975000000001</v>
      </c>
      <c r="EE17" s="731">
        <f>+entero!EE55</f>
        <v>11.511961000000001</v>
      </c>
      <c r="EF17" s="731">
        <f>+entero!EF55</f>
        <v>15</v>
      </c>
      <c r="EG17" s="731">
        <f>+entero!EG55</f>
        <v>14</v>
      </c>
      <c r="EH17" s="731">
        <f>+entero!EH55</f>
        <v>23.118853000000001</v>
      </c>
      <c r="EI17" s="731">
        <f>+entero!EI55</f>
        <v>13.195975000000001</v>
      </c>
      <c r="EJ17" s="731">
        <f>+entero!EJ55</f>
        <v>24.008412999999997</v>
      </c>
      <c r="EK17" s="731">
        <f>+entero!EK55</f>
        <v>0</v>
      </c>
      <c r="EL17" s="731">
        <f>+entero!EL55</f>
        <v>0</v>
      </c>
      <c r="EM17" s="731">
        <f>+entero!EM55</f>
        <v>0</v>
      </c>
      <c r="EN17" s="731">
        <f>+entero!EN55</f>
        <v>0</v>
      </c>
      <c r="EO17" s="731">
        <f>+entero!EO55</f>
        <v>18.806940000000001</v>
      </c>
      <c r="EP17" s="731">
        <f>+entero!EP55</f>
        <v>19.861560999999998</v>
      </c>
      <c r="EQ17" s="731">
        <f>+entero!EQ55</f>
        <v>19.804880999999998</v>
      </c>
      <c r="ER17" s="731">
        <f>+entero!ER55</f>
        <v>21.300936999999998</v>
      </c>
      <c r="ES17" s="731">
        <f>+entero!ES55</f>
        <v>20.633227999999999</v>
      </c>
      <c r="ET17" s="731">
        <f>+entero!ET55</f>
        <v>21.256885999999998</v>
      </c>
      <c r="EU17" s="1106">
        <f>+entero!EU55</f>
        <v>22.352924999999999</v>
      </c>
      <c r="EV17" s="867">
        <f>+entero!EV55</f>
        <v>0</v>
      </c>
      <c r="EW17" s="1106">
        <f>+entero!EW55</f>
        <v>0</v>
      </c>
      <c r="EX17" s="1129">
        <f>+entero!EX55</f>
        <v>0</v>
      </c>
      <c r="EY17" s="867">
        <f>+entero!EY55</f>
        <v>0</v>
      </c>
      <c r="EZ17" s="867">
        <f>+entero!EZ55</f>
        <v>0</v>
      </c>
      <c r="FA17" s="867">
        <f>+entero!FA55</f>
        <v>0</v>
      </c>
      <c r="FB17" s="757"/>
      <c r="FC17" s="933"/>
      <c r="FD17" s="165"/>
      <c r="FE17" s="165"/>
      <c r="FF17" s="165"/>
      <c r="FG17" s="165"/>
      <c r="FH17" s="165"/>
      <c r="FI17" s="165"/>
      <c r="FJ17" s="165"/>
      <c r="FK17" s="165"/>
    </row>
    <row r="18" spans="1:16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731">
        <f>+entero!DU56</f>
        <v>6.9963523323615151</v>
      </c>
      <c r="DV18" s="731">
        <f>+entero!DV56</f>
        <v>47.971592565597675</v>
      </c>
      <c r="DW18" s="731">
        <f>+entero!DW56</f>
        <v>38.568608600583083</v>
      </c>
      <c r="DX18" s="731">
        <f>+entero!DX56</f>
        <v>0</v>
      </c>
      <c r="DY18" s="731">
        <f>+entero!DY56</f>
        <v>26.860733965014575</v>
      </c>
      <c r="DZ18" s="731">
        <f>+entero!DZ56</f>
        <v>0</v>
      </c>
      <c r="EA18" s="731">
        <f>+entero!EA56</f>
        <v>0</v>
      </c>
      <c r="EB18" s="731">
        <f>+entero!EB56</f>
        <v>0</v>
      </c>
      <c r="EC18" s="731">
        <f>+entero!EC56</f>
        <v>0</v>
      </c>
      <c r="ED18" s="731">
        <f>+entero!ED56</f>
        <v>10.128681768221574</v>
      </c>
      <c r="EE18" s="731">
        <f>+entero!EE56</f>
        <v>17.826749708454809</v>
      </c>
      <c r="EF18" s="731">
        <f>+entero!EF56</f>
        <v>336.14235408163273</v>
      </c>
      <c r="EG18" s="731">
        <f>+entero!EG56</f>
        <v>288.24388441836737</v>
      </c>
      <c r="EH18" s="731">
        <f>+entero!EH56</f>
        <v>170.00895212973762</v>
      </c>
      <c r="EI18" s="731">
        <f>+entero!EI56</f>
        <v>108.05610071282797</v>
      </c>
      <c r="EJ18" s="731">
        <f>+entero!EJ56</f>
        <v>66.091694747813406</v>
      </c>
      <c r="EK18" s="731">
        <f>+entero!EK56</f>
        <v>38.771308628279883</v>
      </c>
      <c r="EL18" s="731">
        <f>+entero!EL56</f>
        <v>82.681830534985423</v>
      </c>
      <c r="EM18" s="731">
        <f>+entero!EM56</f>
        <v>132.26817567638483</v>
      </c>
      <c r="EN18" s="731">
        <f>+entero!EN56</f>
        <v>104.90091856268222</v>
      </c>
      <c r="EO18" s="731">
        <f>+entero!EO56</f>
        <v>118.15370316326532</v>
      </c>
      <c r="EP18" s="731">
        <f>+entero!EP56</f>
        <v>125.56289061370261</v>
      </c>
      <c r="EQ18" s="731">
        <f>+entero!EQ56</f>
        <v>302.627079664723</v>
      </c>
      <c r="ER18" s="731">
        <f>+entero!ER56</f>
        <v>391.63195397813405</v>
      </c>
      <c r="ES18" s="731">
        <f>+entero!ES56</f>
        <v>302.4833520553936</v>
      </c>
      <c r="ET18" s="731">
        <f>+entero!ET56</f>
        <v>128.21094610058307</v>
      </c>
      <c r="EU18" s="1106">
        <f>+entero!EU56</f>
        <v>100.05663118367346</v>
      </c>
      <c r="EV18" s="867">
        <f>+entero!EV56</f>
        <v>98.269749935860034</v>
      </c>
      <c r="EW18" s="1106">
        <f>+entero!EW56</f>
        <v>97.677358183673462</v>
      </c>
      <c r="EX18" s="1129">
        <f>+entero!EX56</f>
        <v>86.600943698250717</v>
      </c>
      <c r="EY18" s="867">
        <f>+entero!EY56</f>
        <v>84.239628204081626</v>
      </c>
      <c r="EZ18" s="867">
        <f>+entero!EZ56</f>
        <v>84.239628204081626</v>
      </c>
      <c r="FA18" s="867">
        <f>+entero!FA56</f>
        <v>84.239628204081626</v>
      </c>
      <c r="FB18" s="757">
        <f>+entero!FB56</f>
        <v>-13.437729979591836</v>
      </c>
      <c r="FC18" s="933">
        <f>+entero!FC56</f>
        <v>-13.75726189719771</v>
      </c>
      <c r="FD18" s="165"/>
      <c r="FE18" s="165"/>
      <c r="FF18" s="165"/>
      <c r="FG18" s="165"/>
      <c r="FH18" s="165"/>
      <c r="FI18" s="165"/>
      <c r="FJ18" s="165"/>
      <c r="FK18" s="165"/>
    </row>
    <row r="19" spans="1:16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731">
        <f>+entero!DU57</f>
        <v>47.994976999999999</v>
      </c>
      <c r="DV19" s="731">
        <f>+entero!DV57</f>
        <v>329.08512500000006</v>
      </c>
      <c r="DW19" s="731">
        <f>+entero!DW57</f>
        <v>264.58065499999998</v>
      </c>
      <c r="DX19" s="731">
        <f>+entero!DX57</f>
        <v>0</v>
      </c>
      <c r="DY19" s="731">
        <f>+entero!DY57</f>
        <v>184.264635</v>
      </c>
      <c r="DZ19" s="731">
        <f>+entero!DZ57</f>
        <v>0</v>
      </c>
      <c r="EA19" s="731">
        <f>+entero!EA57</f>
        <v>0</v>
      </c>
      <c r="EB19" s="731">
        <f>+entero!EB57</f>
        <v>0</v>
      </c>
      <c r="EC19" s="731">
        <f>+entero!EC57</f>
        <v>0</v>
      </c>
      <c r="ED19" s="731">
        <f>+entero!ED57</f>
        <v>69.482756929999994</v>
      </c>
      <c r="EE19" s="731">
        <f>+entero!EE57</f>
        <v>122.29150300000001</v>
      </c>
      <c r="EF19" s="731">
        <f>+entero!EF57</f>
        <v>2305.9365490000005</v>
      </c>
      <c r="EG19" s="731">
        <f>+entero!EG57</f>
        <v>1977.3530471100003</v>
      </c>
      <c r="EH19" s="731">
        <f>+entero!EH57</f>
        <v>1166.2614116100001</v>
      </c>
      <c r="EI19" s="731">
        <f>+entero!EI57</f>
        <v>741.26485088999993</v>
      </c>
      <c r="EJ19" s="731">
        <f>+entero!EJ57</f>
        <v>453.38902596999998</v>
      </c>
      <c r="EK19" s="731">
        <f>+entero!EK57</f>
        <v>265.97117718999999</v>
      </c>
      <c r="EL19" s="731">
        <f>+entero!EL57</f>
        <v>567.19735747000004</v>
      </c>
      <c r="EM19" s="731">
        <f>+entero!EM57</f>
        <v>907.35968514000001</v>
      </c>
      <c r="EN19" s="731">
        <f>+entero!EN57</f>
        <v>719.62030134000008</v>
      </c>
      <c r="EO19" s="731">
        <f>+entero!EO57</f>
        <v>810.5344037000001</v>
      </c>
      <c r="EP19" s="731">
        <f>+entero!EP57</f>
        <v>861.36142960999996</v>
      </c>
      <c r="EQ19" s="731">
        <f>+entero!EQ57</f>
        <v>2076.0217665</v>
      </c>
      <c r="ER19" s="731">
        <f>+entero!ER57</f>
        <v>2686.5952042899999</v>
      </c>
      <c r="ES19" s="731">
        <f>+entero!ES57</f>
        <v>2075.0357951000001</v>
      </c>
      <c r="ET19" s="731">
        <f>+entero!ET57</f>
        <v>879.52709025000001</v>
      </c>
      <c r="EU19" s="1106">
        <f>+entero!EU57</f>
        <v>686.38848991999998</v>
      </c>
      <c r="EV19" s="867">
        <f>+entero!EV57</f>
        <v>674.1304845599999</v>
      </c>
      <c r="EW19" s="1106">
        <f>+entero!EW57</f>
        <v>670.06667714000002</v>
      </c>
      <c r="EX19" s="1129">
        <f>+entero!EX57</f>
        <v>594.08247376999998</v>
      </c>
      <c r="EY19" s="867">
        <f>+entero!EY57</f>
        <v>577.88384947999998</v>
      </c>
      <c r="EZ19" s="867">
        <f>+entero!EZ57</f>
        <v>577.88384947999998</v>
      </c>
      <c r="FA19" s="867">
        <f>+entero!FA57</f>
        <v>577.88384947999998</v>
      </c>
      <c r="FB19" s="757">
        <f>+entero!FB57</f>
        <v>-92.182827660000044</v>
      </c>
      <c r="FC19" s="933">
        <f>+entero!FC57</f>
        <v>-13.757261897197715</v>
      </c>
      <c r="FD19" s="165"/>
      <c r="FE19" s="165"/>
      <c r="FF19" s="165"/>
      <c r="FG19" s="165"/>
      <c r="FH19" s="165"/>
      <c r="FI19" s="165"/>
      <c r="FJ19" s="165"/>
      <c r="FK19" s="165"/>
    </row>
    <row r="20" spans="1:16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732">
        <f>+entero!DU58</f>
        <v>0</v>
      </c>
      <c r="DV20" s="732">
        <f>+entero!DV58</f>
        <v>0</v>
      </c>
      <c r="DW20" s="732">
        <f>+entero!DW58</f>
        <v>0</v>
      </c>
      <c r="DX20" s="732">
        <f>+entero!DX58</f>
        <v>0</v>
      </c>
      <c r="DY20" s="732">
        <f>+entero!DY58</f>
        <v>0</v>
      </c>
      <c r="DZ20" s="732">
        <f>+entero!DZ58</f>
        <v>0</v>
      </c>
      <c r="EA20" s="732">
        <f>+entero!EA58</f>
        <v>0</v>
      </c>
      <c r="EB20" s="732">
        <f>+entero!EB58</f>
        <v>0</v>
      </c>
      <c r="EC20" s="732">
        <f>+entero!EC58</f>
        <v>0</v>
      </c>
      <c r="ED20" s="732">
        <f>+entero!ED58</f>
        <v>0</v>
      </c>
      <c r="EE20" s="732">
        <f>+entero!EE58</f>
        <v>0</v>
      </c>
      <c r="EF20" s="732">
        <f>+entero!EF58</f>
        <v>0</v>
      </c>
      <c r="EG20" s="732">
        <f>+entero!EG58</f>
        <v>0</v>
      </c>
      <c r="EH20" s="732">
        <f>+entero!EH58</f>
        <v>0</v>
      </c>
      <c r="EI20" s="732">
        <f>+entero!EI58</f>
        <v>0</v>
      </c>
      <c r="EJ20" s="732">
        <f>+entero!EJ58</f>
        <v>0</v>
      </c>
      <c r="EK20" s="732">
        <f>+entero!EK58</f>
        <v>0</v>
      </c>
      <c r="EL20" s="732">
        <f>+entero!EL58</f>
        <v>0</v>
      </c>
      <c r="EM20" s="732">
        <f>+entero!EM58</f>
        <v>0</v>
      </c>
      <c r="EN20" s="732">
        <f>+entero!EN58</f>
        <v>0</v>
      </c>
      <c r="EO20" s="732">
        <f>+entero!EO58</f>
        <v>0</v>
      </c>
      <c r="EP20" s="732">
        <f>+entero!EP58</f>
        <v>0</v>
      </c>
      <c r="EQ20" s="732">
        <f>+entero!EQ58</f>
        <v>0</v>
      </c>
      <c r="ER20" s="732">
        <f>+entero!ER58</f>
        <v>0</v>
      </c>
      <c r="ES20" s="732">
        <f>+entero!ES58</f>
        <v>0</v>
      </c>
      <c r="ET20" s="732">
        <f>+entero!ET58</f>
        <v>0</v>
      </c>
      <c r="EU20" s="1107">
        <f>+entero!EU58</f>
        <v>0</v>
      </c>
      <c r="EV20" s="1005">
        <f>+entero!EV58</f>
        <v>0</v>
      </c>
      <c r="EW20" s="1107">
        <f>+entero!EW58</f>
        <v>0</v>
      </c>
      <c r="EX20" s="1130">
        <f>+entero!EX58</f>
        <v>0</v>
      </c>
      <c r="EY20" s="1005">
        <f>+entero!EY58</f>
        <v>0</v>
      </c>
      <c r="EZ20" s="1005">
        <f>+entero!EZ58</f>
        <v>0</v>
      </c>
      <c r="FA20" s="1005">
        <f>+entero!FA58</f>
        <v>0</v>
      </c>
      <c r="FB20" s="968"/>
      <c r="FC20" s="969"/>
      <c r="FD20" s="165"/>
      <c r="FE20" s="165"/>
      <c r="FF20" s="165"/>
      <c r="FG20" s="165"/>
      <c r="FH20" s="165"/>
      <c r="FI20" s="165"/>
      <c r="FJ20" s="165"/>
      <c r="FK20" s="165"/>
    </row>
    <row r="21" spans="1:16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165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165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165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165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165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165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165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1:16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1:16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1:16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1:16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1:16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1:16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1:16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1:16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1:16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1:16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1:16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1:16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</sheetData>
  <mergeCells count="151">
    <mergeCell ref="CE3:CE4"/>
    <mergeCell ref="CO3:CO4"/>
    <mergeCell ref="CG3:CG4"/>
    <mergeCell ref="DJ3:DJ4"/>
    <mergeCell ref="CF3:CF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CH3:C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FB3:F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V3:EW3"/>
    <mergeCell ref="EX3:FA3"/>
    <mergeCell ref="CM3:CM4"/>
    <mergeCell ref="CJ3:CJ4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K186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FA5" sqref="F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7" width="9" style="800" customWidth="1"/>
    <col min="158" max="167" width="11.42578125" style="168"/>
  </cols>
  <sheetData>
    <row r="1" spans="1:166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</row>
    <row r="2" spans="1:1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</row>
    <row r="3" spans="1:166" ht="13.5" customHeight="1" x14ac:dyDescent="0.2">
      <c r="C3" s="11"/>
      <c r="D3" s="1167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41" t="s">
        <v>216</v>
      </c>
      <c r="DI3" s="1143" t="s">
        <v>227</v>
      </c>
      <c r="DJ3" s="1143" t="str">
        <f>+entero!DJ3</f>
        <v>2018
A fines de Ene</v>
      </c>
      <c r="DK3" s="1143" t="str">
        <f>+entero!DK3</f>
        <v>2018
A fines de Feb</v>
      </c>
      <c r="DL3" s="1143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41" t="str">
        <f>+entero!EU3</f>
        <v>2021
 A fines de Feb</v>
      </c>
      <c r="EV3" s="1158" t="str">
        <f>+entero!EV3</f>
        <v>Semana 1</v>
      </c>
      <c r="EW3" s="1157"/>
      <c r="EX3" s="1156" t="str">
        <f>+entero!EX3</f>
        <v>Semana 2</v>
      </c>
      <c r="EY3" s="1158"/>
      <c r="EZ3" s="1158"/>
      <c r="FA3" s="1158"/>
      <c r="FB3" s="1163" t="s">
        <v>282</v>
      </c>
      <c r="FC3" s="1164"/>
      <c r="FD3" s="165"/>
      <c r="FE3" s="165"/>
      <c r="FF3" s="165"/>
      <c r="FG3" s="165"/>
      <c r="FH3" s="165"/>
      <c r="FI3" s="165"/>
      <c r="FJ3" s="165"/>
    </row>
    <row r="4" spans="1:166" ht="24.75" customHeight="1" thickBot="1" x14ac:dyDescent="0.25">
      <c r="C4" s="16"/>
      <c r="D4" s="1168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42"/>
      <c r="DI4" s="1169"/>
      <c r="DJ4" s="1169"/>
      <c r="DK4" s="1169"/>
      <c r="DL4" s="1169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</row>
    <row r="5" spans="1:16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104"/>
      <c r="EV5" s="873"/>
      <c r="EW5" s="1104"/>
      <c r="EX5" s="748"/>
      <c r="EY5" s="873"/>
      <c r="EZ5" s="873"/>
      <c r="FA5" s="873"/>
      <c r="FB5" s="748"/>
      <c r="FC5" s="843"/>
      <c r="FD5" s="165"/>
      <c r="FE5" s="165"/>
      <c r="FF5" s="165"/>
      <c r="FG5" s="165"/>
      <c r="FH5" s="165"/>
      <c r="FI5" s="165"/>
      <c r="FJ5" s="165"/>
    </row>
    <row r="6" spans="1:166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108">
        <f>+entero!EU60</f>
        <v>28820.42456841471</v>
      </c>
      <c r="EV6" s="868">
        <f>+entero!EV60</f>
        <v>28912.331874954463</v>
      </c>
      <c r="EW6" s="1108">
        <f>+entero!EW60</f>
        <v>29006.764468262034</v>
      </c>
      <c r="EX6" s="469">
        <f>+entero!EX60</f>
        <v>29047.109291355333</v>
      </c>
      <c r="EY6" s="868">
        <f>+entero!EY60</f>
        <v>29019.313774135215</v>
      </c>
      <c r="EZ6" s="868">
        <f>+entero!EZ60</f>
        <v>29003.607320403436</v>
      </c>
      <c r="FA6" s="868">
        <f>+entero!FA60</f>
        <v>29006.702922117754</v>
      </c>
      <c r="FB6" s="469">
        <f>+entero!FB60</f>
        <v>-6.1546144279418513E-2</v>
      </c>
      <c r="FC6" s="939"/>
      <c r="FD6" s="165"/>
      <c r="FE6" s="165"/>
      <c r="FF6" s="165"/>
      <c r="FG6" s="165"/>
      <c r="FH6" s="165"/>
      <c r="FI6" s="165"/>
      <c r="FJ6" s="165"/>
    </row>
    <row r="7" spans="1:166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109">
        <f>+entero!EU61</f>
        <v>85.4049525048638</v>
      </c>
      <c r="EV7" s="871">
        <f>+entero!EV61</f>
        <v>85.402109481601158</v>
      </c>
      <c r="EW7" s="1109">
        <f>+entero!EW61</f>
        <v>85.482546123430197</v>
      </c>
      <c r="EX7" s="937">
        <f>+entero!EX61</f>
        <v>85.485681101401582</v>
      </c>
      <c r="EY7" s="871">
        <f>+entero!EY61</f>
        <v>85.473521194214214</v>
      </c>
      <c r="EZ7" s="871">
        <f>+entero!EZ61</f>
        <v>85.471964030907415</v>
      </c>
      <c r="FA7" s="871">
        <f>+entero!FA61</f>
        <v>85.595659131821677</v>
      </c>
      <c r="FB7" s="937">
        <f>+entero!FB61</f>
        <v>0.11311300839147975</v>
      </c>
      <c r="FC7" s="840"/>
      <c r="FD7" s="165"/>
      <c r="FE7" s="165"/>
      <c r="FF7" s="165"/>
      <c r="FG7" s="165"/>
      <c r="FH7" s="165"/>
      <c r="FI7" s="165"/>
      <c r="FJ7" s="165"/>
    </row>
    <row r="8" spans="1:166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108">
        <f>+entero!EU62</f>
        <v>28716.307762351313</v>
      </c>
      <c r="EV8" s="868">
        <f>+entero!EV62</f>
        <v>28807.237180482938</v>
      </c>
      <c r="EW8" s="1108">
        <f>+entero!EW62</f>
        <v>28901.957091574768</v>
      </c>
      <c r="EX8" s="469">
        <f>+entero!EX62</f>
        <v>28942.301914668064</v>
      </c>
      <c r="EY8" s="868">
        <f>+entero!EY62</f>
        <v>28914.506397447949</v>
      </c>
      <c r="EZ8" s="868">
        <f>+entero!EZ62</f>
        <v>28898.799943716171</v>
      </c>
      <c r="FA8" s="868">
        <f>+entero!FA62</f>
        <v>28902.751422176807</v>
      </c>
      <c r="FB8" s="469">
        <f>+entero!FB62</f>
        <v>0.79433060203882633</v>
      </c>
      <c r="FC8" s="939"/>
      <c r="FD8" s="165"/>
      <c r="FE8" s="165"/>
      <c r="FF8" s="165"/>
      <c r="FG8" s="165"/>
      <c r="FH8" s="165"/>
      <c r="FI8" s="165"/>
      <c r="FJ8" s="165"/>
    </row>
    <row r="9" spans="1:166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4">
        <f>+entero!AP63</f>
        <v>64.46023524160735</v>
      </c>
      <c r="AQ9" s="994">
        <f>+entero!AQ63</f>
        <v>65.037528774567321</v>
      </c>
      <c r="AR9" s="994">
        <f>+entero!AR63</f>
        <v>65.780800707184298</v>
      </c>
      <c r="AS9" s="994">
        <f>+entero!AS63</f>
        <v>65.763272006741815</v>
      </c>
      <c r="AT9" s="994">
        <f>+entero!AT63</f>
        <v>66.735957005269938</v>
      </c>
      <c r="AU9" s="994">
        <f>+entero!AU63</f>
        <v>67.874892844027329</v>
      </c>
      <c r="AV9" s="994">
        <f>+entero!AV63</f>
        <v>68.298299533830416</v>
      </c>
      <c r="AW9" s="994">
        <f>+entero!AW63</f>
        <v>69.121992345233025</v>
      </c>
      <c r="AX9" s="994">
        <f>+entero!AX63</f>
        <v>69.654850409057943</v>
      </c>
      <c r="AY9" s="994">
        <f>+entero!AY63</f>
        <v>69.674572947042819</v>
      </c>
      <c r="AZ9" s="994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109">
        <f>+entero!EU63</f>
        <v>85.299345898583525</v>
      </c>
      <c r="EV9" s="871">
        <f>+entero!EV63</f>
        <v>85.295954671884289</v>
      </c>
      <c r="EW9" s="1109">
        <f>+entero!EW63</f>
        <v>85.360580803640119</v>
      </c>
      <c r="EX9" s="937">
        <f>+entero!EX63</f>
        <v>85.375755812977872</v>
      </c>
      <c r="EY9" s="871">
        <f>+entero!EY63</f>
        <v>85.362208462388708</v>
      </c>
      <c r="EZ9" s="871">
        <f>+entero!EZ63</f>
        <v>85.359788705785164</v>
      </c>
      <c r="FA9" s="871">
        <f>+entero!FA63</f>
        <v>85.360669031157897</v>
      </c>
      <c r="FB9" s="937"/>
      <c r="FC9" s="840"/>
      <c r="FD9" s="165"/>
      <c r="FE9" s="165"/>
      <c r="FF9" s="165"/>
      <c r="FG9" s="165"/>
      <c r="FH9" s="165"/>
      <c r="FI9" s="165"/>
      <c r="FJ9" s="165"/>
    </row>
    <row r="10" spans="1:16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110"/>
      <c r="EV10" s="869"/>
      <c r="EW10" s="1110"/>
      <c r="EX10" s="263"/>
      <c r="EY10" s="869"/>
      <c r="EZ10" s="869"/>
      <c r="FA10" s="869"/>
      <c r="FB10" s="263"/>
      <c r="FC10" s="940"/>
      <c r="FD10" s="165"/>
      <c r="FE10" s="165"/>
      <c r="FF10" s="165"/>
      <c r="FG10" s="165"/>
      <c r="FH10" s="165"/>
      <c r="FI10" s="165"/>
      <c r="FJ10" s="165"/>
    </row>
    <row r="11" spans="1:166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111">
        <f>+entero!EU65</f>
        <v>5101.1034553810659</v>
      </c>
      <c r="EV11" s="870">
        <f>+entero!EV65</f>
        <v>5077.4977962382081</v>
      </c>
      <c r="EW11" s="1111">
        <f>+entero!EW65</f>
        <v>5068.7237736463694</v>
      </c>
      <c r="EX11" s="938">
        <f>+entero!EX65</f>
        <v>5177.9049203358763</v>
      </c>
      <c r="EY11" s="870">
        <f>+entero!EY65</f>
        <v>5179.2966479699862</v>
      </c>
      <c r="EZ11" s="870">
        <f>+entero!EZ65</f>
        <v>5175.1375114437487</v>
      </c>
      <c r="FA11" s="870">
        <f>+entero!FA65</f>
        <v>5180.602519897101</v>
      </c>
      <c r="FB11" s="938">
        <f>+entero!FB65</f>
        <v>111.87874625073164</v>
      </c>
      <c r="FC11" s="840">
        <f>+entero!FC65</f>
        <v>2.2072369939040422</v>
      </c>
      <c r="FD11" s="165"/>
      <c r="FE11" s="165"/>
      <c r="FF11" s="165"/>
      <c r="FG11" s="165"/>
      <c r="FH11" s="165"/>
      <c r="FI11" s="165"/>
      <c r="FJ11" s="165"/>
    </row>
    <row r="12" spans="1:166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4">
        <f>+entero!AP66</f>
        <v>67.340899628617194</v>
      </c>
      <c r="AQ12" s="994">
        <f>+entero!AQ66</f>
        <v>67.169728203822899</v>
      </c>
      <c r="AR12" s="994">
        <f>+entero!AR66</f>
        <v>66.383823756535207</v>
      </c>
      <c r="AS12" s="994">
        <f>+entero!AS66</f>
        <v>63.824970603853806</v>
      </c>
      <c r="AT12" s="994">
        <f>+entero!AT66</f>
        <v>64.349851190084749</v>
      </c>
      <c r="AU12" s="994">
        <f>+entero!AU66</f>
        <v>65.595334970900552</v>
      </c>
      <c r="AV12" s="994">
        <f>+entero!AV66</f>
        <v>65.042229548241423</v>
      </c>
      <c r="AW12" s="994">
        <f>+entero!AW66</f>
        <v>65.455360590629581</v>
      </c>
      <c r="AX12" s="994">
        <f>+entero!AX66</f>
        <v>66.451863006690473</v>
      </c>
      <c r="AY12" s="994">
        <f>+entero!AY66</f>
        <v>65.064639667305798</v>
      </c>
      <c r="AZ12" s="994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4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109">
        <f>+entero!EU66</f>
        <v>76.771702825987546</v>
      </c>
      <c r="EV12" s="871">
        <f>+entero!EV66</f>
        <v>76.742662007744187</v>
      </c>
      <c r="EW12" s="1109">
        <f>+entero!EW66</f>
        <v>76.746653318376175</v>
      </c>
      <c r="EX12" s="937">
        <f>+entero!EX66</f>
        <v>77.046435228961926</v>
      </c>
      <c r="EY12" s="871">
        <f>+entero!EY66</f>
        <v>77.122066863065612</v>
      </c>
      <c r="EZ12" s="871">
        <f>+entero!EZ66</f>
        <v>77.092982528766896</v>
      </c>
      <c r="FA12" s="871">
        <f>+entero!FA66</f>
        <v>77.116423819842154</v>
      </c>
      <c r="FB12" s="937">
        <f>+entero!FB66</f>
        <v>0.3697705014659789</v>
      </c>
      <c r="FC12" s="840"/>
      <c r="FD12" s="165"/>
      <c r="FE12" s="165"/>
      <c r="FF12" s="165"/>
      <c r="FG12" s="165"/>
      <c r="FH12" s="165"/>
      <c r="FI12" s="165"/>
      <c r="FJ12" s="165"/>
    </row>
    <row r="13" spans="1:16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111">
        <f>+entero!EU67</f>
        <v>0</v>
      </c>
      <c r="EV13" s="870">
        <f>+entero!EV67</f>
        <v>0</v>
      </c>
      <c r="EW13" s="1111">
        <f>+entero!EW67</f>
        <v>0</v>
      </c>
      <c r="EX13" s="938">
        <f>+entero!EX67</f>
        <v>0</v>
      </c>
      <c r="EY13" s="870">
        <f>+entero!EY67</f>
        <v>0</v>
      </c>
      <c r="EZ13" s="870">
        <f>+entero!EZ67</f>
        <v>0</v>
      </c>
      <c r="FA13" s="870">
        <f>+entero!FA67</f>
        <v>0</v>
      </c>
      <c r="FB13" s="492">
        <f>+entero!FB67</f>
        <v>0</v>
      </c>
      <c r="FC13" s="840">
        <f>+entero!FC67</f>
        <v>0</v>
      </c>
      <c r="FD13" s="165"/>
      <c r="FE13" s="165"/>
      <c r="FF13" s="165"/>
      <c r="FG13" s="165"/>
      <c r="FH13" s="165"/>
      <c r="FI13" s="165"/>
      <c r="FJ13" s="165"/>
    </row>
    <row r="14" spans="1:166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111">
        <f>+entero!EU68</f>
        <v>8686.4434250570357</v>
      </c>
      <c r="EV14" s="870">
        <f>+entero!EV68</f>
        <v>8706.4657389637414</v>
      </c>
      <c r="EW14" s="1111">
        <f>+entero!EW68</f>
        <v>8828.7373611882322</v>
      </c>
      <c r="EX14" s="938">
        <f>+entero!EX68</f>
        <v>8796.0198789185524</v>
      </c>
      <c r="EY14" s="870">
        <f>+entero!EY68</f>
        <v>8768.950667691146</v>
      </c>
      <c r="EZ14" s="870">
        <f>+entero!EZ68</f>
        <v>8746.6716633762808</v>
      </c>
      <c r="FA14" s="870">
        <f>+entero!FA68</f>
        <v>8743.6524816692818</v>
      </c>
      <c r="FB14" s="938">
        <f>+entero!FB68</f>
        <v>-85.084879518950402</v>
      </c>
      <c r="FC14" s="840">
        <f>+entero!FC68</f>
        <v>-0.96372647682317159</v>
      </c>
      <c r="FD14" s="165"/>
      <c r="FE14" s="165"/>
      <c r="FF14" s="165"/>
      <c r="FG14" s="165"/>
      <c r="FH14" s="165"/>
      <c r="FI14" s="165"/>
      <c r="FJ14" s="165"/>
    </row>
    <row r="15" spans="1:166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4">
        <f>+entero!AP69</f>
        <v>64.928287957213868</v>
      </c>
      <c r="AQ15" s="994">
        <f>+entero!AQ69</f>
        <v>64.973137715973536</v>
      </c>
      <c r="AR15" s="994">
        <f>+entero!AR69</f>
        <v>65.496999909600333</v>
      </c>
      <c r="AS15" s="994">
        <f>+entero!AS69</f>
        <v>65.556858654559832</v>
      </c>
      <c r="AT15" s="994">
        <f>+entero!AT69</f>
        <v>65.74863664031831</v>
      </c>
      <c r="AU15" s="994">
        <f>+entero!AU69</f>
        <v>66.700075932555052</v>
      </c>
      <c r="AV15" s="994">
        <f>+entero!AV69</f>
        <v>66.804404869928888</v>
      </c>
      <c r="AW15" s="994">
        <f>+entero!AW69</f>
        <v>67.412459156087593</v>
      </c>
      <c r="AX15" s="994">
        <f>+entero!AX69</f>
        <v>67.040733444326676</v>
      </c>
      <c r="AY15" s="994">
        <f>+entero!AY69</f>
        <v>67.219096350098624</v>
      </c>
      <c r="AZ15" s="994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4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109">
        <f>+entero!EU69</f>
        <v>78.58662925150756</v>
      </c>
      <c r="EV15" s="871">
        <f>+entero!EV69</f>
        <v>78.589199162600224</v>
      </c>
      <c r="EW15" s="1109">
        <f>+entero!EW69</f>
        <v>78.863880058309604</v>
      </c>
      <c r="EX15" s="937">
        <f>+entero!EX69</f>
        <v>78.824564998213987</v>
      </c>
      <c r="EY15" s="871">
        <f>+entero!EY69</f>
        <v>78.749712105324477</v>
      </c>
      <c r="EZ15" s="871">
        <f>+entero!EZ69</f>
        <v>78.699182305072028</v>
      </c>
      <c r="FA15" s="871">
        <f>+entero!FA69</f>
        <v>78.706387047457767</v>
      </c>
      <c r="FB15" s="937">
        <f>+entero!FB69</f>
        <v>-0.15749301085183731</v>
      </c>
      <c r="FC15" s="840"/>
      <c r="FD15" s="165"/>
      <c r="FE15" s="165"/>
      <c r="FF15" s="165"/>
      <c r="FG15" s="165"/>
      <c r="FH15" s="165"/>
      <c r="FI15" s="165"/>
      <c r="FJ15" s="165"/>
    </row>
    <row r="16" spans="1:16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111">
        <f>+entero!EU70</f>
        <v>0</v>
      </c>
      <c r="EV16" s="870">
        <f>+entero!EV70</f>
        <v>0</v>
      </c>
      <c r="EW16" s="1111">
        <f>+entero!EW70</f>
        <v>0</v>
      </c>
      <c r="EX16" s="938">
        <f>+entero!EX70</f>
        <v>0</v>
      </c>
      <c r="EY16" s="870">
        <f>+entero!EY70</f>
        <v>0</v>
      </c>
      <c r="EZ16" s="870">
        <f>+entero!EZ70</f>
        <v>0</v>
      </c>
      <c r="FA16" s="870">
        <f>+entero!FA70</f>
        <v>0</v>
      </c>
      <c r="FB16" s="492">
        <f>+entero!FB70</f>
        <v>0</v>
      </c>
      <c r="FC16" s="840">
        <f>+entero!FC70</f>
        <v>0</v>
      </c>
      <c r="FD16" s="165"/>
      <c r="FE16" s="165"/>
      <c r="FF16" s="165"/>
      <c r="FG16" s="165"/>
      <c r="FH16" s="165"/>
      <c r="FI16" s="165"/>
      <c r="FJ16" s="165"/>
    </row>
    <row r="17" spans="1:166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111">
        <f>+entero!EU71</f>
        <v>13977.450163844018</v>
      </c>
      <c r="EV17" s="870">
        <f>+entero!EV71</f>
        <v>14081.067181150142</v>
      </c>
      <c r="EW17" s="1111">
        <f>+entero!EW71</f>
        <v>14062.622681520403</v>
      </c>
      <c r="EX17" s="938">
        <f>+entero!EX71</f>
        <v>14028.572011590373</v>
      </c>
      <c r="EY17" s="870">
        <f>+entero!EY71</f>
        <v>14027.708074230319</v>
      </c>
      <c r="EZ17" s="870">
        <f>+entero!EZ71</f>
        <v>14040.117961177839</v>
      </c>
      <c r="FA17" s="870">
        <f>+entero!FA71</f>
        <v>14042.471232427108</v>
      </c>
      <c r="FB17" s="938">
        <f>+entero!FB71</f>
        <v>-20.151449093295014</v>
      </c>
      <c r="FC17" s="840">
        <f>+entero!FC71</f>
        <v>-0.14329794341830629</v>
      </c>
      <c r="FD17" s="165"/>
      <c r="FE17" s="165"/>
      <c r="FF17" s="165"/>
      <c r="FG17" s="165"/>
      <c r="FH17" s="165"/>
      <c r="FI17" s="165"/>
      <c r="FJ17" s="165"/>
    </row>
    <row r="18" spans="1:166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4">
        <f>+entero!AP72</f>
        <v>64.0324397471353</v>
      </c>
      <c r="AQ18" s="994">
        <f>+entero!AQ72</f>
        <v>65.639290035572884</v>
      </c>
      <c r="AR18" s="994">
        <f>+entero!AR72</f>
        <v>67.598161926596077</v>
      </c>
      <c r="AS18" s="994">
        <f>+entero!AS72</f>
        <v>69.109874730849555</v>
      </c>
      <c r="AT18" s="994">
        <f>+entero!AT72</f>
        <v>70.864662563196831</v>
      </c>
      <c r="AU18" s="994">
        <f>+entero!AU72</f>
        <v>72.052709741719028</v>
      </c>
      <c r="AV18" s="994">
        <f>+entero!AV72</f>
        <v>73.164203824225964</v>
      </c>
      <c r="AW18" s="994">
        <f>+entero!AW72</f>
        <v>74.163132875471618</v>
      </c>
      <c r="AX18" s="994">
        <f>+entero!AX72</f>
        <v>75.065161119103209</v>
      </c>
      <c r="AY18" s="994">
        <f>+entero!AY72</f>
        <v>75.859386981108855</v>
      </c>
      <c r="AZ18" s="994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4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109">
        <f>+entero!EU72</f>
        <v>94.07876395281599</v>
      </c>
      <c r="EV18" s="871">
        <f>+entero!EV72</f>
        <v>93.411573741448137</v>
      </c>
      <c r="EW18" s="1109">
        <f>+entero!EW72</f>
        <v>93.43655294420978</v>
      </c>
      <c r="EX18" s="937">
        <f>+entero!EX72</f>
        <v>93.469267969582404</v>
      </c>
      <c r="EY18" s="871">
        <f>+entero!EY72</f>
        <v>93.46711960486877</v>
      </c>
      <c r="EZ18" s="871">
        <f>+entero!EZ72</f>
        <v>93.475396022627962</v>
      </c>
      <c r="FA18" s="871">
        <f>+entero!FA72</f>
        <v>93.45682755586347</v>
      </c>
      <c r="FB18" s="492">
        <f>+entero!FB72</f>
        <v>2.0274611653690044E-2</v>
      </c>
      <c r="FC18" s="840"/>
      <c r="FD18" s="165"/>
      <c r="FE18" s="165"/>
      <c r="FF18" s="165"/>
      <c r="FG18" s="165"/>
      <c r="FH18" s="165"/>
      <c r="FI18" s="165"/>
      <c r="FJ18" s="165"/>
    </row>
    <row r="19" spans="1:16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111">
        <f>+entero!EU73</f>
        <v>0</v>
      </c>
      <c r="EV19" s="870">
        <f>+entero!EV73</f>
        <v>0</v>
      </c>
      <c r="EW19" s="1111">
        <f>+entero!EW73</f>
        <v>0</v>
      </c>
      <c r="EX19" s="938">
        <f>+entero!EX73</f>
        <v>0</v>
      </c>
      <c r="EY19" s="870">
        <f>+entero!EY73</f>
        <v>0</v>
      </c>
      <c r="EZ19" s="870">
        <f>+entero!EZ73</f>
        <v>0</v>
      </c>
      <c r="FA19" s="870">
        <f>+entero!FA73</f>
        <v>0</v>
      </c>
      <c r="FB19" s="492">
        <f>+entero!FB73</f>
        <v>0</v>
      </c>
      <c r="FC19" s="840">
        <f>+entero!FC73</f>
        <v>0</v>
      </c>
      <c r="FD19" s="165"/>
      <c r="FE19" s="165"/>
      <c r="FF19" s="165"/>
      <c r="FG19" s="165"/>
      <c r="FH19" s="165"/>
      <c r="FI19" s="165"/>
      <c r="FJ19" s="165"/>
    </row>
    <row r="20" spans="1:166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111">
        <f>+entero!EU74</f>
        <v>951.29636955358376</v>
      </c>
      <c r="EV20" s="870">
        <f>+entero!EV74</f>
        <v>942.2064641308433</v>
      </c>
      <c r="EW20" s="1111">
        <f>+entero!EW74</f>
        <v>941.87327521976476</v>
      </c>
      <c r="EX20" s="938">
        <f>+entero!EX74</f>
        <v>939.80510382326338</v>
      </c>
      <c r="EY20" s="870">
        <f>+entero!EY74</f>
        <v>938.55100755649937</v>
      </c>
      <c r="EZ20" s="870">
        <f>+entero!EZ74</f>
        <v>936.87280771830706</v>
      </c>
      <c r="FA20" s="870">
        <f>+entero!FA74</f>
        <v>936.02518818332169</v>
      </c>
      <c r="FB20" s="938">
        <f>+entero!FB74</f>
        <v>-5.8480870364430757</v>
      </c>
      <c r="FC20" s="840">
        <f>+entero!FC74</f>
        <v>-0.62089956157621706</v>
      </c>
      <c r="FD20" s="165"/>
      <c r="FE20" s="165"/>
      <c r="FF20" s="165"/>
      <c r="FG20" s="165"/>
      <c r="FH20" s="165"/>
      <c r="FI20" s="165"/>
      <c r="FJ20" s="165"/>
    </row>
    <row r="21" spans="1:166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4">
        <f>+entero!AP75</f>
        <v>58.339067857931624</v>
      </c>
      <c r="AQ21" s="994">
        <f>+entero!AQ75</f>
        <v>58.581650319176369</v>
      </c>
      <c r="AR21" s="994">
        <f>+entero!AR75</f>
        <v>58.371894458164078</v>
      </c>
      <c r="AS21" s="994">
        <f>+entero!AS75</f>
        <v>58.110520200614467</v>
      </c>
      <c r="AT21" s="994">
        <f>+entero!AT75</f>
        <v>58.854996624132916</v>
      </c>
      <c r="AU21" s="994">
        <f>+entero!AU75</f>
        <v>59.596084814168968</v>
      </c>
      <c r="AV21" s="994">
        <f>+entero!AV75</f>
        <v>59.768941976268188</v>
      </c>
      <c r="AW21" s="994">
        <f>+entero!AW75</f>
        <v>62.993185278390762</v>
      </c>
      <c r="AX21" s="994">
        <f>+entero!AX75</f>
        <v>64.369198381571266</v>
      </c>
      <c r="AY21" s="994">
        <f>+entero!AY75</f>
        <v>68.13478913480445</v>
      </c>
      <c r="AZ21" s="994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4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109">
        <f>+entero!EU75</f>
        <v>76.407381482919661</v>
      </c>
      <c r="EV21" s="871">
        <f>+entero!EV75</f>
        <v>76.41615281086726</v>
      </c>
      <c r="EW21" s="1109">
        <f>+entero!EW75</f>
        <v>76.436279167330554</v>
      </c>
      <c r="EX21" s="937">
        <f>+entero!EX75</f>
        <v>76.478147119825849</v>
      </c>
      <c r="EY21" s="871">
        <f>+entero!EY75</f>
        <v>76.365782358439844</v>
      </c>
      <c r="EZ21" s="871">
        <f>+entero!EZ75</f>
        <v>76.509100242501418</v>
      </c>
      <c r="FA21" s="871">
        <f>+entero!FA75</f>
        <v>76.529303947501134</v>
      </c>
      <c r="FB21" s="937">
        <f>+entero!FB75</f>
        <v>9.3024780170580357E-2</v>
      </c>
      <c r="FC21" s="840"/>
      <c r="FD21" s="165"/>
      <c r="FE21" s="165"/>
      <c r="FF21" s="165"/>
      <c r="FG21" s="165"/>
      <c r="FH21" s="165"/>
      <c r="FI21" s="165"/>
      <c r="FJ21" s="165"/>
    </row>
    <row r="22" spans="1:16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110"/>
      <c r="EV22" s="869"/>
      <c r="EW22" s="1110"/>
      <c r="EX22" s="263"/>
      <c r="EY22" s="869"/>
      <c r="EZ22" s="869"/>
      <c r="FA22" s="869"/>
      <c r="FB22" s="263"/>
      <c r="FC22" s="940"/>
      <c r="FD22" s="165"/>
      <c r="FE22" s="165"/>
      <c r="FF22" s="165"/>
      <c r="FG22" s="165"/>
      <c r="FH22" s="165"/>
      <c r="FI22" s="165"/>
      <c r="FJ22" s="165"/>
    </row>
    <row r="23" spans="1:166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108">
        <f>+entero!EU77</f>
        <v>3963.5517030337137</v>
      </c>
      <c r="EV23" s="868">
        <f>+entero!EV77</f>
        <v>4101.94600939881</v>
      </c>
      <c r="EW23" s="1108">
        <f>+entero!EW77</f>
        <v>4224.9482691968451</v>
      </c>
      <c r="EX23" s="469">
        <f>+entero!EX77</f>
        <v>4231.5461512170896</v>
      </c>
      <c r="EY23" s="868">
        <f>+entero!EY77</f>
        <v>4193.2104473834343</v>
      </c>
      <c r="EZ23" s="868">
        <f>+entero!EZ77</f>
        <v>4199.5250309009216</v>
      </c>
      <c r="FA23" s="868">
        <f>+entero!FA77</f>
        <v>4201.2006222769041</v>
      </c>
      <c r="FB23" s="469">
        <f>+entero!FB77</f>
        <v>-23.747646919940962</v>
      </c>
      <c r="FC23" s="939">
        <f>+entero!FC77</f>
        <v>-0.56208136542356635</v>
      </c>
      <c r="FD23" s="165"/>
      <c r="FE23" s="165"/>
      <c r="FF23" s="165"/>
      <c r="FG23" s="165"/>
      <c r="FH23" s="165"/>
      <c r="FI23" s="165"/>
      <c r="FJ23" s="165"/>
    </row>
    <row r="24" spans="1:166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108">
        <f>+entero!EU78</f>
        <v>2113.0025160623904</v>
      </c>
      <c r="EV24" s="868">
        <f>+entero!EV78</f>
        <v>2295.2134104758015</v>
      </c>
      <c r="EW24" s="1108">
        <f>+entero!EW78</f>
        <v>2426.9450542483964</v>
      </c>
      <c r="EX24" s="469">
        <f>+entero!EX78</f>
        <v>2446.0946732122447</v>
      </c>
      <c r="EY24" s="868">
        <f>+entero!EY78</f>
        <v>2398.9034693043732</v>
      </c>
      <c r="EZ24" s="868">
        <f>+entero!EZ78</f>
        <v>2412.9447727959187</v>
      </c>
      <c r="FA24" s="868">
        <f>+entero!FA78</f>
        <v>2420.5208046790094</v>
      </c>
      <c r="FB24" s="469">
        <f>+entero!FB78</f>
        <v>-6.4242495693870296</v>
      </c>
      <c r="FC24" s="939">
        <f>+entero!FC78</f>
        <v>-0.26470519215675292</v>
      </c>
      <c r="FD24" s="165"/>
      <c r="FE24" s="165"/>
      <c r="FF24" s="165"/>
      <c r="FG24" s="165"/>
      <c r="FH24" s="165"/>
      <c r="FI24" s="165"/>
      <c r="FJ24" s="165"/>
    </row>
    <row r="25" spans="1:166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108">
        <f>+entero!EU79</f>
        <v>506.39181456122446</v>
      </c>
      <c r="EV25" s="868">
        <f>+entero!EV79</f>
        <v>510.26734713265307</v>
      </c>
      <c r="EW25" s="1108">
        <f>+entero!EW79</f>
        <v>507.25777050145763</v>
      </c>
      <c r="EX25" s="469">
        <f>+entero!EX79</f>
        <v>504.24478980903791</v>
      </c>
      <c r="EY25" s="868">
        <f>+entero!EY79</f>
        <v>515.58784225947522</v>
      </c>
      <c r="EZ25" s="868">
        <f>+entero!EZ79</f>
        <v>515.58930765014566</v>
      </c>
      <c r="FA25" s="868">
        <f>+entero!FA79</f>
        <v>515.58950002915446</v>
      </c>
      <c r="FB25" s="469">
        <f>+entero!FB79</f>
        <v>8.3317295276968366</v>
      </c>
      <c r="FC25" s="939">
        <f>+entero!FC79</f>
        <v>1.6425040703586216</v>
      </c>
      <c r="FD25" s="165"/>
      <c r="FE25" s="165"/>
      <c r="FF25" s="165"/>
      <c r="FG25" s="165"/>
      <c r="FH25" s="165"/>
      <c r="FI25" s="165"/>
      <c r="FJ25" s="165"/>
    </row>
    <row r="26" spans="1:166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108">
        <f>+entero!EU80</f>
        <v>916.0719420900989</v>
      </c>
      <c r="EV26" s="868">
        <f>+entero!EV80</f>
        <v>863.88934233035548</v>
      </c>
      <c r="EW26" s="1108">
        <f>+entero!EW80</f>
        <v>860.48289541699137</v>
      </c>
      <c r="EX26" s="469">
        <f>+entero!EX80</f>
        <v>851.50178930580773</v>
      </c>
      <c r="EY26" s="868">
        <f>+entero!EY80</f>
        <v>836.79570244958597</v>
      </c>
      <c r="EZ26" s="868">
        <f>+entero!EZ80</f>
        <v>829.06325095485715</v>
      </c>
      <c r="FA26" s="868">
        <f>+entero!FA80</f>
        <v>823.15900825874053</v>
      </c>
      <c r="FB26" s="469">
        <f>+entero!FB80</f>
        <v>-37.323887158250841</v>
      </c>
      <c r="FC26" s="939">
        <f>+entero!FC80</f>
        <v>-4.3375513164806865</v>
      </c>
      <c r="FD26" s="165"/>
      <c r="FE26" s="165"/>
      <c r="FF26" s="165"/>
      <c r="FG26" s="165"/>
      <c r="FH26" s="165"/>
      <c r="FI26" s="165"/>
      <c r="FJ26" s="165"/>
    </row>
    <row r="27" spans="1:166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108">
        <f>+entero!EU81</f>
        <v>428.08543032</v>
      </c>
      <c r="EV27" s="868">
        <f>+entero!EV81</f>
        <v>432.57590945999993</v>
      </c>
      <c r="EW27" s="1108">
        <f>+entero!EW81</f>
        <v>430.26254902999989</v>
      </c>
      <c r="EX27" s="469">
        <f>+entero!EX81</f>
        <v>429.70489889000004</v>
      </c>
      <c r="EY27" s="868">
        <f>+entero!EY81</f>
        <v>441.92343336999994</v>
      </c>
      <c r="EZ27" s="868">
        <f>+entero!EZ81</f>
        <v>441.92769950000002</v>
      </c>
      <c r="FA27" s="868">
        <f>+entero!FA81</f>
        <v>441.93130931000002</v>
      </c>
      <c r="FB27" s="469">
        <f>+entero!FB81</f>
        <v>11.668760280000129</v>
      </c>
      <c r="FC27" s="939">
        <f>+entero!FC81</f>
        <v>2.7120092850996724</v>
      </c>
      <c r="FD27" s="165"/>
      <c r="FE27" s="165"/>
      <c r="FF27" s="165"/>
      <c r="FG27" s="165"/>
      <c r="FH27" s="165"/>
      <c r="FI27" s="165"/>
      <c r="FJ27" s="165"/>
    </row>
    <row r="28" spans="1:166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108">
        <f>+entero!EU82</f>
        <v>1724.158770625781</v>
      </c>
      <c r="EV28" s="868">
        <f>+entero!EV82</f>
        <v>1857.7692747379147</v>
      </c>
      <c r="EW28" s="1108">
        <f>+entero!EW82</f>
        <v>1985.6314550896254</v>
      </c>
      <c r="EX28" s="469">
        <f>+entero!EX82</f>
        <v>1996.0431856236032</v>
      </c>
      <c r="EY28" s="868">
        <f>+entero!EY82</f>
        <v>1932.4806020726367</v>
      </c>
      <c r="EZ28" s="868">
        <f>+entero!EZ82</f>
        <v>1938.6584572849024</v>
      </c>
      <c r="FA28" s="868">
        <f>+entero!FA82</f>
        <v>1937.8927381264598</v>
      </c>
      <c r="FB28" s="469">
        <f>+entero!FB82</f>
        <v>-47.738716963165643</v>
      </c>
      <c r="FC28" s="939">
        <f>+entero!FC82</f>
        <v>-2.4042083358822928</v>
      </c>
      <c r="FD28" s="165"/>
      <c r="FE28" s="165"/>
      <c r="FF28" s="165"/>
      <c r="FG28" s="165"/>
      <c r="FH28" s="165"/>
      <c r="FI28" s="165"/>
      <c r="FJ28" s="165"/>
    </row>
    <row r="29" spans="1:166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108">
        <f>+entero!EU83</f>
        <v>1205.5765788556823</v>
      </c>
      <c r="EV29" s="868">
        <f>+entero!EV83</f>
        <v>1390.2941338675591</v>
      </c>
      <c r="EW29" s="1108">
        <f>+entero!EW83</f>
        <v>1522.3926329126339</v>
      </c>
      <c r="EX29" s="469">
        <f>+entero!EX83</f>
        <v>1542.7781818977955</v>
      </c>
      <c r="EY29" s="868">
        <f>+entero!EY83</f>
        <v>1493.8763986330507</v>
      </c>
      <c r="EZ29" s="868">
        <f>+entero!EZ83</f>
        <v>1508.0413835500451</v>
      </c>
      <c r="FA29" s="868">
        <f>+entero!FA83</f>
        <v>1513.3296944577194</v>
      </c>
      <c r="FB29" s="469">
        <f>+entero!FB83</f>
        <v>-9.0629384549145016</v>
      </c>
      <c r="FC29" s="939">
        <f>+entero!FC83</f>
        <v>-0.59530887492376616</v>
      </c>
      <c r="FD29" s="165"/>
      <c r="FE29" s="165"/>
      <c r="FF29" s="165"/>
      <c r="FG29" s="165"/>
      <c r="FH29" s="165"/>
      <c r="FI29" s="165"/>
      <c r="FJ29" s="165"/>
    </row>
    <row r="30" spans="1:166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108">
        <f>+entero!EU84</f>
        <v>518.5821917700988</v>
      </c>
      <c r="EV30" s="868">
        <f>+entero!EV84</f>
        <v>467.4751408703554</v>
      </c>
      <c r="EW30" s="1108">
        <f>+entero!EW84</f>
        <v>463.23882217699156</v>
      </c>
      <c r="EX30" s="469">
        <f>+entero!EX84</f>
        <v>453.26500372580773</v>
      </c>
      <c r="EY30" s="868">
        <f>+entero!EY84</f>
        <v>438.60420343958589</v>
      </c>
      <c r="EZ30" s="868">
        <f>+entero!EZ84</f>
        <v>430.61707373485717</v>
      </c>
      <c r="FA30" s="868">
        <f>+entero!FA84</f>
        <v>424.56304366874036</v>
      </c>
      <c r="FB30" s="469">
        <f>+entero!FB84</f>
        <v>-38.675778508251199</v>
      </c>
      <c r="FC30" s="939">
        <f>+entero!FC84</f>
        <v>-8.348993360809942</v>
      </c>
      <c r="FD30" s="165"/>
      <c r="FE30" s="165"/>
      <c r="FF30" s="165"/>
      <c r="FG30" s="165"/>
      <c r="FH30" s="165"/>
      <c r="FI30" s="165"/>
      <c r="FJ30" s="165"/>
    </row>
    <row r="31" spans="1:166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108">
        <f>+entero!EU85</f>
        <v>0</v>
      </c>
      <c r="EV31" s="868">
        <f>+entero!EV85</f>
        <v>0</v>
      </c>
      <c r="EW31" s="1108">
        <f>+entero!EW85</f>
        <v>0</v>
      </c>
      <c r="EX31" s="469">
        <f>+entero!EX85</f>
        <v>0</v>
      </c>
      <c r="EY31" s="868">
        <f>+entero!EY85</f>
        <v>0</v>
      </c>
      <c r="EZ31" s="868">
        <f>+entero!EZ85</f>
        <v>0</v>
      </c>
      <c r="FA31" s="868">
        <f>+entero!FA85</f>
        <v>0</v>
      </c>
      <c r="FB31" s="469">
        <f>+entero!FB85</f>
        <v>0</v>
      </c>
      <c r="FC31" s="939" t="e">
        <f>+entero!FC85</f>
        <v>#DIV/0!</v>
      </c>
      <c r="FD31" s="165"/>
      <c r="FE31" s="165"/>
      <c r="FF31" s="165"/>
      <c r="FG31" s="165"/>
      <c r="FH31" s="165"/>
      <c r="FI31" s="165"/>
      <c r="FJ31" s="165"/>
    </row>
    <row r="32" spans="1:166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108">
        <f>+entero!EU86</f>
        <v>27678.6776754157</v>
      </c>
      <c r="EV32" s="868">
        <f>+entero!EV86</f>
        <v>27623.326940007424</v>
      </c>
      <c r="EW32" s="1108">
        <f>+entero!EW86</f>
        <v>27591.507455191117</v>
      </c>
      <c r="EX32" s="469">
        <f>+entero!EX86</f>
        <v>27595.59745039812</v>
      </c>
      <c r="EY32" s="868">
        <f>+entero!EY86</f>
        <v>27591.511575985583</v>
      </c>
      <c r="EZ32" s="868">
        <f>+entero!EZ86</f>
        <v>27568.670677733386</v>
      </c>
      <c r="FA32" s="868">
        <f>+entero!FA86</f>
        <v>27568.554764685287</v>
      </c>
      <c r="FB32" s="469">
        <f>+entero!FB86</f>
        <v>-22.952690505830105</v>
      </c>
      <c r="FC32" s="939">
        <f>+entero!FC86</f>
        <v>-8.3187518996943183E-2</v>
      </c>
      <c r="FD32" s="165"/>
      <c r="FE32" s="165"/>
      <c r="FF32" s="165"/>
      <c r="FG32" s="165"/>
      <c r="FH32" s="165"/>
      <c r="FI32" s="165"/>
      <c r="FJ32" s="165"/>
    </row>
    <row r="33" spans="1:16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110">
        <f>+entero!EU87</f>
        <v>0</v>
      </c>
      <c r="EV33" s="869">
        <f>+entero!EV87</f>
        <v>0</v>
      </c>
      <c r="EW33" s="1110">
        <f>+entero!EW87</f>
        <v>0</v>
      </c>
      <c r="EX33" s="263">
        <f>+entero!EX87</f>
        <v>0</v>
      </c>
      <c r="EY33" s="869">
        <f>+entero!EY87</f>
        <v>0</v>
      </c>
      <c r="EZ33" s="869">
        <f>+entero!EZ87</f>
        <v>0</v>
      </c>
      <c r="FA33" s="869">
        <f>+entero!FA87</f>
        <v>0</v>
      </c>
      <c r="FB33" s="263">
        <f>+entero!FB87</f>
        <v>0</v>
      </c>
      <c r="FC33" s="940" t="e">
        <f>+entero!FC87</f>
        <v>#REF!</v>
      </c>
      <c r="FD33" s="165"/>
      <c r="FE33" s="165"/>
      <c r="FF33" s="165"/>
      <c r="FG33" s="165"/>
      <c r="FH33" s="165"/>
      <c r="FI33" s="165"/>
      <c r="FJ33" s="165"/>
    </row>
    <row r="34" spans="1:166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12">
        <f>+entero!EU88</f>
        <v>98.881220848993379</v>
      </c>
      <c r="EV34" s="872">
        <f>+entero!EV88</f>
        <v>98.878884796086652</v>
      </c>
      <c r="EW34" s="1112">
        <f>+entero!EW88</f>
        <v>98.877162744475356</v>
      </c>
      <c r="EX34" s="997">
        <f>+entero!EX88</f>
        <v>98.877205221093647</v>
      </c>
      <c r="EY34" s="872">
        <f>+entero!EY88</f>
        <v>98.877873204709857</v>
      </c>
      <c r="EZ34" s="872">
        <f>+entero!EZ88</f>
        <v>98.880302585278031</v>
      </c>
      <c r="FA34" s="872">
        <f>+entero!FA88</f>
        <v>98.881504218333276</v>
      </c>
      <c r="FB34" s="997"/>
      <c r="FC34" s="939"/>
      <c r="FD34" s="165"/>
      <c r="FE34" s="165"/>
      <c r="FF34" s="165"/>
      <c r="FG34" s="165"/>
      <c r="FH34" s="165"/>
      <c r="FI34" s="165"/>
      <c r="FJ34" s="165"/>
    </row>
    <row r="35" spans="1:16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9"/>
      <c r="DN35" s="52"/>
      <c r="DO35" s="52"/>
      <c r="DP35" s="52"/>
      <c r="DQ35" s="52"/>
      <c r="DR35" s="943"/>
      <c r="DS35" s="943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13"/>
      <c r="EV35" s="776"/>
      <c r="EW35" s="1113"/>
      <c r="EX35" s="1131"/>
      <c r="EY35" s="776"/>
      <c r="EZ35" s="776"/>
      <c r="FA35" s="776"/>
      <c r="FB35" s="842"/>
      <c r="FC35" s="841"/>
      <c r="FD35" s="165"/>
      <c r="FE35" s="165"/>
      <c r="FF35" s="165"/>
      <c r="FG35" s="165"/>
      <c r="FH35" s="165"/>
      <c r="FI35" s="165"/>
      <c r="FJ35" s="165"/>
    </row>
    <row r="36" spans="1:16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165"/>
      <c r="FC36" s="165"/>
      <c r="FD36" s="165"/>
      <c r="FE36" s="165"/>
      <c r="FF36" s="165"/>
      <c r="FG36" s="165"/>
      <c r="FH36" s="165"/>
      <c r="FI36" s="165"/>
      <c r="FJ36" s="165"/>
    </row>
    <row r="37" spans="1:16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165"/>
      <c r="FC37" s="165"/>
      <c r="FD37" s="165"/>
      <c r="FE37" s="165"/>
      <c r="FF37" s="165"/>
      <c r="FG37" s="165"/>
      <c r="FH37" s="165"/>
      <c r="FI37" s="165"/>
      <c r="FJ37" s="165"/>
    </row>
    <row r="38" spans="1:16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165"/>
      <c r="FC38" s="165"/>
      <c r="FD38" s="165"/>
      <c r="FE38" s="165"/>
      <c r="FF38" s="165"/>
      <c r="FG38" s="165"/>
      <c r="FH38" s="165"/>
      <c r="FI38" s="165"/>
      <c r="FJ38" s="165"/>
    </row>
    <row r="39" spans="1:166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165"/>
      <c r="FC39" s="165"/>
      <c r="FD39" s="165"/>
      <c r="FE39" s="165"/>
      <c r="FF39" s="165"/>
      <c r="FG39" s="165"/>
      <c r="FH39" s="165"/>
      <c r="FI39" s="165"/>
      <c r="FJ39" s="165"/>
    </row>
    <row r="40" spans="1:166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165"/>
      <c r="FC40" s="165"/>
      <c r="FD40" s="165"/>
      <c r="FE40" s="165"/>
      <c r="FF40" s="165"/>
      <c r="FG40" s="165"/>
      <c r="FH40" s="165"/>
      <c r="FI40" s="165"/>
      <c r="FJ40" s="165"/>
    </row>
    <row r="41" spans="1:166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165"/>
      <c r="FC41" s="165"/>
      <c r="FD41" s="165"/>
      <c r="FE41" s="165"/>
      <c r="FF41" s="165"/>
      <c r="FG41" s="165"/>
      <c r="FH41" s="165"/>
      <c r="FI41" s="165"/>
      <c r="FJ41" s="165"/>
    </row>
    <row r="42" spans="1:166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165"/>
      <c r="FC42" s="165"/>
      <c r="FD42" s="165"/>
      <c r="FE42" s="165"/>
      <c r="FF42" s="165"/>
      <c r="FG42" s="165"/>
      <c r="FH42" s="165"/>
      <c r="FI42" s="165"/>
      <c r="FJ42" s="165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165"/>
      <c r="FC64" s="165"/>
      <c r="FD64" s="165"/>
      <c r="FE64" s="165"/>
      <c r="FF64" s="165"/>
      <c r="FG64" s="165"/>
      <c r="FH64" s="165"/>
      <c r="FI64" s="165"/>
      <c r="FJ64" s="165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165"/>
      <c r="FC65" s="165"/>
      <c r="FD65" s="165"/>
      <c r="FE65" s="165"/>
      <c r="FF65" s="165"/>
      <c r="FG65" s="165"/>
      <c r="FH65" s="165"/>
      <c r="FI65" s="165"/>
      <c r="FJ65" s="165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165"/>
      <c r="FC66" s="165"/>
      <c r="FD66" s="165"/>
      <c r="FE66" s="165"/>
      <c r="FF66" s="165"/>
      <c r="FG66" s="165"/>
      <c r="FH66" s="165"/>
      <c r="FI66" s="165"/>
      <c r="FJ66" s="165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165"/>
      <c r="FC67" s="165"/>
      <c r="FD67" s="165"/>
      <c r="FE67" s="165"/>
      <c r="FF67" s="165"/>
      <c r="FG67" s="165"/>
      <c r="FH67" s="165"/>
      <c r="FI67" s="165"/>
      <c r="FJ67" s="165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165"/>
      <c r="FC68" s="165"/>
      <c r="FD68" s="165"/>
      <c r="FE68" s="165"/>
      <c r="FF68" s="165"/>
      <c r="FG68" s="165"/>
      <c r="FH68" s="165"/>
      <c r="FI68" s="165"/>
      <c r="FJ68" s="165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165"/>
      <c r="FC69" s="165"/>
      <c r="FD69" s="165"/>
      <c r="FE69" s="165"/>
      <c r="FF69" s="165"/>
      <c r="FG69" s="165"/>
      <c r="FH69" s="165"/>
      <c r="FI69" s="165"/>
      <c r="FJ69" s="165"/>
    </row>
    <row r="70" spans="1:16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165"/>
      <c r="FC70" s="165"/>
      <c r="FD70" s="165"/>
      <c r="FE70" s="165"/>
      <c r="FF70" s="165"/>
      <c r="FG70" s="165"/>
      <c r="FH70" s="165"/>
      <c r="FI70" s="165"/>
      <c r="FJ70" s="165"/>
    </row>
    <row r="71" spans="1:16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165"/>
      <c r="FC71" s="165"/>
      <c r="FD71" s="165"/>
      <c r="FE71" s="165"/>
      <c r="FF71" s="165"/>
      <c r="FG71" s="165"/>
      <c r="FH71" s="165"/>
      <c r="FI71" s="165"/>
      <c r="FJ71" s="165"/>
    </row>
    <row r="72" spans="1:16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165"/>
      <c r="FC72" s="165"/>
      <c r="FD72" s="165"/>
      <c r="FE72" s="165"/>
      <c r="FF72" s="165"/>
      <c r="FG72" s="165"/>
      <c r="FH72" s="165"/>
      <c r="FI72" s="165"/>
      <c r="FJ72" s="165"/>
    </row>
    <row r="73" spans="1:16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165"/>
      <c r="FC73" s="165"/>
      <c r="FD73" s="165"/>
      <c r="FE73" s="165"/>
      <c r="FF73" s="165"/>
      <c r="FG73" s="165"/>
      <c r="FH73" s="165"/>
      <c r="FI73" s="165"/>
      <c r="FJ73" s="165"/>
    </row>
    <row r="74" spans="1:16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165"/>
      <c r="FC74" s="165"/>
      <c r="FD74" s="165"/>
      <c r="FE74" s="165"/>
      <c r="FF74" s="165"/>
      <c r="FG74" s="165"/>
      <c r="FH74" s="165"/>
      <c r="FI74" s="165"/>
      <c r="FJ74" s="165"/>
    </row>
    <row r="75" spans="1:16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165"/>
      <c r="FC75" s="165"/>
      <c r="FD75" s="165"/>
      <c r="FE75" s="165"/>
      <c r="FF75" s="165"/>
      <c r="FG75" s="165"/>
      <c r="FH75" s="165"/>
      <c r="FI75" s="165"/>
      <c r="FJ75" s="165"/>
    </row>
    <row r="76" spans="1:16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165"/>
      <c r="FC76" s="165"/>
      <c r="FD76" s="165"/>
      <c r="FE76" s="165"/>
      <c r="FF76" s="165"/>
      <c r="FG76" s="165"/>
      <c r="FH76" s="165"/>
      <c r="FI76" s="165"/>
      <c r="FJ76" s="165"/>
    </row>
    <row r="77" spans="1:16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165"/>
      <c r="FC77" s="165"/>
      <c r="FD77" s="165"/>
      <c r="FE77" s="165"/>
      <c r="FF77" s="165"/>
      <c r="FG77" s="165"/>
      <c r="FH77" s="165"/>
      <c r="FI77" s="165"/>
      <c r="FJ77" s="165"/>
    </row>
    <row r="78" spans="1:16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165"/>
      <c r="FC78" s="165"/>
      <c r="FD78" s="165"/>
      <c r="FE78" s="165"/>
      <c r="FF78" s="165"/>
      <c r="FG78" s="165"/>
      <c r="FH78" s="165"/>
      <c r="FI78" s="165"/>
      <c r="FJ78" s="165"/>
    </row>
    <row r="79" spans="1:16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165"/>
      <c r="FC79" s="165"/>
      <c r="FD79" s="165"/>
      <c r="FE79" s="165"/>
      <c r="FF79" s="165"/>
      <c r="FG79" s="165"/>
      <c r="FH79" s="165"/>
      <c r="FI79" s="165"/>
      <c r="FJ79" s="165"/>
    </row>
    <row r="80" spans="1:16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165"/>
      <c r="FC80" s="165"/>
      <c r="FD80" s="165"/>
      <c r="FE80" s="165"/>
      <c r="FF80" s="165"/>
      <c r="FG80" s="165"/>
      <c r="FH80" s="165"/>
      <c r="FI80" s="165"/>
      <c r="FJ80" s="165"/>
    </row>
    <row r="81" spans="1:16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165"/>
      <c r="FC81" s="165"/>
      <c r="FD81" s="165"/>
      <c r="FE81" s="165"/>
      <c r="FF81" s="165"/>
      <c r="FG81" s="165"/>
      <c r="FH81" s="165"/>
      <c r="FI81" s="165"/>
      <c r="FJ81" s="165"/>
    </row>
    <row r="82" spans="1:16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165"/>
      <c r="FC82" s="165"/>
      <c r="FD82" s="165"/>
      <c r="FE82" s="165"/>
      <c r="FF82" s="165"/>
      <c r="FG82" s="165"/>
      <c r="FH82" s="165"/>
      <c r="FI82" s="165"/>
      <c r="FJ82" s="165"/>
    </row>
    <row r="83" spans="1:16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165"/>
      <c r="FC83" s="165"/>
      <c r="FD83" s="165"/>
      <c r="FE83" s="165"/>
      <c r="FF83" s="165"/>
      <c r="FG83" s="165"/>
      <c r="FH83" s="165"/>
      <c r="FI83" s="165"/>
      <c r="FJ83" s="165"/>
    </row>
    <row r="84" spans="1:16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165"/>
      <c r="FC84" s="165"/>
      <c r="FD84" s="165"/>
      <c r="FE84" s="165"/>
      <c r="FF84" s="165"/>
      <c r="FG84" s="165"/>
      <c r="FH84" s="165"/>
      <c r="FI84" s="165"/>
      <c r="FJ84" s="165"/>
    </row>
    <row r="85" spans="1:16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165"/>
      <c r="FC85" s="165"/>
      <c r="FD85" s="165"/>
      <c r="FE85" s="165"/>
      <c r="FF85" s="165"/>
      <c r="FG85" s="165"/>
      <c r="FH85" s="165"/>
      <c r="FI85" s="165"/>
      <c r="FJ85" s="165"/>
    </row>
    <row r="86" spans="1:16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165"/>
      <c r="FC86" s="165"/>
      <c r="FD86" s="165"/>
      <c r="FE86" s="165"/>
      <c r="FF86" s="165"/>
      <c r="FG86" s="165"/>
      <c r="FH86" s="165"/>
      <c r="FI86" s="165"/>
      <c r="FJ86" s="165"/>
    </row>
    <row r="87" spans="1:16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165"/>
      <c r="FC87" s="165"/>
      <c r="FD87" s="165"/>
      <c r="FE87" s="165"/>
      <c r="FF87" s="165"/>
      <c r="FG87" s="165"/>
      <c r="FH87" s="165"/>
      <c r="FI87" s="165"/>
      <c r="FJ87" s="165"/>
    </row>
    <row r="88" spans="1:16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165"/>
      <c r="FC88" s="165"/>
      <c r="FD88" s="165"/>
      <c r="FE88" s="165"/>
      <c r="FF88" s="165"/>
      <c r="FG88" s="165"/>
      <c r="FH88" s="165"/>
      <c r="FI88" s="165"/>
      <c r="FJ88" s="165"/>
    </row>
    <row r="89" spans="1:16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165"/>
      <c r="FC89" s="165"/>
      <c r="FD89" s="165"/>
      <c r="FE89" s="165"/>
      <c r="FF89" s="165"/>
      <c r="FG89" s="165"/>
      <c r="FH89" s="165"/>
      <c r="FI89" s="165"/>
      <c r="FJ89" s="165"/>
    </row>
    <row r="90" spans="1:16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165"/>
      <c r="FC90" s="165"/>
      <c r="FD90" s="165"/>
      <c r="FE90" s="165"/>
      <c r="FF90" s="165"/>
      <c r="FG90" s="165"/>
      <c r="FH90" s="165"/>
      <c r="FI90" s="165"/>
      <c r="FJ90" s="165"/>
    </row>
    <row r="91" spans="1:16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165"/>
      <c r="FC91" s="165"/>
      <c r="FD91" s="165"/>
      <c r="FE91" s="165"/>
      <c r="FF91" s="165"/>
      <c r="FG91" s="165"/>
      <c r="FH91" s="165"/>
      <c r="FI91" s="165"/>
      <c r="FJ91" s="165"/>
    </row>
    <row r="92" spans="1:16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165"/>
      <c r="FC92" s="165"/>
      <c r="FD92" s="165"/>
      <c r="FE92" s="165"/>
      <c r="FF92" s="165"/>
      <c r="FG92" s="165"/>
      <c r="FH92" s="165"/>
      <c r="FI92" s="165"/>
      <c r="FJ92" s="165"/>
    </row>
    <row r="93" spans="1:16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165"/>
      <c r="FC93" s="165"/>
      <c r="FD93" s="165"/>
      <c r="FE93" s="165"/>
      <c r="FF93" s="165"/>
      <c r="FG93" s="165"/>
      <c r="FH93" s="165"/>
      <c r="FI93" s="165"/>
      <c r="FJ93" s="165"/>
    </row>
    <row r="94" spans="1:16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165"/>
      <c r="FC94" s="165"/>
      <c r="FD94" s="165"/>
      <c r="FE94" s="165"/>
      <c r="FF94" s="165"/>
      <c r="FG94" s="165"/>
      <c r="FH94" s="165"/>
      <c r="FI94" s="165"/>
      <c r="FJ94" s="165"/>
    </row>
    <row r="95" spans="1:16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165"/>
      <c r="FC95" s="165"/>
      <c r="FD95" s="165"/>
      <c r="FE95" s="165"/>
      <c r="FF95" s="165"/>
      <c r="FG95" s="165"/>
      <c r="FH95" s="165"/>
      <c r="FI95" s="165"/>
      <c r="FJ95" s="165"/>
    </row>
    <row r="96" spans="1:16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165"/>
      <c r="FC96" s="165"/>
      <c r="FD96" s="165"/>
      <c r="FE96" s="165"/>
      <c r="FF96" s="165"/>
      <c r="FG96" s="165"/>
      <c r="FH96" s="165"/>
      <c r="FI96" s="165"/>
      <c r="FJ96" s="165"/>
    </row>
    <row r="97" spans="1:16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165"/>
      <c r="FC97" s="165"/>
      <c r="FD97" s="165"/>
      <c r="FE97" s="165"/>
      <c r="FF97" s="165"/>
      <c r="FG97" s="165"/>
      <c r="FH97" s="165"/>
      <c r="FI97" s="165"/>
      <c r="FJ97" s="165"/>
    </row>
    <row r="98" spans="1:16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165"/>
      <c r="FC98" s="165"/>
      <c r="FD98" s="165"/>
      <c r="FE98" s="165"/>
      <c r="FF98" s="165"/>
      <c r="FG98" s="165"/>
      <c r="FH98" s="165"/>
      <c r="FI98" s="165"/>
      <c r="FJ98" s="165"/>
    </row>
    <row r="99" spans="1:16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165"/>
      <c r="FC99" s="165"/>
      <c r="FD99" s="165"/>
      <c r="FE99" s="165"/>
      <c r="FF99" s="165"/>
      <c r="FG99" s="165"/>
      <c r="FH99" s="165"/>
      <c r="FI99" s="165"/>
      <c r="FJ99" s="165"/>
    </row>
    <row r="100" spans="1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1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1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1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1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1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1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1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1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1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1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1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1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  <row r="161" spans="3:1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</row>
    <row r="162" spans="3:1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</row>
    <row r="163" spans="3:1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</row>
    <row r="164" spans="3:1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</row>
    <row r="165" spans="3:1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</row>
    <row r="166" spans="3:1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</row>
    <row r="167" spans="3:1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</row>
    <row r="168" spans="3:1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</row>
    <row r="169" spans="3:1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</row>
    <row r="170" spans="3:1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</row>
    <row r="171" spans="3:1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</row>
    <row r="172" spans="3:1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</row>
    <row r="173" spans="3:1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</row>
    <row r="174" spans="3:1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</row>
    <row r="175" spans="3:1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</row>
    <row r="176" spans="3:1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</row>
    <row r="177" spans="3:1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</row>
    <row r="178" spans="3:1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</row>
    <row r="179" spans="3:1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</row>
    <row r="180" spans="3:1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</row>
    <row r="181" spans="3:1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</row>
    <row r="182" spans="3:1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</row>
    <row r="183" spans="3:1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</row>
    <row r="184" spans="3:1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</row>
    <row r="185" spans="3:1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</row>
    <row r="186" spans="3:1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</row>
  </sheetData>
  <mergeCells count="151">
    <mergeCell ref="EX3:FA3"/>
    <mergeCell ref="EV3:EW3"/>
    <mergeCell ref="AP3:AP4"/>
    <mergeCell ref="AU3:AU4"/>
    <mergeCell ref="AW3:AW4"/>
    <mergeCell ref="BE3:BE4"/>
    <mergeCell ref="BB3:BB4"/>
    <mergeCell ref="BC3:BC4"/>
    <mergeCell ref="BF3:BF4"/>
    <mergeCell ref="BR3:BR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EN3:E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AQ3:AQ4"/>
    <mergeCell ref="V3:V4"/>
    <mergeCell ref="AM3:AM4"/>
    <mergeCell ref="AN3:AN4"/>
    <mergeCell ref="AO3:A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Q3:EQ4"/>
    <mergeCell ref="ER3:ER4"/>
    <mergeCell ref="EP3:EP4"/>
    <mergeCell ref="EB3:EB4"/>
    <mergeCell ref="DY3:DY4"/>
    <mergeCell ref="DZ3:DZ4"/>
    <mergeCell ref="DQ3:DQ4"/>
    <mergeCell ref="FB3:FC3"/>
    <mergeCell ref="DI3:DI4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M3:EM4"/>
    <mergeCell ref="DM3:D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K160"/>
  <sheetViews>
    <sheetView topLeftCell="B1" zoomScaleNormal="100" workbookViewId="0">
      <pane xSplit="39" ySplit="4" topLeftCell="EQ5" activePane="bottomRight" state="frozen"/>
      <selection activeCell="B1" sqref="B1"/>
      <selection pane="topRight" activeCell="AO1" sqref="AO1"/>
      <selection pane="bottomLeft" activeCell="B5" sqref="B5"/>
      <selection pane="bottomRight" activeCell="FB13" sqref="FB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7" width="8.42578125" style="800" customWidth="1"/>
    <col min="158" max="167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s="148" customFormat="1" ht="13.5" customHeight="1" x14ac:dyDescent="0.2">
      <c r="C3" s="149"/>
      <c r="D3" s="1172" t="str">
        <f>+entero!D3</f>
        <v>V   A   R   I   A   B   L   E   S     b/</v>
      </c>
      <c r="E3" s="1170" t="str">
        <f>+entero!E3</f>
        <v>2008                          A  fines de Dic*</v>
      </c>
      <c r="F3" s="1170" t="str">
        <f>+entero!F3</f>
        <v>2009                          A  fines de Ene*</v>
      </c>
      <c r="G3" s="1170" t="str">
        <f>+entero!G3</f>
        <v>2009                          A  fines de Feb*</v>
      </c>
      <c r="H3" s="1170" t="str">
        <f>+entero!H3</f>
        <v>2009                          A  fines de Mar*</v>
      </c>
      <c r="I3" s="1170" t="str">
        <f>+entero!I3</f>
        <v>2009                          A  fines de adr*</v>
      </c>
      <c r="J3" s="1170" t="str">
        <f>+entero!J3</f>
        <v>2009                          A  fines de May*</v>
      </c>
      <c r="K3" s="1170" t="str">
        <f>+entero!K3</f>
        <v>2009                          A  fines de Jun*</v>
      </c>
      <c r="L3" s="1170" t="str">
        <f>+entero!L3</f>
        <v>2009                          A  fines de Jul*</v>
      </c>
      <c r="M3" s="1170" t="str">
        <f>+entero!M3</f>
        <v>2009                          A  fines de Ago*</v>
      </c>
      <c r="N3" s="1170" t="str">
        <f>+entero!N3</f>
        <v>2009                          A  fines de Sep*</v>
      </c>
      <c r="O3" s="1170" t="str">
        <f>+entero!O3</f>
        <v>2009                          A  fines de Oct*</v>
      </c>
      <c r="P3" s="1170" t="str">
        <f>+entero!P3</f>
        <v>2009                          A  fines de Nov*</v>
      </c>
      <c r="Q3" s="1170" t="str">
        <f>+entero!Q3</f>
        <v>2009                          A  fines de Dic*</v>
      </c>
      <c r="R3" s="1170" t="str">
        <f>+entero!R3</f>
        <v>2010                          A  fines de Ene*</v>
      </c>
      <c r="S3" s="1170" t="str">
        <f>+entero!S3</f>
        <v>2010                          A  fines de Feb*</v>
      </c>
      <c r="T3" s="1170" t="str">
        <f>+entero!T3</f>
        <v>2010                          A  fines de Mar*</v>
      </c>
      <c r="U3" s="1170" t="str">
        <f>+entero!U3</f>
        <v>2010                          A  fines de adr*</v>
      </c>
      <c r="V3" s="1170" t="str">
        <f>+entero!V3</f>
        <v>2010                          A  fines de May*</v>
      </c>
      <c r="W3" s="1170" t="str">
        <f>+entero!W3</f>
        <v>2010                          A  fines de Jun*</v>
      </c>
      <c r="X3" s="1170" t="str">
        <f>+entero!X3</f>
        <v>2010                          A  fines de Jul*</v>
      </c>
      <c r="Y3" s="1170" t="str">
        <f>+entero!Y3</f>
        <v>2010                          A  fines de Ago*</v>
      </c>
      <c r="Z3" s="1170" t="str">
        <f>+entero!Z3</f>
        <v>2010                          A  fines de Sep*</v>
      </c>
      <c r="AA3" s="1170" t="str">
        <f>+entero!AA3</f>
        <v>2010                          A  fines de Oct*</v>
      </c>
      <c r="AB3" s="1170" t="str">
        <f>+entero!AB3</f>
        <v>2010                          A  fines de Nov*</v>
      </c>
      <c r="AC3" s="1170" t="str">
        <f>+entero!AC3</f>
        <v>2010                          A  fines de Dic*</v>
      </c>
      <c r="AD3" s="1170" t="str">
        <f>+entero!AD3</f>
        <v>2011                          A  fines de Ene*</v>
      </c>
      <c r="AE3" s="1170" t="str">
        <f>+entero!AE3</f>
        <v>2011                          A  fines de Feb*</v>
      </c>
      <c r="AF3" s="1170" t="str">
        <f>+entero!AF3</f>
        <v>2011                          A  fines de Mar*</v>
      </c>
      <c r="AG3" s="1170" t="str">
        <f>+entero!AG3</f>
        <v>2011                          A  fines de adr*</v>
      </c>
      <c r="AH3" s="1170" t="str">
        <f>+entero!AH3</f>
        <v>2011                          A  fines de May*</v>
      </c>
      <c r="AI3" s="1170" t="str">
        <f>+entero!AI3</f>
        <v>2011                          A  fines de Jun*</v>
      </c>
      <c r="AJ3" s="1170" t="str">
        <f>+entero!AJ3</f>
        <v>2011                          A  fines de Jul*</v>
      </c>
      <c r="AK3" s="1170" t="str">
        <f>+entero!AK3</f>
        <v>2011                          A  fines de Ago*</v>
      </c>
      <c r="AL3" s="1170" t="str">
        <f>+entero!AL3</f>
        <v>2011                          A  fines de Sep*</v>
      </c>
      <c r="AM3" s="1170" t="str">
        <f>+entero!AM3</f>
        <v>2011                          A  fines de Oct*</v>
      </c>
      <c r="AN3" s="1170" t="str">
        <f>+entero!AN3</f>
        <v>2011                          A  fines de Nov*</v>
      </c>
      <c r="AO3" s="1170" t="str">
        <f>+entero!AO3</f>
        <v>2011                          A  fines de Dic*</v>
      </c>
      <c r="AP3" s="1170" t="str">
        <f>+entero!AP3</f>
        <v>2012                          A  fines de Ene*</v>
      </c>
      <c r="AQ3" s="1170" t="str">
        <f>+entero!AQ3</f>
        <v>2012                          A  fines de Feb*</v>
      </c>
      <c r="AR3" s="1170" t="str">
        <f>+entero!AR3</f>
        <v>2012                          A  fines de Mar*</v>
      </c>
      <c r="AS3" s="1170" t="str">
        <f>+entero!AS3</f>
        <v>2012                          A  fines de adr*</v>
      </c>
      <c r="AT3" s="1170" t="str">
        <f>+entero!AT3</f>
        <v>2012                          A  fines de May*</v>
      </c>
      <c r="AU3" s="1170" t="str">
        <f>+entero!AU3</f>
        <v>2012                          A  fines de Jun*</v>
      </c>
      <c r="AV3" s="1170" t="str">
        <f>+entero!AV3</f>
        <v>2012                          A  fines de Jul*</v>
      </c>
      <c r="AW3" s="1170" t="str">
        <f>+entero!AW3</f>
        <v>2012                          A  fines de Ago*</v>
      </c>
      <c r="AX3" s="1170" t="str">
        <f>+entero!AX3</f>
        <v>2012                          A  fines de Sep*</v>
      </c>
      <c r="AY3" s="1170" t="str">
        <f>+entero!AY3</f>
        <v>2012                          A  fines de Oct*</v>
      </c>
      <c r="AZ3" s="1170" t="str">
        <f>+entero!AZ3</f>
        <v>2012                          A  fines de Nov*</v>
      </c>
      <c r="BA3" s="1170" t="str">
        <f>+entero!BA3</f>
        <v>2012                          A  fines de Dic*</v>
      </c>
      <c r="BB3" s="1170" t="str">
        <f>+entero!BB3</f>
        <v>2013                          A  fines de Ene*</v>
      </c>
      <c r="BC3" s="1170" t="str">
        <f>+entero!BC3</f>
        <v>2013                          A  fines de Feb*</v>
      </c>
      <c r="BD3" s="1170" t="str">
        <f>+entero!BD3</f>
        <v>2013                          A  fines de Mar*</v>
      </c>
      <c r="BE3" s="1170" t="str">
        <f>+entero!BE3</f>
        <v>2013                          A  fines de adr*</v>
      </c>
      <c r="BF3" s="1170" t="str">
        <f>+entero!BF3</f>
        <v>2013                          A  fines de May*</v>
      </c>
      <c r="BG3" s="1170" t="str">
        <f>+entero!BG3</f>
        <v>2013                          A  fines de Jun*</v>
      </c>
      <c r="BH3" s="1170" t="str">
        <f>+entero!BH3</f>
        <v>2013                          A  fines de Jul*</v>
      </c>
      <c r="BI3" s="1170" t="str">
        <f>+entero!BI3</f>
        <v>2013                          A  fines de Ago*</v>
      </c>
      <c r="BJ3" s="1170" t="str">
        <f>+entero!BJ3</f>
        <v>2013                          A  fines de Sep*</v>
      </c>
      <c r="BK3" s="1170" t="str">
        <f>+entero!BK3</f>
        <v>2013                          A  fines de Oct*</v>
      </c>
      <c r="BL3" s="1170" t="str">
        <f>+entero!BL3</f>
        <v>2013                          A  fines de Nov*</v>
      </c>
      <c r="BM3" s="1170" t="str">
        <f>+entero!BM3</f>
        <v>2013                          A  fines de Dic*</v>
      </c>
      <c r="BN3" s="1170" t="str">
        <f>+entero!BN3</f>
        <v>2014                          A  fines de Ene*</v>
      </c>
      <c r="BO3" s="1170" t="str">
        <f>+entero!BO3</f>
        <v>2014                          A  fines de Feb*</v>
      </c>
      <c r="BP3" s="1170" t="str">
        <f>+entero!BP3</f>
        <v>2014                          A  fines de Mar*</v>
      </c>
      <c r="BQ3" s="1170" t="str">
        <f>+entero!BQ3</f>
        <v>2014                          A  fines de adr*</v>
      </c>
      <c r="BR3" s="1170" t="str">
        <f>+entero!BR3</f>
        <v>2014                          A  fines de May*</v>
      </c>
      <c r="BS3" s="1170" t="str">
        <f>+entero!BS3</f>
        <v>2014                          A  fines de Jun*</v>
      </c>
      <c r="BT3" s="1170" t="str">
        <f>+entero!BT3</f>
        <v>2014                          A  fines de Jul*</v>
      </c>
      <c r="BU3" s="1170" t="str">
        <f>+entero!BU3</f>
        <v>2014                          A  fines de Ago*</v>
      </c>
      <c r="BV3" s="1170" t="str">
        <f>+entero!BV3</f>
        <v>2014                          A  fines de Sep*</v>
      </c>
      <c r="BW3" s="1170" t="str">
        <f>+entero!BW3</f>
        <v>2014                          A  fines de Oct*</v>
      </c>
      <c r="BX3" s="1170" t="str">
        <f>+entero!BX3</f>
        <v>2014                          A  fines de Nov*</v>
      </c>
      <c r="BY3" s="1170" t="str">
        <f>+entero!BY3</f>
        <v>2014                          A  fines de Dic*</v>
      </c>
      <c r="BZ3" s="1170" t="str">
        <f>+entero!BZ3</f>
        <v>2015                         A  fines de Ene*</v>
      </c>
      <c r="CA3" s="1170" t="str">
        <f>+entero!CA3</f>
        <v>2015                         A  fines de Feb*</v>
      </c>
      <c r="CB3" s="1170" t="str">
        <f>+entero!CB3</f>
        <v>2015                         A  fines de Mar*</v>
      </c>
      <c r="CC3" s="1170" t="str">
        <f>+entero!CC3</f>
        <v xml:space="preserve">2015                         A  fines de adr* </v>
      </c>
      <c r="CD3" s="1170" t="str">
        <f>+entero!CD3</f>
        <v xml:space="preserve">2015                         A  fines de May* </v>
      </c>
      <c r="CE3" s="1170" t="str">
        <f>+entero!CE3</f>
        <v xml:space="preserve">2015                         A  fines de Jun* </v>
      </c>
      <c r="CF3" s="1170" t="str">
        <f>+entero!CF3</f>
        <v xml:space="preserve">2015                         A  fines de Jul* </v>
      </c>
      <c r="CG3" s="1170" t="str">
        <f>+entero!CG3</f>
        <v xml:space="preserve">2015                         A  fines de Ago* </v>
      </c>
      <c r="CH3" s="1170" t="str">
        <f>+entero!CH3</f>
        <v xml:space="preserve">2015                         A  fines de Sep* </v>
      </c>
      <c r="CI3" s="1170" t="str">
        <f>+entero!CI3</f>
        <v xml:space="preserve">2015                         A  fines de Oct* </v>
      </c>
      <c r="CJ3" s="1170" t="str">
        <f>+entero!CJ3</f>
        <v xml:space="preserve">2015                         A  fines de Nov* </v>
      </c>
      <c r="CK3" s="1170" t="str">
        <f>+entero!CK3</f>
        <v xml:space="preserve">2015                         A  fines de Dic* </v>
      </c>
      <c r="CL3" s="1170" t="str">
        <f>+entero!CL3</f>
        <v xml:space="preserve">2016                         A  fines de Ene* </v>
      </c>
      <c r="CM3" s="1170" t="str">
        <f>+entero!CM3</f>
        <v xml:space="preserve">2016                         A  fines de Feb* </v>
      </c>
      <c r="CN3" s="1170" t="str">
        <f>+entero!CN3</f>
        <v xml:space="preserve">2016                         A  fines de Mar* </v>
      </c>
      <c r="CO3" s="1170" t="str">
        <f>+entero!CO3</f>
        <v xml:space="preserve">2016                         A  fines de adr* </v>
      </c>
      <c r="CP3" s="1170" t="str">
        <f>+entero!CP3</f>
        <v xml:space="preserve">2016                         A  fines de May* </v>
      </c>
      <c r="CQ3" s="1170" t="str">
        <f>+entero!CQ3</f>
        <v xml:space="preserve">2016                         A  fines de Jun* </v>
      </c>
      <c r="CR3" s="1170" t="str">
        <f>+entero!CR3</f>
        <v xml:space="preserve">2016                         A  fines de Jul* </v>
      </c>
      <c r="CS3" s="1170" t="str">
        <f>+entero!CS3</f>
        <v xml:space="preserve">2016                         A  fines de Ago* </v>
      </c>
      <c r="CT3" s="1170" t="str">
        <f>+entero!CT3</f>
        <v xml:space="preserve">2016                         A  fines de Sep* </v>
      </c>
      <c r="CU3" s="1170" t="str">
        <f>+entero!CU3</f>
        <v xml:space="preserve">2016                         A  fines de Oct* </v>
      </c>
      <c r="CV3" s="1170" t="str">
        <f>+entero!CV3</f>
        <v xml:space="preserve">2016                         A  fines de Nov* </v>
      </c>
      <c r="CW3" s="1170" t="str">
        <f>+entero!CW3</f>
        <v>2016                         A  fines de Dic* 15</v>
      </c>
      <c r="CX3" s="1170" t="str">
        <f>+entero!CX3</f>
        <v xml:space="preserve">2017                         A  fines de Ene* </v>
      </c>
      <c r="CY3" s="1170" t="str">
        <f>+entero!CY3</f>
        <v xml:space="preserve">2017                         A  fines de Feb* </v>
      </c>
      <c r="CZ3" s="1170" t="str">
        <f>+entero!CZ3</f>
        <v xml:space="preserve">2017                         A  fines de Mar* </v>
      </c>
      <c r="DA3" s="1170" t="str">
        <f>+entero!DA3</f>
        <v xml:space="preserve">2017                         A  fines de Abr* </v>
      </c>
      <c r="DB3" s="1170" t="str">
        <f>+entero!DB3</f>
        <v xml:space="preserve">2017                         A  fines de May* </v>
      </c>
      <c r="DC3" s="1170" t="str">
        <f>+entero!DC3</f>
        <v xml:space="preserve">2017                         A  fines de Jun* </v>
      </c>
      <c r="DD3" s="1170" t="str">
        <f>+entero!DD3</f>
        <v xml:space="preserve">2017                         A  fines de Jul* </v>
      </c>
      <c r="DE3" s="1170" t="str">
        <f>+entero!DE3</f>
        <v xml:space="preserve">2017                         A  fines de Ago* </v>
      </c>
      <c r="DF3" s="1170" t="str">
        <f>+entero!DF3</f>
        <v xml:space="preserve">2017                         A  fines de Sep* </v>
      </c>
      <c r="DG3" s="1170" t="str">
        <f>+entero!DG3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41" t="str">
        <f>+entero!EU3</f>
        <v>2021
 A fines de Feb</v>
      </c>
      <c r="EV3" s="1158" t="str">
        <f>+entero!EV3</f>
        <v>Semana 1</v>
      </c>
      <c r="EW3" s="1157"/>
      <c r="EX3" s="1156" t="str">
        <f>+entero!EX3</f>
        <v>Semana 2</v>
      </c>
      <c r="EY3" s="1158"/>
      <c r="EZ3" s="1158"/>
      <c r="FA3" s="1158"/>
      <c r="FB3" s="1163" t="s">
        <v>282</v>
      </c>
      <c r="FC3" s="1164"/>
      <c r="FD3" s="171"/>
      <c r="FE3" s="171"/>
      <c r="FF3" s="171"/>
      <c r="FG3" s="171"/>
      <c r="FH3" s="171"/>
      <c r="FI3" s="171"/>
      <c r="FJ3" s="171"/>
      <c r="FK3" s="171"/>
    </row>
    <row r="4" spans="1:167" s="148" customFormat="1" ht="28.5" customHeight="1" thickBot="1" x14ac:dyDescent="0.25">
      <c r="C4" s="150"/>
      <c r="D4" s="1173"/>
      <c r="E4" s="1171"/>
      <c r="F4" s="1171"/>
      <c r="G4" s="1171"/>
      <c r="H4" s="1171"/>
      <c r="I4" s="1171"/>
      <c r="J4" s="1171"/>
      <c r="K4" s="1171"/>
      <c r="L4" s="1171"/>
      <c r="M4" s="1171"/>
      <c r="N4" s="1171"/>
      <c r="O4" s="1171"/>
      <c r="P4" s="1171"/>
      <c r="Q4" s="1171"/>
      <c r="R4" s="1171"/>
      <c r="S4" s="1171"/>
      <c r="T4" s="1171"/>
      <c r="U4" s="1171"/>
      <c r="V4" s="1171"/>
      <c r="W4" s="1171"/>
      <c r="X4" s="1171"/>
      <c r="Y4" s="1171"/>
      <c r="Z4" s="1171"/>
      <c r="AA4" s="1171"/>
      <c r="AB4" s="1171"/>
      <c r="AC4" s="1171"/>
      <c r="AD4" s="1171"/>
      <c r="AE4" s="1171"/>
      <c r="AF4" s="1171"/>
      <c r="AG4" s="1171"/>
      <c r="AH4" s="1171"/>
      <c r="AI4" s="1171"/>
      <c r="AJ4" s="1171"/>
      <c r="AK4" s="1171"/>
      <c r="AL4" s="1171"/>
      <c r="AM4" s="1171"/>
      <c r="AN4" s="1171"/>
      <c r="AO4" s="1171"/>
      <c r="AP4" s="1171"/>
      <c r="AQ4" s="1171"/>
      <c r="AR4" s="1171"/>
      <c r="AS4" s="1171"/>
      <c r="AT4" s="1171"/>
      <c r="AU4" s="1171"/>
      <c r="AV4" s="1171"/>
      <c r="AW4" s="1171"/>
      <c r="AX4" s="1171"/>
      <c r="AY4" s="1171"/>
      <c r="AZ4" s="1171"/>
      <c r="BA4" s="1171"/>
      <c r="BB4" s="1171"/>
      <c r="BC4" s="1171"/>
      <c r="BD4" s="1171"/>
      <c r="BE4" s="1171"/>
      <c r="BF4" s="1171"/>
      <c r="BG4" s="1171"/>
      <c r="BH4" s="1171"/>
      <c r="BI4" s="1171"/>
      <c r="BJ4" s="1171"/>
      <c r="BK4" s="1171"/>
      <c r="BL4" s="1171"/>
      <c r="BM4" s="1171"/>
      <c r="BN4" s="1171"/>
      <c r="BO4" s="1171"/>
      <c r="BP4" s="1171"/>
      <c r="BQ4" s="1171"/>
      <c r="BR4" s="1171"/>
      <c r="BS4" s="1171"/>
      <c r="BT4" s="1171"/>
      <c r="BU4" s="1171"/>
      <c r="BV4" s="1171"/>
      <c r="BW4" s="1171"/>
      <c r="BX4" s="1171"/>
      <c r="BY4" s="1171"/>
      <c r="BZ4" s="1171"/>
      <c r="CA4" s="1171"/>
      <c r="CB4" s="1171"/>
      <c r="CC4" s="1171"/>
      <c r="CD4" s="1171"/>
      <c r="CE4" s="1171"/>
      <c r="CF4" s="1171"/>
      <c r="CG4" s="1171"/>
      <c r="CH4" s="1171"/>
      <c r="CI4" s="1171"/>
      <c r="CJ4" s="1171"/>
      <c r="CK4" s="1171"/>
      <c r="CL4" s="1171"/>
      <c r="CM4" s="1171"/>
      <c r="CN4" s="1171"/>
      <c r="CO4" s="1171"/>
      <c r="CP4" s="1171"/>
      <c r="CQ4" s="1171"/>
      <c r="CR4" s="1171"/>
      <c r="CS4" s="1171"/>
      <c r="CT4" s="1171"/>
      <c r="CU4" s="1171"/>
      <c r="CV4" s="1171"/>
      <c r="CW4" s="1171"/>
      <c r="CX4" s="1171"/>
      <c r="CY4" s="1171"/>
      <c r="CZ4" s="1171"/>
      <c r="DA4" s="1171"/>
      <c r="DB4" s="1171"/>
      <c r="DC4" s="1171"/>
      <c r="DD4" s="1171"/>
      <c r="DE4" s="1171"/>
      <c r="DF4" s="1171"/>
      <c r="DG4" s="1171"/>
      <c r="DH4" s="1142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71"/>
      <c r="FE4" s="171"/>
      <c r="FF4" s="171"/>
      <c r="FG4" s="171"/>
      <c r="FH4" s="171"/>
      <c r="FI4" s="171"/>
      <c r="FJ4" s="171"/>
      <c r="FK4" s="171"/>
    </row>
    <row r="5" spans="1:16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14">
        <v>7.5</v>
      </c>
      <c r="EV5" s="874">
        <v>7.5</v>
      </c>
      <c r="EW5" s="1114">
        <v>7.5</v>
      </c>
      <c r="EX5" s="844">
        <v>7.5</v>
      </c>
      <c r="EY5" s="874">
        <v>7.5</v>
      </c>
      <c r="EZ5" s="874">
        <v>7.5</v>
      </c>
      <c r="FA5" s="874">
        <v>7.5</v>
      </c>
      <c r="FB5" s="844">
        <v>7.5</v>
      </c>
      <c r="FC5" s="843"/>
      <c r="FD5" s="165"/>
      <c r="FE5" s="165"/>
      <c r="FF5" s="165"/>
      <c r="FG5" s="165"/>
      <c r="FH5" s="165"/>
      <c r="FI5" s="165"/>
      <c r="FJ5" s="165"/>
      <c r="FK5" s="165"/>
    </row>
    <row r="6" spans="1:167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15">
        <f>+entero!EU90</f>
        <v>6.96</v>
      </c>
      <c r="EV6" s="875">
        <f>+entero!EV90</f>
        <v>6.96</v>
      </c>
      <c r="EW6" s="1115">
        <f>+entero!EW90</f>
        <v>6.96</v>
      </c>
      <c r="EX6" s="1132">
        <f>+entero!EX90</f>
        <v>6.96</v>
      </c>
      <c r="EY6" s="875">
        <f>+entero!EY90</f>
        <v>6.96</v>
      </c>
      <c r="EZ6" s="875">
        <f>+entero!EZ90</f>
        <v>6.96</v>
      </c>
      <c r="FA6" s="875">
        <f>+entero!FA90</f>
        <v>6.96</v>
      </c>
      <c r="FB6" s="952"/>
      <c r="FC6" s="876"/>
      <c r="FD6" s="165"/>
      <c r="FE6" s="165"/>
      <c r="FF6" s="165"/>
      <c r="FG6" s="165"/>
      <c r="FH6" s="165"/>
      <c r="FI6" s="165"/>
      <c r="FJ6" s="165"/>
      <c r="FK6" s="165"/>
    </row>
    <row r="7" spans="1:167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15">
        <f>+entero!EU91</f>
        <v>6.86</v>
      </c>
      <c r="EV7" s="875">
        <f>+entero!EV91</f>
        <v>6.86</v>
      </c>
      <c r="EW7" s="1115">
        <f>+entero!EW91</f>
        <v>6.86</v>
      </c>
      <c r="EX7" s="1132">
        <f>+entero!EX91</f>
        <v>6.86</v>
      </c>
      <c r="EY7" s="875">
        <f>+entero!EY91</f>
        <v>6.86</v>
      </c>
      <c r="EZ7" s="875">
        <f>+entero!EZ91</f>
        <v>6.86</v>
      </c>
      <c r="FA7" s="875">
        <f>+entero!FA91</f>
        <v>6.86</v>
      </c>
      <c r="FB7" s="952"/>
      <c r="FC7" s="876"/>
      <c r="FD7" s="165"/>
      <c r="FE7" s="165"/>
      <c r="FF7" s="165"/>
      <c r="FG7" s="165"/>
      <c r="FH7" s="165"/>
      <c r="FI7" s="165"/>
      <c r="FJ7" s="165"/>
      <c r="FK7" s="165"/>
    </row>
    <row r="8" spans="1:167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8">
        <f>+entero!EU92</f>
        <v>6.9610348633938814</v>
      </c>
      <c r="EV8" s="452">
        <f>+entero!EV92</f>
        <v>6.9642384993579078</v>
      </c>
      <c r="EW8" s="1038">
        <f>+entero!EW92</f>
        <v>6.9700655713923325</v>
      </c>
      <c r="EX8" s="819">
        <f>+entero!EX92</f>
        <v>6.9735817134569045</v>
      </c>
      <c r="EY8" s="452">
        <f>+entero!EY92</f>
        <v>6.9659189250078395</v>
      </c>
      <c r="EZ8" s="452">
        <f>+entero!EZ92</f>
        <v>6.9726900385542727</v>
      </c>
      <c r="FA8" s="452">
        <f>+entero!FA92</f>
        <v>6.9615603913229656</v>
      </c>
      <c r="FB8" s="1132">
        <f>+entero!FB92</f>
        <v>-8.5051800693669577E-3</v>
      </c>
      <c r="FC8" s="876">
        <f>+entero!FC92</f>
        <v>-0.12202439105128779</v>
      </c>
      <c r="FD8" s="165"/>
      <c r="FE8" s="165"/>
      <c r="FF8" s="165"/>
      <c r="FG8" s="165"/>
      <c r="FH8" s="165"/>
      <c r="FI8" s="165"/>
      <c r="FJ8" s="165"/>
      <c r="FK8" s="165"/>
    </row>
    <row r="9" spans="1:167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60.396934489714738</v>
      </c>
      <c r="DV9" s="739">
        <f>+entero!DV93</f>
        <v>61.667856368689385</v>
      </c>
      <c r="DW9" s="739">
        <f>+entero!DW93</f>
        <v>61.428684718410288</v>
      </c>
      <c r="DX9" s="739">
        <f>+entero!DX93</f>
        <v>60.965415872596758</v>
      </c>
      <c r="DY9" s="739">
        <f>+entero!DY93</f>
        <v>61.042117762032959</v>
      </c>
      <c r="DZ9" s="739">
        <f>+entero!DZ93</f>
        <v>60.30623186683156</v>
      </c>
      <c r="EA9" s="739">
        <f>+entero!EA93</f>
        <v>61.362980754381418</v>
      </c>
      <c r="EB9" s="739">
        <f>+entero!EB93</f>
        <v>60.982831666534686</v>
      </c>
      <c r="EC9" s="739">
        <f>+entero!EC93</f>
        <v>58.269450922337576</v>
      </c>
      <c r="ED9" s="739">
        <f>+entero!ED93</f>
        <v>58.639589997165274</v>
      </c>
      <c r="EE9" s="739">
        <f>+entero!EE93</f>
        <v>59.407872953478567</v>
      </c>
      <c r="EF9" s="739">
        <f>+entero!EF93</f>
        <v>58.027123176712394</v>
      </c>
      <c r="EG9" s="739">
        <f>+entero!EG93</f>
        <v>60.498960341002118</v>
      </c>
      <c r="EH9" s="739">
        <f>+entero!EH93</f>
        <v>59.909826143525741</v>
      </c>
      <c r="EI9" s="739">
        <f>+entero!EI93</f>
        <v>59.053452444820188</v>
      </c>
      <c r="EJ9" s="739">
        <f>+entero!EJ93</f>
        <v>56.766602659212104</v>
      </c>
      <c r="EK9" s="739">
        <f>+entero!EK93</f>
        <v>56.097805748152389</v>
      </c>
      <c r="EL9" s="739">
        <f>+entero!EL93</f>
        <v>56.227562699531099</v>
      </c>
      <c r="EM9" s="739">
        <f>+entero!EM93</f>
        <v>56.306912254160224</v>
      </c>
      <c r="EN9" s="739">
        <f>+entero!EN93</f>
        <v>57.621673125798516</v>
      </c>
      <c r="EO9" s="739">
        <f>+entero!EO93</f>
        <v>57.386047961298956</v>
      </c>
      <c r="EP9" s="739">
        <f>+entero!EP93</f>
        <v>57.311419361328532</v>
      </c>
      <c r="EQ9" s="739">
        <f>+entero!EQ93</f>
        <v>57.498908853318582</v>
      </c>
      <c r="ER9" s="739">
        <f>+entero!ER93</f>
        <v>59.167006786443771</v>
      </c>
      <c r="ES9" s="739">
        <f>+entero!ES93</f>
        <v>60.547366148810127</v>
      </c>
      <c r="ET9" s="739">
        <f>+entero!ET93</f>
        <v>59.51242092316609</v>
      </c>
      <c r="EU9" s="1038">
        <f>+entero!EU93</f>
        <v>59.239681886248235</v>
      </c>
      <c r="EV9" s="269"/>
      <c r="EW9" s="1116"/>
      <c r="EX9" s="1133"/>
      <c r="EY9" s="269"/>
      <c r="EZ9" s="269"/>
      <c r="FA9" s="269"/>
      <c r="FB9" s="819"/>
      <c r="FC9" s="877"/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15">
        <f>+entero!EU94</f>
        <v>2.36043</v>
      </c>
      <c r="EV10" s="875">
        <f>+entero!EV94</f>
        <v>2.3608699999999998</v>
      </c>
      <c r="EW10" s="1115">
        <f>+entero!EW94</f>
        <v>2.3609399999999998</v>
      </c>
      <c r="EX10" s="1132">
        <f>+entero!EX94</f>
        <v>2.3611499999999999</v>
      </c>
      <c r="EY10" s="875">
        <f>+entero!EY94</f>
        <v>2.3612199999999999</v>
      </c>
      <c r="EZ10" s="875">
        <f>+entero!EZ94</f>
        <v>2.3612899999999999</v>
      </c>
      <c r="FA10" s="875">
        <f>+entero!FA94</f>
        <v>2.36138</v>
      </c>
      <c r="FB10" s="1134">
        <f>+entero!FB94</f>
        <v>4.4000000000021799E-4</v>
      </c>
      <c r="FC10" s="876">
        <f>+entero!FC94</f>
        <v>1.8636644726262339E-2</v>
      </c>
      <c r="FD10" s="165"/>
      <c r="FE10" s="165"/>
      <c r="FF10" s="165"/>
      <c r="FG10" s="165"/>
      <c r="FH10" s="165"/>
      <c r="FI10" s="165"/>
      <c r="FJ10" s="165"/>
      <c r="FK10" s="165"/>
    </row>
    <row r="11" spans="1:167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269"/>
      <c r="EW11" s="1116"/>
      <c r="EX11" s="1133"/>
      <c r="EY11" s="269"/>
      <c r="EZ11" s="269"/>
      <c r="FA11" s="269"/>
      <c r="FB11" s="922"/>
      <c r="FC11" s="908"/>
      <c r="FD11" s="165"/>
      <c r="FE11" s="165"/>
      <c r="FF11" s="165"/>
      <c r="FG11" s="165"/>
      <c r="FH11" s="165"/>
      <c r="FI11" s="165"/>
      <c r="FJ11" s="165"/>
      <c r="FK11" s="165"/>
    </row>
    <row r="12" spans="1:16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165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165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</row>
    <row r="101" spans="3:1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</row>
    <row r="102" spans="3:1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</row>
    <row r="103" spans="3:1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</row>
    <row r="104" spans="3:1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</row>
    <row r="105" spans="3:1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</row>
    <row r="106" spans="3:1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</row>
    <row r="107" spans="3:1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</row>
    <row r="108" spans="3:1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</row>
    <row r="109" spans="3:1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</row>
    <row r="110" spans="3:1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</row>
    <row r="111" spans="3:1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</row>
    <row r="112" spans="3:1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</row>
    <row r="113" spans="3:1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</row>
    <row r="114" spans="3:1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</row>
    <row r="115" spans="3:1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</row>
    <row r="116" spans="3:1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</row>
    <row r="117" spans="3:1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</row>
    <row r="118" spans="3:1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</row>
    <row r="119" spans="3:1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</row>
    <row r="120" spans="3:1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</row>
    <row r="121" spans="3:1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</row>
    <row r="122" spans="3:1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</row>
    <row r="123" spans="3:1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</row>
    <row r="124" spans="3:1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</row>
    <row r="125" spans="3:1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</row>
    <row r="126" spans="3:1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</row>
    <row r="127" spans="3:1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</row>
    <row r="128" spans="3:1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</row>
    <row r="129" spans="3:1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</row>
    <row r="130" spans="3:1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</row>
    <row r="131" spans="3:1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</row>
    <row r="132" spans="3:1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</row>
    <row r="133" spans="3:1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</row>
    <row r="134" spans="3:1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</row>
    <row r="135" spans="3:1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</row>
    <row r="136" spans="3:1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</row>
    <row r="137" spans="3:1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</row>
    <row r="138" spans="3:1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</row>
    <row r="139" spans="3:1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</row>
    <row r="140" spans="3:1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</row>
    <row r="141" spans="3:1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</row>
    <row r="142" spans="3:1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</row>
    <row r="143" spans="3:1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</row>
    <row r="144" spans="3:1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</row>
    <row r="145" spans="3:1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</row>
    <row r="146" spans="3:1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</row>
    <row r="147" spans="3:1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</row>
    <row r="148" spans="3:1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</row>
  </sheetData>
  <mergeCells count="151"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F3:AF4"/>
    <mergeCell ref="AC3:AC4"/>
    <mergeCell ref="AD3:AD4"/>
    <mergeCell ref="BL3:BL4"/>
    <mergeCell ref="AW3:AW4"/>
    <mergeCell ref="BB3:BB4"/>
    <mergeCell ref="AQ3:AQ4"/>
    <mergeCell ref="BM3:BM4"/>
    <mergeCell ref="EX3:FA3"/>
    <mergeCell ref="EV3:EW3"/>
    <mergeCell ref="BN3:BN4"/>
    <mergeCell ref="AG3:AG4"/>
    <mergeCell ref="BV3:BV4"/>
    <mergeCell ref="BA3:BA4"/>
    <mergeCell ref="AS3:AS4"/>
    <mergeCell ref="AR3:AR4"/>
    <mergeCell ref="AV3:AV4"/>
    <mergeCell ref="AP3:AP4"/>
    <mergeCell ref="AH3:AH4"/>
    <mergeCell ref="ET3:ET4"/>
    <mergeCell ref="ED3:ED4"/>
    <mergeCell ref="EA3:EA4"/>
    <mergeCell ref="DZ3:DZ4"/>
    <mergeCell ref="AU3:AU4"/>
    <mergeCell ref="BJ3:BJ4"/>
    <mergeCell ref="BQ3:BQ4"/>
    <mergeCell ref="EC3:EC4"/>
    <mergeCell ref="DU3:DU4"/>
    <mergeCell ref="CK3:CK4"/>
    <mergeCell ref="CN3:CN4"/>
    <mergeCell ref="CL3:CL4"/>
    <mergeCell ref="CH3:CH4"/>
    <mergeCell ref="DG3:DG4"/>
    <mergeCell ref="DB3:DB4"/>
    <mergeCell ref="CQ3:CQ4"/>
    <mergeCell ref="CZ3:CZ4"/>
    <mergeCell ref="DA3:D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BR3:BR4"/>
    <mergeCell ref="BP3:BP4"/>
    <mergeCell ref="BK3:BK4"/>
    <mergeCell ref="DP3:DP4"/>
    <mergeCell ref="DM3:DM4"/>
    <mergeCell ref="DS3:DS4"/>
    <mergeCell ref="CR3:CR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O3:BO4"/>
    <mergeCell ref="BF3:BF4"/>
    <mergeCell ref="BI3:BI4"/>
    <mergeCell ref="DC3:DC4"/>
    <mergeCell ref="CT3:CT4"/>
    <mergeCell ref="BT3:BT4"/>
    <mergeCell ref="FB3:F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BZ3:BZ4"/>
    <mergeCell ref="BE3:BE4"/>
    <mergeCell ref="BD3:BD4"/>
    <mergeCell ref="DE3:DE4"/>
    <mergeCell ref="CS3:CS4"/>
    <mergeCell ref="CY3:CY4"/>
    <mergeCell ref="CV3:CV4"/>
    <mergeCell ref="EU3:EU4"/>
    <mergeCell ref="CC3:CC4"/>
    <mergeCell ref="ES3:ES4"/>
    <mergeCell ref="EQ3:EQ4"/>
    <mergeCell ref="EJ3:EJ4"/>
    <mergeCell ref="DX3:DX4"/>
    <mergeCell ref="EP3:EP4"/>
    <mergeCell ref="EH3:EH4"/>
    <mergeCell ref="EI3:EI4"/>
    <mergeCell ref="CE3:CE4"/>
    <mergeCell ref="DR3:DR4"/>
    <mergeCell ref="EL3:EL4"/>
    <mergeCell ref="DK3:DK4"/>
    <mergeCell ref="DJ3:DJ4"/>
    <mergeCell ref="CM3:CM4"/>
    <mergeCell ref="CF3:CF4"/>
    <mergeCell ref="DL3:DL4"/>
    <mergeCell ref="DW3:DW4"/>
    <mergeCell ref="DV3:DV4"/>
    <mergeCell ref="EK3:EK4"/>
    <mergeCell ref="CD3:CD4"/>
    <mergeCell ref="CG3:CG4"/>
    <mergeCell ref="CU3:CU4"/>
    <mergeCell ref="ER3:ER4"/>
    <mergeCell ref="EO3:EO4"/>
    <mergeCell ref="EN3:EN4"/>
    <mergeCell ref="DQ3:DQ4"/>
    <mergeCell ref="EM3:EM4"/>
    <mergeCell ref="CO3:CO4"/>
    <mergeCell ref="CP3:CP4"/>
    <mergeCell ref="CJ3:CJ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P158"/>
  <sheetViews>
    <sheetView topLeftCell="B1" workbookViewId="0">
      <pane xSplit="39" ySplit="9" topLeftCell="EM10" activePane="bottomRight" state="frozen"/>
      <selection activeCell="B1" sqref="B1"/>
      <selection pane="topRight" activeCell="AO1" sqref="AO1"/>
      <selection pane="bottomLeft" activeCell="B10" sqref="B10"/>
      <selection pane="bottomRight" activeCell="FC12" sqref="F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7" width="8.140625" style="800" customWidth="1"/>
    <col min="158" max="158" width="9.28515625" style="168" customWidth="1"/>
    <col min="159" max="172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165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165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3.5" customHeight="1" x14ac:dyDescent="0.2">
      <c r="C3" s="11"/>
      <c r="D3" s="1167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entero!CT3</f>
        <v xml:space="preserve">2016                         A  fines de Sep* </v>
      </c>
      <c r="CU3" s="1150" t="str">
        <f>entero!CU3</f>
        <v xml:space="preserve">2016                         A  fines de Oct* </v>
      </c>
      <c r="CV3" s="1150" t="str">
        <f>entero!CV3</f>
        <v xml:space="preserve">2016                         A  fines de Nov* </v>
      </c>
      <c r="CW3" s="1150" t="str">
        <f>entero!CW3</f>
        <v>2016                         A  fines de Dic* 15</v>
      </c>
      <c r="CX3" s="1150" t="str">
        <f>entero!CX3</f>
        <v xml:space="preserve">2017                         A  fines de Ene* </v>
      </c>
      <c r="CY3" s="1150" t="str">
        <f>entero!CY3</f>
        <v xml:space="preserve">2017                         A  fines de Feb* </v>
      </c>
      <c r="CZ3" s="1150" t="str">
        <f>entero!CZ3</f>
        <v xml:space="preserve">2017                         A  fines de Mar* </v>
      </c>
      <c r="DA3" s="1150" t="str">
        <f>entero!DA3</f>
        <v xml:space="preserve">2017                         A  fines de Abr* </v>
      </c>
      <c r="DB3" s="1150" t="str">
        <f>entero!DB3</f>
        <v xml:space="preserve">2017                         A  fines de May* </v>
      </c>
      <c r="DC3" s="1150" t="str">
        <f>entero!DC3</f>
        <v xml:space="preserve">2017                         A  fines de Jun* </v>
      </c>
      <c r="DD3" s="1150" t="str">
        <f>entero!DD3</f>
        <v xml:space="preserve">2017                         A  fines de Jul* </v>
      </c>
      <c r="DE3" s="1150" t="str">
        <f>entero!DE3</f>
        <v xml:space="preserve">2017                         A  fines de Ago* </v>
      </c>
      <c r="DF3" s="1150" t="str">
        <f>entero!DF3</f>
        <v xml:space="preserve">2017                         A  fines de Sep* </v>
      </c>
      <c r="DG3" s="1150" t="str">
        <f>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41" t="str">
        <f>+entero!EU3</f>
        <v>2021
 A fines de Feb</v>
      </c>
      <c r="EV3" s="1158" t="str">
        <f>+entero!EV3</f>
        <v>Semana 1</v>
      </c>
      <c r="EW3" s="1157"/>
      <c r="EX3" s="1156" t="str">
        <f>+entero!EX3</f>
        <v>Semana 2</v>
      </c>
      <c r="EY3" s="1158"/>
      <c r="EZ3" s="1158"/>
      <c r="FA3" s="1158"/>
      <c r="FB3" s="1163" t="s">
        <v>282</v>
      </c>
      <c r="FC3" s="1164"/>
      <c r="FD3" s="165"/>
      <c r="FE3" s="165"/>
      <c r="FF3" s="165"/>
      <c r="FG3" s="165"/>
      <c r="FH3" s="165"/>
      <c r="FI3" s="165"/>
      <c r="FJ3" s="165"/>
      <c r="FK3" s="165"/>
    </row>
    <row r="4" spans="1:167" ht="27.75" customHeight="1" thickBot="1" x14ac:dyDescent="0.25">
      <c r="C4" s="16"/>
      <c r="D4" s="1168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 t="str">
        <f>entero!CT3</f>
        <v xml:space="preserve">2016                         A  fines de Sep* </v>
      </c>
      <c r="CU4" s="1162" t="str">
        <f>entero!CU3</f>
        <v xml:space="preserve">2016                         A  fines de Oct* </v>
      </c>
      <c r="CV4" s="1162" t="str">
        <f>entero!CV3</f>
        <v xml:space="preserve">2016                         A  fines de Nov* </v>
      </c>
      <c r="CW4" s="1162" t="str">
        <f>entero!CW3</f>
        <v>2016                         A  fines de Dic* 15</v>
      </c>
      <c r="CX4" s="1162" t="str">
        <f>entero!CX3</f>
        <v xml:space="preserve">2017                         A  fines de Ene* </v>
      </c>
      <c r="CY4" s="1162" t="str">
        <f>entero!CY3</f>
        <v xml:space="preserve">2017                         A  fines de Feb* </v>
      </c>
      <c r="CZ4" s="1162" t="str">
        <f>entero!CZ3</f>
        <v xml:space="preserve">2017                         A  fines de Mar* </v>
      </c>
      <c r="DA4" s="1162" t="str">
        <f>entero!DA3</f>
        <v xml:space="preserve">2017                         A  fines de Abr* </v>
      </c>
      <c r="DB4" s="1162" t="str">
        <f>entero!DB3</f>
        <v xml:space="preserve">2017                         A  fines de May* </v>
      </c>
      <c r="DC4" s="1162" t="str">
        <f>entero!DC3</f>
        <v xml:space="preserve">2017                         A  fines de Jun* </v>
      </c>
      <c r="DD4" s="1162" t="str">
        <f>entero!DD3</f>
        <v xml:space="preserve">2017                         A  fines de Jul* </v>
      </c>
      <c r="DE4" s="1162" t="str">
        <f>entero!DE3</f>
        <v xml:space="preserve">2017                         A  fines de Ago* </v>
      </c>
      <c r="DF4" s="1162" t="str">
        <f>entero!DF3</f>
        <v xml:space="preserve">2017                         A  fines de Sep* </v>
      </c>
      <c r="DG4" s="1162" t="str">
        <f>entero!DG3</f>
        <v xml:space="preserve">2017                         A  fines de Oct* </v>
      </c>
      <c r="DH4" s="1161"/>
      <c r="DI4" s="1161"/>
      <c r="DJ4" s="1161"/>
      <c r="DK4" s="1161"/>
      <c r="DL4" s="1161"/>
      <c r="DM4" s="1161"/>
      <c r="DN4" s="1161"/>
      <c r="DO4" s="1161"/>
      <c r="DP4" s="1161"/>
      <c r="DQ4" s="1161"/>
      <c r="DR4" s="1161"/>
      <c r="DS4" s="1161"/>
      <c r="DT4" s="1161"/>
      <c r="DU4" s="1161"/>
      <c r="DV4" s="1161"/>
      <c r="DW4" s="1161"/>
      <c r="DX4" s="1161"/>
      <c r="DY4" s="1161"/>
      <c r="DZ4" s="1161"/>
      <c r="EA4" s="1161"/>
      <c r="EB4" s="1161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61"/>
      <c r="ER4" s="1161"/>
      <c r="ES4" s="1161"/>
      <c r="ET4" s="1161"/>
      <c r="EU4" s="1161"/>
      <c r="EV4" s="920">
        <f>+entero!EV4</f>
        <v>44259</v>
      </c>
      <c r="EW4" s="1121">
        <f>+entero!EW4</f>
        <v>44260</v>
      </c>
      <c r="EX4" s="1120">
        <f>+entero!EX4</f>
        <v>44263</v>
      </c>
      <c r="EY4" s="920">
        <f>+entero!EY4</f>
        <v>44264</v>
      </c>
      <c r="EZ4" s="920">
        <f>+entero!EZ4</f>
        <v>44265</v>
      </c>
      <c r="FA4" s="920">
        <f>+entero!FA4</f>
        <v>44266</v>
      </c>
      <c r="FB4" s="956" t="s">
        <v>226</v>
      </c>
      <c r="FC4" s="957" t="s">
        <v>170</v>
      </c>
      <c r="FD4" s="165"/>
      <c r="FE4" s="165"/>
      <c r="FF4" s="165"/>
      <c r="FG4" s="165"/>
      <c r="FH4" s="165"/>
      <c r="FI4" s="165"/>
      <c r="FJ4" s="165"/>
      <c r="FK4" s="165"/>
    </row>
    <row r="5" spans="1:16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48"/>
      <c r="EW5" s="734"/>
      <c r="EX5" s="748"/>
      <c r="EY5" s="748"/>
      <c r="EZ5" s="748"/>
      <c r="FA5" s="748"/>
      <c r="FB5" s="748"/>
      <c r="FC5" s="865"/>
      <c r="FD5" s="165"/>
      <c r="FE5" s="165"/>
      <c r="FF5" s="165"/>
      <c r="FG5" s="165"/>
      <c r="FH5" s="165"/>
      <c r="FI5" s="165"/>
      <c r="FJ5" s="165"/>
      <c r="FK5" s="165"/>
    </row>
    <row r="6" spans="1:16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736"/>
      <c r="EW6" s="50"/>
      <c r="EX6" s="736"/>
      <c r="EY6" s="736"/>
      <c r="EZ6" s="736"/>
      <c r="FA6" s="736"/>
      <c r="FB6" s="736" t="e">
        <f>+entero!#REF!</f>
        <v>#REF!</v>
      </c>
      <c r="FC6" s="865" t="e">
        <f>+entero!#REF!</f>
        <v>#REF!</v>
      </c>
      <c r="FD6" s="165"/>
      <c r="FE6" s="165"/>
      <c r="FF6" s="165"/>
      <c r="FG6" s="165"/>
      <c r="FH6" s="165"/>
      <c r="FI6" s="165"/>
      <c r="FJ6" s="165"/>
      <c r="FK6" s="165"/>
    </row>
    <row r="7" spans="1:16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736"/>
      <c r="EW7" s="50"/>
      <c r="EX7" s="736"/>
      <c r="EY7" s="736"/>
      <c r="EZ7" s="736"/>
      <c r="FA7" s="736"/>
      <c r="FB7" s="736" t="e">
        <f>+entero!#REF!</f>
        <v>#REF!</v>
      </c>
      <c r="FC7" s="865" t="e">
        <f>+entero!#REF!</f>
        <v>#REF!</v>
      </c>
      <c r="FD7" s="165"/>
      <c r="FE7" s="165"/>
      <c r="FF7" s="165"/>
      <c r="FG7" s="165"/>
      <c r="FH7" s="165"/>
      <c r="FI7" s="165"/>
      <c r="FJ7" s="165"/>
      <c r="FK7" s="165"/>
    </row>
    <row r="8" spans="1:16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736"/>
      <c r="EW8" s="50"/>
      <c r="EX8" s="736"/>
      <c r="EY8" s="736"/>
      <c r="EZ8" s="736"/>
      <c r="FA8" s="736"/>
      <c r="FB8" s="736" t="e">
        <f>+entero!#REF!</f>
        <v>#REF!</v>
      </c>
      <c r="FC8" s="865" t="e">
        <f>+entero!#REF!</f>
        <v>#REF!</v>
      </c>
      <c r="FD8" s="165"/>
      <c r="FE8" s="165"/>
      <c r="FF8" s="165"/>
      <c r="FG8" s="165"/>
      <c r="FH8" s="165"/>
      <c r="FI8" s="165"/>
      <c r="FJ8" s="165"/>
      <c r="FK8" s="165"/>
    </row>
    <row r="9" spans="1:16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736"/>
      <c r="EW9" s="50"/>
      <c r="EX9" s="736"/>
      <c r="EY9" s="736"/>
      <c r="EZ9" s="736"/>
      <c r="FA9" s="736"/>
      <c r="FB9" s="736" t="e">
        <f>+entero!#REF!</f>
        <v>#REF!</v>
      </c>
      <c r="FC9" s="865" t="e">
        <f>+entero!#REF!</f>
        <v>#REF!</v>
      </c>
      <c r="FD9" s="165"/>
      <c r="FE9" s="165"/>
      <c r="FF9" s="165"/>
      <c r="FG9" s="165"/>
      <c r="FH9" s="165"/>
      <c r="FI9" s="165"/>
      <c r="FJ9" s="165"/>
      <c r="FK9" s="165"/>
    </row>
    <row r="10" spans="1:167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17">
        <f>+entero!EU97</f>
        <v>531.27259519270729</v>
      </c>
      <c r="EV10" s="1006">
        <f>+entero!EV97</f>
        <v>531.27259519270729</v>
      </c>
      <c r="EW10" s="1117">
        <f>+entero!EW97</f>
        <v>532.07113072198877</v>
      </c>
      <c r="EX10" s="1047">
        <f>+entero!EX97</f>
        <v>532.07113072198877</v>
      </c>
      <c r="EY10" s="1006">
        <f>+entero!EY97</f>
        <v>532.07113072198877</v>
      </c>
      <c r="EZ10" s="1006">
        <f>+entero!EZ97</f>
        <v>532.07113072198877</v>
      </c>
      <c r="FA10" s="1006">
        <f>+entero!FA97</f>
        <v>532.07113072198877</v>
      </c>
      <c r="FB10" s="1047"/>
      <c r="FC10" s="941"/>
      <c r="FD10" s="165"/>
      <c r="FE10" s="165"/>
      <c r="FF10" s="165"/>
      <c r="FG10" s="165"/>
      <c r="FH10" s="165"/>
      <c r="FI10" s="165"/>
      <c r="FJ10" s="165"/>
      <c r="FK10" s="165"/>
    </row>
    <row r="11" spans="1:16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165"/>
      <c r="FC11" s="165"/>
      <c r="FD11" s="165"/>
      <c r="FE11" s="165"/>
      <c r="FF11" s="165"/>
      <c r="FG11" s="165"/>
      <c r="FH11" s="165"/>
      <c r="FI11" s="165"/>
      <c r="FJ11" s="165"/>
      <c r="FK11" s="165"/>
    </row>
    <row r="12" spans="1:16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165"/>
      <c r="FC12" s="165"/>
      <c r="FD12" s="165"/>
      <c r="FE12" s="165"/>
      <c r="FF12" s="165"/>
      <c r="FG12" s="165"/>
      <c r="FH12" s="165"/>
      <c r="FI12" s="165"/>
      <c r="FJ12" s="165"/>
      <c r="FK12" s="165"/>
    </row>
    <row r="13" spans="1:16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165"/>
      <c r="FC13" s="165"/>
      <c r="FD13" s="165"/>
      <c r="FE13" s="165"/>
      <c r="FF13" s="165"/>
      <c r="FG13" s="165"/>
      <c r="FH13" s="165"/>
      <c r="FI13" s="165"/>
      <c r="FJ13" s="165"/>
      <c r="FK13" s="165"/>
    </row>
    <row r="14" spans="1:16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165"/>
      <c r="FC14" s="165"/>
      <c r="FD14" s="165"/>
      <c r="FE14" s="165"/>
      <c r="FF14" s="165"/>
      <c r="FG14" s="165"/>
      <c r="FH14" s="165"/>
      <c r="FI14" s="165"/>
      <c r="FJ14" s="165"/>
      <c r="FK14" s="165"/>
    </row>
    <row r="15" spans="1:16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</row>
    <row r="16" spans="1:16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165"/>
      <c r="FC16" s="165"/>
      <c r="FD16" s="165"/>
      <c r="FE16" s="165"/>
      <c r="FF16" s="165"/>
      <c r="FG16" s="165"/>
      <c r="FH16" s="165"/>
      <c r="FI16" s="165"/>
      <c r="FJ16" s="165"/>
      <c r="FK16" s="165"/>
    </row>
    <row r="17" spans="1:16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165"/>
      <c r="FC17" s="165"/>
      <c r="FD17" s="165"/>
      <c r="FE17" s="165"/>
      <c r="FF17" s="165"/>
      <c r="FG17" s="165"/>
      <c r="FH17" s="165"/>
      <c r="FI17" s="165"/>
      <c r="FJ17" s="165"/>
      <c r="FK17" s="165"/>
    </row>
    <row r="18" spans="1:16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165"/>
      <c r="FC18" s="165"/>
      <c r="FD18" s="165"/>
      <c r="FE18" s="165"/>
      <c r="FF18" s="165"/>
      <c r="FG18" s="165"/>
      <c r="FH18" s="165"/>
      <c r="FI18" s="165"/>
      <c r="FJ18" s="165"/>
      <c r="FK18" s="165"/>
    </row>
    <row r="19" spans="1:16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165"/>
      <c r="FC19" s="165"/>
      <c r="FD19" s="165"/>
      <c r="FE19" s="165"/>
      <c r="FF19" s="165"/>
      <c r="FG19" s="165"/>
      <c r="FH19" s="165"/>
      <c r="FI19" s="165"/>
      <c r="FJ19" s="165"/>
      <c r="FK19" s="165"/>
    </row>
    <row r="20" spans="1:16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165"/>
      <c r="FC20" s="165"/>
      <c r="FD20" s="165"/>
      <c r="FE20" s="165"/>
      <c r="FF20" s="165"/>
      <c r="FG20" s="165"/>
      <c r="FH20" s="165"/>
      <c r="FI20" s="165"/>
      <c r="FJ20" s="165"/>
      <c r="FK20" s="165"/>
    </row>
    <row r="21" spans="1:16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165"/>
      <c r="FC21" s="165"/>
      <c r="FD21" s="165"/>
      <c r="FE21" s="165"/>
      <c r="FF21" s="165"/>
      <c r="FG21" s="165"/>
      <c r="FH21" s="165"/>
      <c r="FI21" s="165"/>
      <c r="FJ21" s="165"/>
      <c r="FK21" s="165"/>
    </row>
    <row r="22" spans="1:16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165"/>
      <c r="FC22" s="165"/>
      <c r="FD22" s="165"/>
      <c r="FE22" s="165"/>
      <c r="FF22" s="165"/>
      <c r="FG22" s="165"/>
      <c r="FH22" s="165"/>
      <c r="FI22" s="165"/>
      <c r="FJ22" s="165"/>
      <c r="FK22" s="165"/>
    </row>
    <row r="23" spans="1:16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</row>
    <row r="24" spans="1:16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</row>
    <row r="25" spans="1:16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</row>
    <row r="26" spans="1:16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</row>
    <row r="27" spans="1:16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</row>
    <row r="28" spans="1:16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</row>
    <row r="29" spans="1:16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165"/>
      <c r="FC29" s="165"/>
      <c r="FD29" s="165"/>
      <c r="FE29" s="165"/>
      <c r="FF29" s="165"/>
      <c r="FG29" s="165"/>
      <c r="FH29" s="165"/>
      <c r="FI29" s="165"/>
      <c r="FJ29" s="165"/>
      <c r="FK29" s="165"/>
    </row>
    <row r="30" spans="1:16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165"/>
      <c r="FC30" s="165"/>
      <c r="FD30" s="165"/>
      <c r="FE30" s="165"/>
      <c r="FF30" s="165"/>
      <c r="FG30" s="165"/>
      <c r="FH30" s="165"/>
      <c r="FI30" s="165"/>
      <c r="FJ30" s="165"/>
      <c r="FK30" s="165"/>
    </row>
    <row r="31" spans="1:16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165"/>
      <c r="FC31" s="165"/>
      <c r="FD31" s="165"/>
      <c r="FE31" s="165"/>
      <c r="FF31" s="165"/>
      <c r="FG31" s="165"/>
      <c r="FH31" s="165"/>
      <c r="FI31" s="165"/>
      <c r="FJ31" s="165"/>
      <c r="FK31" s="165"/>
    </row>
    <row r="32" spans="1:16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165"/>
      <c r="FC32" s="165"/>
      <c r="FD32" s="165"/>
      <c r="FE32" s="165"/>
      <c r="FF32" s="165"/>
      <c r="FG32" s="165"/>
      <c r="FH32" s="165"/>
      <c r="FI32" s="165"/>
      <c r="FJ32" s="165"/>
      <c r="FK32" s="165"/>
    </row>
    <row r="33" spans="1:16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</row>
    <row r="34" spans="1:16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165"/>
      <c r="FC34" s="165"/>
      <c r="FD34" s="165"/>
      <c r="FE34" s="165"/>
      <c r="FF34" s="165"/>
      <c r="FG34" s="165"/>
      <c r="FH34" s="165"/>
      <c r="FI34" s="165"/>
      <c r="FJ34" s="165"/>
      <c r="FK34" s="165"/>
    </row>
    <row r="35" spans="1:16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165"/>
      <c r="FC35" s="165"/>
      <c r="FD35" s="165"/>
      <c r="FE35" s="165"/>
      <c r="FF35" s="165"/>
      <c r="FG35" s="165"/>
      <c r="FH35" s="165"/>
      <c r="FI35" s="165"/>
      <c r="FJ35" s="165"/>
      <c r="FK35" s="165"/>
    </row>
    <row r="36" spans="1:16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165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165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165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165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16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16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16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165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165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165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165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165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165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165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165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165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165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165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165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165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165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165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165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165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165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165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165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165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</row>
    <row r="73" spans="1:16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</row>
    <row r="74" spans="1:16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</row>
    <row r="75" spans="1:16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</row>
    <row r="76" spans="1:16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</row>
    <row r="77" spans="1:16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</row>
    <row r="78" spans="1:16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</row>
    <row r="79" spans="1:16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</row>
    <row r="80" spans="1:16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</row>
    <row r="149" spans="3:15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</row>
    <row r="150" spans="3:15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</row>
    <row r="151" spans="3:15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</row>
    <row r="152" spans="3:15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</row>
    <row r="153" spans="3:15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</row>
    <row r="154" spans="3:15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</row>
    <row r="155" spans="3:15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</row>
    <row r="156" spans="3:15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</row>
  </sheetData>
  <mergeCells count="151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FB3:FC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W3"/>
    <mergeCell ref="EX3:FA3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A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A18" sqref="FA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4" width="8" style="800" customWidth="1"/>
    <col min="145" max="146" width="8.5703125" style="800" customWidth="1"/>
    <col min="147" max="147" width="8" style="800" customWidth="1"/>
    <col min="148" max="150" width="8.5703125" style="800" customWidth="1"/>
    <col min="151" max="151" width="8.140625" style="800" customWidth="1"/>
    <col min="152" max="157" width="8.140625" style="791" customWidth="1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157" ht="13.5" customHeight="1" x14ac:dyDescent="0.2">
      <c r="C3" s="11"/>
      <c r="D3" s="1167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41" t="s">
        <v>216</v>
      </c>
      <c r="DI3" s="1141" t="s">
        <v>227</v>
      </c>
      <c r="DJ3" s="1141" t="str">
        <f>+entero!DJ3</f>
        <v>2018
A fines de Ene</v>
      </c>
      <c r="DK3" s="1141" t="str">
        <f>+entero!DK3</f>
        <v>2018
A fines de Feb</v>
      </c>
      <c r="DL3" s="1141" t="str">
        <f>+entero!DL3</f>
        <v>2018
A fines de Mar</v>
      </c>
      <c r="DM3" s="1141" t="str">
        <f>+entero!DM3</f>
        <v>2018
A fines de Abr</v>
      </c>
      <c r="DN3" s="1141" t="str">
        <f>+entero!DN3</f>
        <v>2018
A fines de May</v>
      </c>
      <c r="DO3" s="1141" t="str">
        <f>+entero!DO3</f>
        <v>2018
A fines de Jun</v>
      </c>
      <c r="DP3" s="1141" t="str">
        <f>+entero!DP3</f>
        <v>2018
A fines de Jul</v>
      </c>
      <c r="DQ3" s="1141" t="str">
        <f>+entero!DQ3</f>
        <v>2018
A fines de Ago</v>
      </c>
      <c r="DR3" s="1141" t="str">
        <f>+entero!DR3</f>
        <v>2018
A fines de Sep</v>
      </c>
      <c r="DS3" s="1141" t="str">
        <f>+entero!DS3</f>
        <v>2018
A fines de Oct</v>
      </c>
      <c r="DT3" s="1141" t="str">
        <f>+entero!DT3</f>
        <v>2018
A fines de Nov</v>
      </c>
      <c r="DU3" s="1141" t="str">
        <f>+entero!DU3</f>
        <v>2018
A fines de Dic</v>
      </c>
      <c r="DV3" s="1141" t="str">
        <f>+entero!DV3</f>
        <v>2019
A fines de Ene</v>
      </c>
      <c r="DW3" s="1141" t="str">
        <f>+entero!DW3</f>
        <v>2019
A fines de Feb</v>
      </c>
      <c r="DX3" s="1141" t="str">
        <f>+entero!DX3</f>
        <v>2019
A fines de Mar</v>
      </c>
      <c r="DY3" s="1141" t="str">
        <f>+entero!DY3</f>
        <v>2019
A fines de Abr</v>
      </c>
      <c r="DZ3" s="1141" t="str">
        <f>+entero!DZ3</f>
        <v>2019
A fines de May</v>
      </c>
      <c r="EA3" s="1141" t="str">
        <f>+entero!EA3</f>
        <v>2019
A fines de Jun</v>
      </c>
      <c r="EB3" s="1141" t="str">
        <f>+entero!EB3</f>
        <v>2019
A fines de  Jul</v>
      </c>
      <c r="EC3" s="1141" t="str">
        <f>+entero!EC3</f>
        <v>2019
A fines de  Ago</v>
      </c>
      <c r="ED3" s="1141" t="str">
        <f>+entero!ED3</f>
        <v>2019
A fines de Sep</v>
      </c>
      <c r="EE3" s="1141" t="str">
        <f>+entero!EE3</f>
        <v>2019
A fines de Oct</v>
      </c>
      <c r="EF3" s="1141" t="str">
        <f>+entero!EF3</f>
        <v>2019
A fines de Nov</v>
      </c>
      <c r="EG3" s="1141" t="str">
        <f>+entero!EG3</f>
        <v>2019
A fines de Dic</v>
      </c>
      <c r="EH3" s="1141" t="str">
        <f>+entero!EH3</f>
        <v>2020
A fines de Ene</v>
      </c>
      <c r="EI3" s="1141" t="str">
        <f>+entero!EI3</f>
        <v>2020
A fines de Feb</v>
      </c>
      <c r="EJ3" s="1141" t="str">
        <f>+entero!EJ3</f>
        <v>2020
A fines de Mar</v>
      </c>
      <c r="EK3" s="1141" t="str">
        <f>+entero!EK3</f>
        <v>2020
A fines de Abr</v>
      </c>
      <c r="EL3" s="1141" t="str">
        <f>+entero!EL3</f>
        <v>2020
A fines de May</v>
      </c>
      <c r="EM3" s="1141" t="str">
        <f>+entero!EM3</f>
        <v>2020
A fines de Jun</v>
      </c>
      <c r="EN3" s="1141" t="str">
        <f>+entero!EN3</f>
        <v>2020
 A fines de Jul</v>
      </c>
      <c r="EO3" s="1141" t="str">
        <f>+entero!EO3</f>
        <v>2020
 A fines de Ago</v>
      </c>
      <c r="EP3" s="1141" t="str">
        <f>+entero!EP3</f>
        <v>2020
 A fines de Sep</v>
      </c>
      <c r="EQ3" s="1141" t="str">
        <f>+entero!EQ3</f>
        <v>2020
 A fines de Oct</v>
      </c>
      <c r="ER3" s="1141" t="str">
        <f>+entero!ER3</f>
        <v>2020
 A fines de Nov</v>
      </c>
      <c r="ES3" s="1141" t="str">
        <f>+entero!ES3</f>
        <v>2020
 A fines de Dic</v>
      </c>
      <c r="ET3" s="1141" t="str">
        <f>+entero!ET3</f>
        <v>2021
 A fines de Ene</v>
      </c>
      <c r="EU3" s="1141" t="str">
        <f>+entero!EU3</f>
        <v>2021
 A fines de Feb</v>
      </c>
      <c r="EV3" s="1158" t="str">
        <f>+entero!EV3</f>
        <v>Semana 1</v>
      </c>
      <c r="EW3" s="1157"/>
      <c r="EX3" s="1156" t="str">
        <f>+entero!EX3</f>
        <v>Semana 2</v>
      </c>
      <c r="EY3" s="1158"/>
      <c r="EZ3" s="1158"/>
      <c r="FA3" s="1157"/>
    </row>
    <row r="4" spans="1:157" ht="24.75" customHeight="1" thickBot="1" x14ac:dyDescent="0.25">
      <c r="C4" s="16"/>
      <c r="D4" s="1168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51"/>
      <c r="DH4" s="1142"/>
      <c r="DI4" s="1142"/>
      <c r="DJ4" s="1142"/>
      <c r="DK4" s="1142"/>
      <c r="DL4" s="1142"/>
      <c r="DM4" s="1142"/>
      <c r="DN4" s="1142"/>
      <c r="DO4" s="1142"/>
      <c r="DP4" s="1142"/>
      <c r="DQ4" s="1142"/>
      <c r="DR4" s="1142"/>
      <c r="DS4" s="1142"/>
      <c r="DT4" s="1142"/>
      <c r="DU4" s="1142"/>
      <c r="DV4" s="1142"/>
      <c r="DW4" s="1142"/>
      <c r="DX4" s="1142"/>
      <c r="DY4" s="1142"/>
      <c r="DZ4" s="1142"/>
      <c r="EA4" s="1142"/>
      <c r="EB4" s="1142"/>
      <c r="EC4" s="1142"/>
      <c r="ED4" s="1142"/>
      <c r="EE4" s="1142"/>
      <c r="EF4" s="1142"/>
      <c r="EG4" s="1142"/>
      <c r="EH4" s="1142"/>
      <c r="EI4" s="1142"/>
      <c r="EJ4" s="1142"/>
      <c r="EK4" s="1142"/>
      <c r="EL4" s="1142"/>
      <c r="EM4" s="1142"/>
      <c r="EN4" s="1142"/>
      <c r="EO4" s="1142"/>
      <c r="EP4" s="1142"/>
      <c r="EQ4" s="1161"/>
      <c r="ER4" s="1161"/>
      <c r="ES4" s="1161"/>
      <c r="ET4" s="1161"/>
      <c r="EU4" s="1161"/>
      <c r="EV4" s="921">
        <f>+entero!EV4</f>
        <v>44259</v>
      </c>
      <c r="EW4" s="1088">
        <f>+entero!EW4</f>
        <v>44260</v>
      </c>
      <c r="EX4" s="1083">
        <f>+entero!EX4</f>
        <v>44263</v>
      </c>
      <c r="EY4" s="921">
        <f>+entero!EY4</f>
        <v>44264</v>
      </c>
      <c r="EZ4" s="921">
        <f>+entero!EZ4</f>
        <v>44265</v>
      </c>
      <c r="FA4" s="1088">
        <f>+entero!FA4</f>
        <v>44266</v>
      </c>
    </row>
    <row r="5" spans="1:157" x14ac:dyDescent="0.2">
      <c r="A5" s="3"/>
      <c r="B5" s="114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9"/>
      <c r="EV5" s="30"/>
      <c r="EW5" s="1089"/>
      <c r="EX5" s="19"/>
      <c r="EY5" s="30"/>
      <c r="EZ5" s="30"/>
      <c r="FA5" s="1089"/>
    </row>
    <row r="6" spans="1:157" ht="12.75" hidden="1" customHeight="1" x14ac:dyDescent="0.2">
      <c r="A6" s="3"/>
      <c r="B6" s="1145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7"/>
      <c r="EV6" s="878"/>
      <c r="EW6" s="1037"/>
      <c r="EX6" s="1084"/>
      <c r="EY6" s="878"/>
      <c r="EZ6" s="878"/>
      <c r="FA6" s="1037"/>
    </row>
    <row r="7" spans="1:157" x14ac:dyDescent="0.2">
      <c r="A7" s="3"/>
      <c r="B7" s="1145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878"/>
      <c r="EW7" s="1037"/>
      <c r="EX7" s="1084"/>
      <c r="EY7" s="878"/>
      <c r="EZ7" s="878"/>
      <c r="FA7" s="1037"/>
    </row>
    <row r="8" spans="1:157" x14ac:dyDescent="0.2">
      <c r="A8" s="3"/>
      <c r="B8" s="1145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878"/>
      <c r="EW8" s="1037"/>
      <c r="EX8" s="1084"/>
      <c r="EY8" s="878"/>
      <c r="EZ8" s="878"/>
      <c r="FA8" s="1037"/>
    </row>
    <row r="9" spans="1:157" x14ac:dyDescent="0.2">
      <c r="A9" s="3"/>
      <c r="B9" s="1145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878"/>
      <c r="EW9" s="1037"/>
      <c r="EX9" s="1084"/>
      <c r="EY9" s="878"/>
      <c r="EZ9" s="878"/>
      <c r="FA9" s="1037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878"/>
      <c r="EW10" s="1037"/>
      <c r="EX10" s="1084"/>
      <c r="EY10" s="878"/>
      <c r="EZ10" s="878"/>
      <c r="FA10" s="1037"/>
    </row>
    <row r="11" spans="1:157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878"/>
      <c r="EW11" s="1037"/>
      <c r="EX11" s="1084"/>
      <c r="EY11" s="878"/>
      <c r="EZ11" s="878"/>
      <c r="FA11" s="1037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878"/>
      <c r="EW12" s="1037"/>
      <c r="EX12" s="1084"/>
      <c r="EY12" s="878"/>
      <c r="EZ12" s="878"/>
      <c r="FA12" s="1037"/>
    </row>
    <row r="13" spans="1:157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95"/>
      <c r="EW13" s="907"/>
      <c r="EX13" s="1085"/>
      <c r="EY13" s="995"/>
      <c r="EZ13" s="995"/>
      <c r="FA13" s="907"/>
    </row>
    <row r="14" spans="1:157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8"/>
      <c r="EV14" s="452"/>
      <c r="EW14" s="1038"/>
      <c r="EX14" s="819"/>
      <c r="EY14" s="452"/>
      <c r="EZ14" s="452"/>
      <c r="FA14" s="1038"/>
    </row>
    <row r="15" spans="1:157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8">
        <f>+entero!EU108</f>
        <v>3</v>
      </c>
      <c r="EV15" s="452">
        <f>+entero!EV108</f>
        <v>3</v>
      </c>
      <c r="EW15" s="1038">
        <f>+entero!EW108</f>
        <v>3</v>
      </c>
      <c r="EX15" s="819">
        <f>+entero!EX108</f>
        <v>3</v>
      </c>
      <c r="EY15" s="452">
        <f>+entero!EY108</f>
        <v>3</v>
      </c>
      <c r="EZ15" s="452">
        <f>+entero!EZ108</f>
        <v>3</v>
      </c>
      <c r="FA15" s="1038">
        <f>+entero!FA108</f>
        <v>4</v>
      </c>
    </row>
    <row r="16" spans="1:157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8">
        <f>+entero!EU109</f>
        <v>4</v>
      </c>
      <c r="EV16" s="621">
        <f>+entero!EV109</f>
        <v>4</v>
      </c>
      <c r="EW16" s="908">
        <f>+entero!EW109</f>
        <v>4</v>
      </c>
      <c r="EX16" s="922">
        <f>+entero!EX109</f>
        <v>4</v>
      </c>
      <c r="EY16" s="621">
        <f>+entero!EY109</f>
        <v>4</v>
      </c>
      <c r="EZ16" s="621">
        <f>+entero!EZ109</f>
        <v>4</v>
      </c>
      <c r="FA16" s="908">
        <f>+entero!FA109</f>
        <v>4.5</v>
      </c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1"/>
      <c r="EW23" s="791"/>
      <c r="EX23" s="791"/>
      <c r="EY23" s="791"/>
      <c r="EZ23" s="791"/>
      <c r="FA23" s="791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1"/>
      <c r="EW24" s="791"/>
      <c r="EX24" s="791"/>
      <c r="EY24" s="791"/>
      <c r="EZ24" s="791"/>
      <c r="FA24" s="791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1"/>
      <c r="EW25" s="791"/>
      <c r="EX25" s="791"/>
      <c r="EY25" s="791"/>
      <c r="EZ25" s="791"/>
      <c r="FA25" s="791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1"/>
      <c r="EW26" s="791"/>
      <c r="EX26" s="791"/>
      <c r="EY26" s="791"/>
      <c r="EZ26" s="791"/>
      <c r="FA26" s="791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1"/>
      <c r="EW27" s="791"/>
      <c r="EX27" s="791"/>
      <c r="EY27" s="791"/>
      <c r="EZ27" s="791"/>
      <c r="FA27" s="791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1"/>
      <c r="EW28" s="791"/>
      <c r="EX28" s="791"/>
      <c r="EY28" s="791"/>
      <c r="EZ28" s="791"/>
      <c r="FA28" s="791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1"/>
      <c r="EW29" s="791"/>
      <c r="EX29" s="791"/>
      <c r="EY29" s="791"/>
      <c r="EZ29" s="791"/>
      <c r="FA29" s="791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1"/>
      <c r="EW30" s="791"/>
      <c r="EX30" s="791"/>
      <c r="EY30" s="791"/>
      <c r="EZ30" s="791"/>
      <c r="FA30" s="791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1"/>
      <c r="EW31" s="791"/>
      <c r="EX31" s="791"/>
      <c r="EY31" s="791"/>
      <c r="EZ31" s="791"/>
      <c r="FA31" s="791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1"/>
      <c r="EW32" s="791"/>
      <c r="EX32" s="791"/>
      <c r="EY32" s="791"/>
      <c r="EZ32" s="791"/>
      <c r="FA32" s="791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1"/>
      <c r="EW33" s="791"/>
      <c r="EX33" s="791"/>
      <c r="EY33" s="791"/>
      <c r="EZ33" s="791"/>
      <c r="FA33" s="791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1"/>
      <c r="EW34" s="791"/>
      <c r="EX34" s="791"/>
      <c r="EY34" s="791"/>
      <c r="EZ34" s="791"/>
      <c r="FA34" s="791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1"/>
      <c r="EW35" s="791"/>
      <c r="EX35" s="791"/>
      <c r="EY35" s="791"/>
      <c r="EZ35" s="791"/>
      <c r="FA35" s="791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1"/>
      <c r="EW36" s="791"/>
      <c r="EX36" s="791"/>
      <c r="EY36" s="791"/>
      <c r="EZ36" s="791"/>
      <c r="FA36" s="791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1"/>
      <c r="EW37" s="791"/>
      <c r="EX37" s="791"/>
      <c r="EY37" s="791"/>
      <c r="EZ37" s="791"/>
      <c r="FA37" s="791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1"/>
      <c r="EW38" s="791"/>
      <c r="EX38" s="791"/>
      <c r="EY38" s="791"/>
      <c r="EZ38" s="791"/>
      <c r="FA38" s="791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1"/>
      <c r="EW39" s="791"/>
      <c r="EX39" s="791"/>
      <c r="EY39" s="791"/>
      <c r="EZ39" s="791"/>
      <c r="FA39" s="791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1"/>
      <c r="EW40" s="791"/>
      <c r="EX40" s="791"/>
      <c r="EY40" s="791"/>
      <c r="EZ40" s="791"/>
      <c r="FA40" s="791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1"/>
      <c r="EW41" s="791"/>
      <c r="EX41" s="791"/>
      <c r="EY41" s="791"/>
      <c r="EZ41" s="791"/>
      <c r="FA41" s="791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1"/>
      <c r="EW42" s="791"/>
      <c r="EX42" s="791"/>
      <c r="EY42" s="791"/>
      <c r="EZ42" s="791"/>
      <c r="FA42" s="791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1"/>
      <c r="EW43" s="791"/>
      <c r="EX43" s="791"/>
      <c r="EY43" s="791"/>
      <c r="EZ43" s="791"/>
      <c r="FA43" s="791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1"/>
      <c r="EW44" s="791"/>
      <c r="EX44" s="791"/>
      <c r="EY44" s="791"/>
      <c r="EZ44" s="791"/>
      <c r="FA44" s="791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1"/>
      <c r="EW45" s="791"/>
      <c r="EX45" s="791"/>
      <c r="EY45" s="791"/>
      <c r="EZ45" s="791"/>
      <c r="FA45" s="791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1"/>
      <c r="EW46" s="791"/>
      <c r="EX46" s="791"/>
      <c r="EY46" s="791"/>
      <c r="EZ46" s="791"/>
      <c r="FA46" s="791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1"/>
      <c r="EW47" s="791"/>
      <c r="EX47" s="791"/>
      <c r="EY47" s="791"/>
      <c r="EZ47" s="791"/>
      <c r="FA47" s="791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1"/>
      <c r="EW48" s="791"/>
      <c r="EX48" s="791"/>
      <c r="EY48" s="791"/>
      <c r="EZ48" s="791"/>
      <c r="FA48" s="791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1"/>
      <c r="EW49" s="791"/>
      <c r="EX49" s="791"/>
      <c r="EY49" s="791"/>
      <c r="EZ49" s="791"/>
      <c r="FA49" s="791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1"/>
      <c r="EW50" s="791"/>
      <c r="EX50" s="791"/>
      <c r="EY50" s="791"/>
      <c r="EZ50" s="791"/>
      <c r="FA50" s="791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1"/>
      <c r="EW51" s="791"/>
      <c r="EX51" s="791"/>
      <c r="EY51" s="791"/>
      <c r="EZ51" s="791"/>
      <c r="FA51" s="791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1"/>
      <c r="EW52" s="791"/>
      <c r="EX52" s="791"/>
      <c r="EY52" s="791"/>
      <c r="EZ52" s="791"/>
      <c r="FA52" s="791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1"/>
      <c r="EW53" s="791"/>
      <c r="EX53" s="791"/>
      <c r="EY53" s="791"/>
      <c r="EZ53" s="791"/>
      <c r="FA53" s="791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1"/>
      <c r="EW54" s="791"/>
      <c r="EX54" s="791"/>
      <c r="EY54" s="791"/>
      <c r="EZ54" s="791"/>
      <c r="FA54" s="791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1"/>
      <c r="EW55" s="791"/>
      <c r="EX55" s="791"/>
      <c r="EY55" s="791"/>
      <c r="EZ55" s="791"/>
      <c r="FA55" s="791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1"/>
      <c r="EW56" s="791"/>
      <c r="EX56" s="791"/>
      <c r="EY56" s="791"/>
      <c r="EZ56" s="791"/>
      <c r="FA56" s="791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1"/>
      <c r="EW57" s="791"/>
      <c r="EX57" s="791"/>
      <c r="EY57" s="791"/>
      <c r="EZ57" s="791"/>
      <c r="FA57" s="791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1"/>
      <c r="EW58" s="791"/>
      <c r="EX58" s="791"/>
      <c r="EY58" s="791"/>
      <c r="EZ58" s="791"/>
      <c r="FA58" s="791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1"/>
      <c r="EW59" s="791"/>
      <c r="EX59" s="791"/>
      <c r="EY59" s="791"/>
      <c r="EZ59" s="791"/>
      <c r="FA59" s="791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1"/>
      <c r="EW60" s="791"/>
      <c r="EX60" s="791"/>
      <c r="EY60" s="791"/>
      <c r="EZ60" s="791"/>
      <c r="FA60" s="791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1"/>
      <c r="EW61" s="791"/>
      <c r="EX61" s="791"/>
      <c r="EY61" s="791"/>
      <c r="EZ61" s="791"/>
      <c r="FA61" s="791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1"/>
      <c r="EW62" s="791"/>
      <c r="EX62" s="791"/>
      <c r="EY62" s="791"/>
      <c r="EZ62" s="791"/>
      <c r="FA62" s="791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1"/>
      <c r="EW63" s="791"/>
      <c r="EX63" s="791"/>
      <c r="EY63" s="791"/>
      <c r="EZ63" s="791"/>
      <c r="FA63" s="791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1"/>
      <c r="EW64" s="791"/>
      <c r="EX64" s="791"/>
      <c r="EY64" s="791"/>
      <c r="EZ64" s="791"/>
      <c r="FA64" s="791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1"/>
      <c r="EW65" s="791"/>
      <c r="EX65" s="791"/>
      <c r="EY65" s="791"/>
      <c r="EZ65" s="791"/>
      <c r="FA65" s="791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1"/>
      <c r="EW66" s="791"/>
      <c r="EX66" s="791"/>
      <c r="EY66" s="791"/>
      <c r="EZ66" s="791"/>
      <c r="FA66" s="791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1"/>
      <c r="EW67" s="791"/>
      <c r="EX67" s="791"/>
      <c r="EY67" s="791"/>
      <c r="EZ67" s="791"/>
      <c r="FA67" s="791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1"/>
      <c r="EW68" s="791"/>
      <c r="EX68" s="791"/>
      <c r="EY68" s="791"/>
      <c r="EZ68" s="791"/>
      <c r="FA68" s="791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1"/>
      <c r="EW69" s="791"/>
      <c r="EX69" s="791"/>
      <c r="EY69" s="791"/>
      <c r="EZ69" s="791"/>
      <c r="FA69" s="791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1"/>
      <c r="EW70" s="791"/>
      <c r="EX70" s="791"/>
      <c r="EY70" s="791"/>
      <c r="EZ70" s="791"/>
      <c r="FA70" s="791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1"/>
      <c r="EW71" s="791"/>
      <c r="EX71" s="791"/>
      <c r="EY71" s="791"/>
      <c r="EZ71" s="791"/>
      <c r="FA71" s="791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1"/>
      <c r="EW72" s="791"/>
      <c r="EX72" s="791"/>
      <c r="EY72" s="791"/>
      <c r="EZ72" s="791"/>
      <c r="FA72" s="791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1"/>
      <c r="EW73" s="791"/>
      <c r="EX73" s="791"/>
      <c r="EY73" s="791"/>
      <c r="EZ73" s="791"/>
      <c r="FA73" s="791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1"/>
      <c r="EW74" s="791"/>
      <c r="EX74" s="791"/>
      <c r="EY74" s="791"/>
      <c r="EZ74" s="791"/>
      <c r="FA74" s="791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1"/>
      <c r="EW75" s="791"/>
      <c r="EX75" s="791"/>
      <c r="EY75" s="791"/>
      <c r="EZ75" s="791"/>
      <c r="FA75" s="791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1"/>
      <c r="EW76" s="791"/>
      <c r="EX76" s="791"/>
      <c r="EY76" s="791"/>
      <c r="EZ76" s="791"/>
      <c r="FA76" s="791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1"/>
      <c r="EW77" s="791"/>
      <c r="EX77" s="791"/>
      <c r="EY77" s="791"/>
      <c r="EZ77" s="791"/>
      <c r="FA77" s="791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1"/>
      <c r="EW78" s="791"/>
      <c r="EX78" s="791"/>
      <c r="EY78" s="791"/>
      <c r="EZ78" s="791"/>
      <c r="FA78" s="791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1"/>
      <c r="EW79" s="791"/>
      <c r="EX79" s="791"/>
      <c r="EY79" s="791"/>
      <c r="EZ79" s="791"/>
      <c r="FA79" s="79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</row>
    <row r="81" spans="3:15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</row>
    <row r="82" spans="3:15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</row>
    <row r="83" spans="3:15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</row>
    <row r="84" spans="3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</row>
    <row r="85" spans="3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</row>
    <row r="86" spans="3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</row>
    <row r="87" spans="3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</row>
    <row r="88" spans="3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</row>
    <row r="89" spans="3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</row>
    <row r="90" spans="3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</row>
    <row r="91" spans="3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</row>
    <row r="92" spans="3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</row>
    <row r="93" spans="3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</row>
    <row r="94" spans="3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</row>
    <row r="95" spans="3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</row>
    <row r="96" spans="3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</row>
    <row r="97" spans="3:15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</row>
    <row r="98" spans="3:15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</row>
    <row r="99" spans="3:15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</row>
    <row r="100" spans="3:15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</row>
    <row r="101" spans="3:15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</row>
    <row r="102" spans="3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</row>
    <row r="103" spans="3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</row>
    <row r="104" spans="3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</row>
    <row r="105" spans="3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</row>
    <row r="106" spans="3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</row>
    <row r="107" spans="3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</row>
    <row r="108" spans="3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</row>
    <row r="109" spans="3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</row>
    <row r="110" spans="3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</row>
    <row r="111" spans="3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</row>
    <row r="112" spans="3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</row>
    <row r="113" spans="3:15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</row>
    <row r="114" spans="3:15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</row>
    <row r="115" spans="3:15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</row>
    <row r="116" spans="3:15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</row>
    <row r="117" spans="3:15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</row>
    <row r="118" spans="3:15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</row>
    <row r="119" spans="3:15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</row>
    <row r="120" spans="3:15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</row>
    <row r="121" spans="3:15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</row>
    <row r="122" spans="3:15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</row>
    <row r="123" spans="3:15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</row>
    <row r="124" spans="3:15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</row>
    <row r="125" spans="3:15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</row>
    <row r="126" spans="3:15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</row>
    <row r="127" spans="3:15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</row>
    <row r="128" spans="3:15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</row>
    <row r="129" spans="3:15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</row>
    <row r="130" spans="3:15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</row>
    <row r="131" spans="3:15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</row>
    <row r="132" spans="3:15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</row>
    <row r="133" spans="3:15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</row>
    <row r="134" spans="3:15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</row>
    <row r="135" spans="3:15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</row>
    <row r="136" spans="3:15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</row>
    <row r="137" spans="3:15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</row>
    <row r="138" spans="3:15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</row>
    <row r="139" spans="3:15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</row>
    <row r="140" spans="3:15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</row>
    <row r="141" spans="3:15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</row>
    <row r="142" spans="3:15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</row>
    <row r="143" spans="3:15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</row>
    <row r="144" spans="3:15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</row>
    <row r="145" spans="3:15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</row>
    <row r="146" spans="3:15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</row>
    <row r="147" spans="3:15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</row>
    <row r="148" spans="3:15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</row>
    <row r="149" spans="3:1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1">
    <mergeCell ref="EG3:EG4"/>
    <mergeCell ref="EX3:FA3"/>
    <mergeCell ref="ES3:ES4"/>
    <mergeCell ref="EM3:EM4"/>
    <mergeCell ref="EN3:EN4"/>
    <mergeCell ref="EI3:EI4"/>
    <mergeCell ref="EJ3:EJ4"/>
    <mergeCell ref="ET3:ET4"/>
    <mergeCell ref="EU3:EU4"/>
    <mergeCell ref="EV3:EW3"/>
    <mergeCell ref="ER3:ER4"/>
    <mergeCell ref="EQ3:EQ4"/>
    <mergeCell ref="EP3:EP4"/>
    <mergeCell ref="EO3:EO4"/>
    <mergeCell ref="DO3:DO4"/>
    <mergeCell ref="DM3:DM4"/>
    <mergeCell ref="DN3:DN4"/>
    <mergeCell ref="DL3:DL4"/>
    <mergeCell ref="DW3:DW4"/>
    <mergeCell ref="DT3:DT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E3:EE4"/>
    <mergeCell ref="EF3:EF4"/>
    <mergeCell ref="DK3:DK4"/>
    <mergeCell ref="CQ3:CQ4"/>
    <mergeCell ref="CT3:CT4"/>
    <mergeCell ref="CU3:CU4"/>
    <mergeCell ref="CV3:CV4"/>
    <mergeCell ref="DF3:DF4"/>
    <mergeCell ref="DH3:DH4"/>
    <mergeCell ref="DG3:DG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2021-03-11T16:17:33Z</cp:lastPrinted>
  <dcterms:created xsi:type="dcterms:W3CDTF">2002-08-27T17:11:09Z</dcterms:created>
  <dcterms:modified xsi:type="dcterms:W3CDTF">2021-03-30T13:30:03Z</dcterms:modified>
</cp:coreProperties>
</file>