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Maria Rene Oporto\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O16" i="4" l="1"/>
  <c r="FO15" i="4"/>
  <c r="FI16" i="4"/>
  <c r="FI15" i="4"/>
  <c r="FI13" i="4"/>
  <c r="FI12" i="4"/>
  <c r="FI11" i="4"/>
  <c r="FI10" i="4"/>
  <c r="FI9" i="4"/>
  <c r="FI8" i="4"/>
  <c r="FI7" i="4"/>
  <c r="FI3" i="4"/>
  <c r="FO10" i="10"/>
  <c r="FI10" i="10"/>
  <c r="FI9" i="10"/>
  <c r="FI8" i="10"/>
  <c r="FI7" i="10"/>
  <c r="FI6" i="10"/>
  <c r="FI3" i="10"/>
  <c r="FO10" i="5"/>
  <c r="FO8" i="5"/>
  <c r="FO7" i="5"/>
  <c r="FI11" i="5"/>
  <c r="FI10" i="5"/>
  <c r="FI9" i="5"/>
  <c r="FI8" i="5"/>
  <c r="FI7" i="5"/>
  <c r="FI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K3" i="4" l="1"/>
  <c r="FM16" i="4"/>
  <c r="FL16" i="4"/>
  <c r="FK16" i="4"/>
  <c r="FM15" i="4"/>
  <c r="FL15" i="4"/>
  <c r="FK15" i="4"/>
  <c r="FJ3" i="4"/>
  <c r="FK3" i="10"/>
  <c r="FM10" i="10"/>
  <c r="FL10" i="10"/>
  <c r="FK10" i="10"/>
  <c r="FJ3" i="10"/>
  <c r="FK3" i="5"/>
  <c r="FM10" i="5"/>
  <c r="FL10" i="5"/>
  <c r="FK10" i="5"/>
  <c r="FM8" i="5"/>
  <c r="FL8" i="5"/>
  <c r="FK8" i="5"/>
  <c r="FM7" i="5"/>
  <c r="FL7" i="5"/>
  <c r="FK7" i="5"/>
  <c r="FJ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J3" i="6"/>
  <c r="FK3" i="7"/>
  <c r="FJ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J3" i="8"/>
  <c r="FK4" i="9"/>
  <c r="FJ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O4" i="10" l="1"/>
  <c r="FO5" i="9"/>
  <c r="FO4" i="6"/>
  <c r="FO4" i="4"/>
  <c r="FO4" i="8"/>
  <c r="FO4" i="5"/>
  <c r="FO4" i="7"/>
  <c r="FM4" i="8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<sst xmlns="http://schemas.openxmlformats.org/spreadsheetml/2006/main" count="473" uniqueCount="311">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</sst>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5" fontId="33" fillId="2" borderId="64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33" fillId="5" borderId="64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3" fontId="0" fillId="0" borderId="0" xfId="0" applyNumberFormat="1"/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abSelected="1" topLeftCell="B1" zoomScale="90" zoomScaleNormal="90" workbookViewId="0">
      <pane xSplit="123" ySplit="5" topLeftCell="EY100" activePane="bottomRight" state="frozen"/>
      <selection activeCell="B1" sqref="B1"/>
      <selection pane="topRight" activeCell="DU1" sqref="DU1"/>
      <selection pane="bottomLeft" activeCell="B6" sqref="B6"/>
      <selection pane="bottomRight" activeCell="FP116" sqref="FP1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7" width="8.285156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198" t="s">
        <v>86</v>
      </c>
      <c r="N3" s="1196" t="s">
        <v>87</v>
      </c>
      <c r="O3" s="1196" t="s">
        <v>88</v>
      </c>
      <c r="P3" s="1198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198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198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03" t="s">
        <v>155</v>
      </c>
      <c r="BT3" s="1203" t="s">
        <v>156</v>
      </c>
      <c r="BU3" s="1200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198" t="s">
        <v>171</v>
      </c>
      <c r="CA3" s="1198" t="s">
        <v>172</v>
      </c>
      <c r="CB3" s="1198" t="s">
        <v>174</v>
      </c>
      <c r="CC3" s="1198" t="s">
        <v>222</v>
      </c>
      <c r="CD3" s="1198" t="s">
        <v>176</v>
      </c>
      <c r="CE3" s="1198" t="s">
        <v>177</v>
      </c>
      <c r="CF3" s="1198" t="s">
        <v>178</v>
      </c>
      <c r="CG3" s="1198" t="s">
        <v>179</v>
      </c>
      <c r="CH3" s="1198" t="s">
        <v>180</v>
      </c>
      <c r="CI3" s="1198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6" t="s">
        <v>304</v>
      </c>
      <c r="FF3" s="1196" t="s">
        <v>306</v>
      </c>
      <c r="FG3" s="1196" t="s">
        <v>307</v>
      </c>
      <c r="FH3" s="1196" t="s">
        <v>308</v>
      </c>
      <c r="FI3" s="1196" t="s">
        <v>309</v>
      </c>
      <c r="FJ3" s="1196" t="s">
        <v>310</v>
      </c>
      <c r="FK3" s="1143" t="s">
        <v>284</v>
      </c>
      <c r="FL3" s="1214" t="s">
        <v>288</v>
      </c>
      <c r="FM3" s="1215"/>
      <c r="FN3" s="1215"/>
      <c r="FO3" s="1215"/>
      <c r="FP3" s="1216"/>
      <c r="FQ3" s="1212" t="s">
        <v>286</v>
      </c>
      <c r="FR3" s="1213"/>
    </row>
    <row r="4" spans="1:174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199"/>
      <c r="N4" s="1197"/>
      <c r="O4" s="1197"/>
      <c r="P4" s="1199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199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199"/>
      <c r="BM4" s="1197"/>
      <c r="BN4" s="1197"/>
      <c r="BO4" s="1197"/>
      <c r="BP4" s="1197"/>
      <c r="BQ4" s="1197"/>
      <c r="BR4" s="1197"/>
      <c r="BS4" s="1204"/>
      <c r="BT4" s="1204"/>
      <c r="BU4" s="1201"/>
      <c r="BV4" s="1197"/>
      <c r="BW4" s="1197"/>
      <c r="BX4" s="1197"/>
      <c r="BY4" s="1197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9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197"/>
      <c r="FI4" s="1197"/>
      <c r="FJ4" s="1197"/>
      <c r="FK4" s="1098">
        <v>44715</v>
      </c>
      <c r="FL4" s="1158">
        <v>44718</v>
      </c>
      <c r="FM4" s="1157">
        <v>44719</v>
      </c>
      <c r="FN4" s="788">
        <v>44720</v>
      </c>
      <c r="FO4" s="1157">
        <v>44721</v>
      </c>
      <c r="FP4" s="1098">
        <v>44722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39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91">
        <v>4571.8545997700003</v>
      </c>
      <c r="FM7" s="357">
        <v>4565.9575712699998</v>
      </c>
      <c r="FN7" s="357">
        <v>4591.5892120999997</v>
      </c>
      <c r="FO7" s="357">
        <v>4573.1295729499998</v>
      </c>
      <c r="FP7" s="540">
        <v>4610.3407720699997</v>
      </c>
      <c r="FQ7" s="285">
        <v>32.008289339999465</v>
      </c>
      <c r="FR7" s="1114">
        <v>0.69912548860831836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91">
        <v>1439.4587764099999</v>
      </c>
      <c r="FM8" s="357">
        <v>1445.2274829400001</v>
      </c>
      <c r="FN8" s="357">
        <v>1455.5002269300001</v>
      </c>
      <c r="FO8" s="357">
        <v>1438.6263893299999</v>
      </c>
      <c r="FP8" s="540">
        <v>1481.34799335</v>
      </c>
      <c r="FQ8" s="285">
        <v>60.322048779999932</v>
      </c>
      <c r="FR8" s="1113">
        <v>4.2449646335101416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91">
        <v>539.01694118</v>
      </c>
      <c r="FM9" s="357">
        <v>538.64976614</v>
      </c>
      <c r="FN9" s="357">
        <v>536.70214205000002</v>
      </c>
      <c r="FO9" s="357">
        <v>537.01743366000005</v>
      </c>
      <c r="FP9" s="540">
        <v>537.34469836000005</v>
      </c>
      <c r="FQ9" s="797">
        <v>-0.65852043999996113</v>
      </c>
      <c r="FR9" s="1114">
        <v>-0.12240083646130802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91">
        <v>2558.2197675399998</v>
      </c>
      <c r="FM10" s="357">
        <v>2546.9451577200002</v>
      </c>
      <c r="FN10" s="357">
        <v>2564.3787186999998</v>
      </c>
      <c r="FO10" s="357">
        <v>2562.45705963</v>
      </c>
      <c r="FP10" s="540">
        <v>2556.5980431399998</v>
      </c>
      <c r="FQ10" s="285">
        <v>-27.612284880000061</v>
      </c>
      <c r="FR10" s="1113">
        <v>-1.0684999042301777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91">
        <v>35.159114639999999</v>
      </c>
      <c r="FM11" s="357">
        <v>35.135164469999999</v>
      </c>
      <c r="FN11" s="357">
        <v>35.008124420000001</v>
      </c>
      <c r="FO11" s="357">
        <v>35.028690330000003</v>
      </c>
      <c r="FP11" s="540">
        <v>35.05003722</v>
      </c>
      <c r="FQ11" s="916">
        <v>-4.2954119999997431E-2</v>
      </c>
      <c r="FR11" s="1114">
        <v>-0.12240085088168901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91">
        <v>4571.7794825999999</v>
      </c>
      <c r="FM12" s="357">
        <v>4565.8824540999994</v>
      </c>
      <c r="FN12" s="357">
        <v>4591.5140949299994</v>
      </c>
      <c r="FO12" s="357">
        <v>4573.1295577700002</v>
      </c>
      <c r="FP12" s="540">
        <v>4610.3407568900002</v>
      </c>
      <c r="FQ12" s="285">
        <v>32.009471329999542</v>
      </c>
      <c r="FR12" s="1114">
        <v>0.69915148846823327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1385.2581035364428</v>
      </c>
      <c r="FK13" s="540">
        <v>1390.6010627201165</v>
      </c>
      <c r="FL13" s="791">
        <v>1411.2100484766759</v>
      </c>
      <c r="FM13" s="357">
        <v>1397.7299116078716</v>
      </c>
      <c r="FN13" s="357">
        <v>1391.4445712405243</v>
      </c>
      <c r="FO13" s="357">
        <v>1373.4095036997078</v>
      </c>
      <c r="FP13" s="540">
        <v>1382.8477165801744</v>
      </c>
      <c r="FQ13" s="285">
        <v>-7.7533461399420958</v>
      </c>
      <c r="FR13" s="1114">
        <v>-0.55755358943678557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91">
        <v>445.03566340999993</v>
      </c>
      <c r="FM14" s="357">
        <v>444.06877499999985</v>
      </c>
      <c r="FN14" s="357">
        <v>444.08127374000003</v>
      </c>
      <c r="FO14" s="357">
        <v>444.09147005999995</v>
      </c>
      <c r="FP14" s="540">
        <v>444.10067964999996</v>
      </c>
      <c r="FQ14" s="797">
        <v>-0.91949020999987852</v>
      </c>
      <c r="FR14" s="1114">
        <v>-0.20661764842909111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20.303143010000003</v>
      </c>
      <c r="FK16" s="540">
        <v>27.257889560000002</v>
      </c>
      <c r="FL16" s="791">
        <v>27.263952889999999</v>
      </c>
      <c r="FM16" s="357">
        <v>27.265201210000001</v>
      </c>
      <c r="FN16" s="357">
        <v>27.26493705</v>
      </c>
      <c r="FO16" s="357">
        <v>27.267236800000006</v>
      </c>
      <c r="FP16" s="540">
        <v>27.268722199999999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5983.1060697864395</v>
      </c>
      <c r="FK18" s="540">
        <v>5996.1902378401173</v>
      </c>
      <c r="FL18" s="791">
        <v>6010.253483966676</v>
      </c>
      <c r="FM18" s="357">
        <v>5990.8775669178713</v>
      </c>
      <c r="FN18" s="357">
        <v>6010.2236032205237</v>
      </c>
      <c r="FO18" s="357">
        <v>5973.8062982697083</v>
      </c>
      <c r="FP18" s="540">
        <v>6020.4571956701748</v>
      </c>
      <c r="FQ18" s="285">
        <v>24.266957830057436</v>
      </c>
      <c r="FR18" s="1114">
        <v>0.40470626960625944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35">
        <v>0.2</v>
      </c>
      <c r="FK19" s="540">
        <v>0</v>
      </c>
      <c r="FL19" s="791"/>
      <c r="FM19" s="749"/>
      <c r="FN19" s="749"/>
      <c r="FO19" s="357"/>
      <c r="FP19" s="540"/>
      <c r="FQ19" s="797"/>
      <c r="FR19" s="1126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35"/>
      <c r="FK20" s="540">
        <v>0</v>
      </c>
      <c r="FL20" s="791"/>
      <c r="FM20" s="357"/>
      <c r="FN20" s="357"/>
      <c r="FO20" s="357"/>
      <c r="FP20" s="540"/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35">
        <v>0.2</v>
      </c>
      <c r="FK21" s="540">
        <v>0</v>
      </c>
      <c r="FL21" s="791"/>
      <c r="FM21" s="749"/>
      <c r="FN21" s="357"/>
      <c r="FO21" s="357"/>
      <c r="FP21" s="540"/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/>
      <c r="FK22" s="540">
        <v>0</v>
      </c>
      <c r="FL22" s="791"/>
      <c r="FM22" s="357"/>
      <c r="FN22" s="357"/>
      <c r="FO22" s="357"/>
      <c r="FP22" s="540"/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/>
      <c r="FK23" s="540">
        <v>0</v>
      </c>
      <c r="FL23" s="791"/>
      <c r="FM23" s="357"/>
      <c r="FN23" s="357"/>
      <c r="FO23" s="357"/>
      <c r="FP23" s="540"/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/>
      <c r="FK24" s="540">
        <v>0</v>
      </c>
      <c r="FL24" s="791"/>
      <c r="FM24" s="357"/>
      <c r="FN24" s="357"/>
      <c r="FO24" s="357"/>
      <c r="FP24" s="540"/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27.5</v>
      </c>
      <c r="FK25" s="540">
        <v>69.28</v>
      </c>
      <c r="FL25" s="791">
        <v>37.5</v>
      </c>
      <c r="FM25" s="357">
        <v>27.49</v>
      </c>
      <c r="FN25" s="357">
        <v>26.5</v>
      </c>
      <c r="FO25" s="357">
        <v>20</v>
      </c>
      <c r="FP25" s="540">
        <v>32</v>
      </c>
      <c r="FQ25" s="285">
        <v>74.210000000000008</v>
      </c>
      <c r="FR25" s="1179">
        <v>107.11605080831407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15.1897343</v>
      </c>
      <c r="FK26" s="540">
        <v>29</v>
      </c>
      <c r="FL26" s="1194">
        <v>0.22327778000000001</v>
      </c>
      <c r="FM26" s="982">
        <v>2</v>
      </c>
      <c r="FN26" s="982">
        <v>3</v>
      </c>
      <c r="FO26" s="982">
        <v>8</v>
      </c>
      <c r="FP26" s="1127">
        <v>3</v>
      </c>
      <c r="FQ26" s="1100">
        <v>-12.77672222</v>
      </c>
      <c r="FR26" s="1179">
        <v>-44.057662827586206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968"/>
      <c r="FL27" s="1160"/>
      <c r="FM27" s="1099"/>
      <c r="FN27" s="1099"/>
      <c r="FO27" s="1099"/>
      <c r="FP27" s="1128"/>
      <c r="FQ27" s="1045"/>
      <c r="FR27" s="890"/>
    </row>
    <row r="28" spans="1:174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849">
        <v>96568.129381909501</v>
      </c>
      <c r="FM28" s="561">
        <v>96573.821874009969</v>
      </c>
      <c r="FN28" s="561">
        <v>96770.979300423263</v>
      </c>
      <c r="FO28" s="561">
        <v>96942.998170789942</v>
      </c>
      <c r="FP28" s="536">
        <v>97354.88261568881</v>
      </c>
      <c r="FQ28" s="285">
        <v>1902.9806911813503</v>
      </c>
      <c r="FR28" s="1114">
        <v>1.9936540318352278</v>
      </c>
    </row>
    <row r="29" spans="1:174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849">
        <v>53318.486028699997</v>
      </c>
      <c r="FM29" s="561">
        <v>53389.920734300002</v>
      </c>
      <c r="FN29" s="561">
        <v>53356.3613922</v>
      </c>
      <c r="FO29" s="561">
        <v>53625.681954800006</v>
      </c>
      <c r="FP29" s="536">
        <v>53545.109788599999</v>
      </c>
      <c r="FQ29" s="285">
        <v>338.27024369999708</v>
      </c>
      <c r="FR29" s="1114">
        <v>0.63576458702182226</v>
      </c>
    </row>
    <row r="30" spans="1:174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849">
        <v>21956.078777884741</v>
      </c>
      <c r="FM30" s="561">
        <v>22067.967099064314</v>
      </c>
      <c r="FN30" s="561">
        <v>21858.574700813955</v>
      </c>
      <c r="FO30" s="561">
        <v>22254.013188343994</v>
      </c>
      <c r="FP30" s="536">
        <v>21918.172196260675</v>
      </c>
      <c r="FQ30" s="285">
        <v>118.68527044104121</v>
      </c>
      <c r="FR30" s="1114">
        <v>0.54444065974997158</v>
      </c>
    </row>
    <row r="31" spans="1:174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849">
        <v>59038.191884476291</v>
      </c>
      <c r="FM31" s="561">
        <v>58878.926555151054</v>
      </c>
      <c r="FN31" s="561">
        <v>58932.499084303614</v>
      </c>
      <c r="FO31" s="561">
        <v>59298.175602914576</v>
      </c>
      <c r="FP31" s="536">
        <v>59202.616083936584</v>
      </c>
      <c r="FQ31" s="285">
        <v>1071.9507631130255</v>
      </c>
      <c r="FR31" s="1113">
        <v>1.8440366322954014</v>
      </c>
    </row>
    <row r="32" spans="1:174" s="785" customFormat="1" x14ac:dyDescent="0.2">
      <c r="A32" s="170"/>
      <c r="B32" s="120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849">
        <v>98434.660939804467</v>
      </c>
      <c r="FM32" s="561">
        <v>98434.661475452041</v>
      </c>
      <c r="FN32" s="561">
        <v>98434.662273959606</v>
      </c>
      <c r="FO32" s="561">
        <v>98434.66754056717</v>
      </c>
      <c r="FP32" s="536">
        <v>98399.938945084737</v>
      </c>
      <c r="FQ32" s="285">
        <v>-34.720668837035191</v>
      </c>
      <c r="FR32" s="987">
        <v>-3.5272808351464638E-2</v>
      </c>
    </row>
    <row r="33" spans="1:174" s="785" customFormat="1" x14ac:dyDescent="0.2">
      <c r="A33" s="170"/>
      <c r="B33" s="120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849">
        <v>-39396.469055328191</v>
      </c>
      <c r="FM33" s="561">
        <v>-39555.734920300994</v>
      </c>
      <c r="FN33" s="561">
        <v>-39502.163189655985</v>
      </c>
      <c r="FO33" s="561">
        <v>-39136.49193765258</v>
      </c>
      <c r="FP33" s="536">
        <v>-39197.322861148168</v>
      </c>
      <c r="FQ33" s="285">
        <v>1106.6714319500534</v>
      </c>
      <c r="FR33" s="1113">
        <v>2.7458108094749387</v>
      </c>
    </row>
    <row r="34" spans="1:174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849">
        <v>25644.396978109595</v>
      </c>
      <c r="FM34" s="561">
        <v>25777.112150740995</v>
      </c>
      <c r="FN34" s="561">
        <v>25831.835422819</v>
      </c>
      <c r="FO34" s="561">
        <v>25797.567733510597</v>
      </c>
      <c r="FP34" s="536">
        <v>25921.017920473794</v>
      </c>
      <c r="FQ34" s="285">
        <v>352.07586528859247</v>
      </c>
      <c r="FR34" s="1114">
        <v>1.3769668863448106</v>
      </c>
    </row>
    <row r="35" spans="1:174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82744.214596624122</v>
      </c>
      <c r="FK36" s="536">
        <v>82857.152621934089</v>
      </c>
      <c r="FL36" s="849">
        <v>83168.211127264105</v>
      </c>
      <c r="FM36" s="561">
        <v>82860.058313034111</v>
      </c>
      <c r="FN36" s="561">
        <v>82969.90461707412</v>
      </c>
      <c r="FO36" s="561">
        <v>83009.984919684124</v>
      </c>
      <c r="FP36" s="536">
        <v>82938.183767424096</v>
      </c>
      <c r="FQ36" s="285">
        <v>81.031145490007475</v>
      </c>
      <c r="FR36" s="1114">
        <v>9.7796198548774138E-2</v>
      </c>
    </row>
    <row r="37" spans="1:174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147677.51354171539</v>
      </c>
      <c r="FK37" s="536">
        <v>149100.91400941537</v>
      </c>
      <c r="FL37" s="849">
        <v>149459.7867930654</v>
      </c>
      <c r="FM37" s="561">
        <v>149138.54403026539</v>
      </c>
      <c r="FN37" s="561">
        <v>149203.1331505854</v>
      </c>
      <c r="FO37" s="561">
        <v>149199.26270686538</v>
      </c>
      <c r="FP37" s="536">
        <v>149004.99292767537</v>
      </c>
      <c r="FQ37" s="285">
        <v>-95.921081740001682</v>
      </c>
      <c r="FR37" s="1114">
        <v>-6.4332993782951917E-2</v>
      </c>
    </row>
    <row r="38" spans="1:174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258269.85446519297</v>
      </c>
      <c r="FK38" s="536">
        <v>259847.73900194294</v>
      </c>
      <c r="FL38" s="849">
        <v>260224.02025931297</v>
      </c>
      <c r="FM38" s="561">
        <v>260205.50539653294</v>
      </c>
      <c r="FN38" s="561">
        <v>260311.53401917298</v>
      </c>
      <c r="FO38" s="561">
        <v>260472.21396123298</v>
      </c>
      <c r="FP38" s="536">
        <v>260392.53902485291</v>
      </c>
      <c r="FQ38" s="285">
        <v>544.80002290997072</v>
      </c>
      <c r="FR38" s="987">
        <v>0.20966125200954591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61"/>
      <c r="FM39" s="1069"/>
      <c r="FN39" s="1069"/>
      <c r="FO39" s="1069"/>
      <c r="FP39" s="1129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88.668681928533417</v>
      </c>
      <c r="FK40" s="970">
        <v>88.684670664113042</v>
      </c>
      <c r="FL40" s="963">
        <v>88.704882030941221</v>
      </c>
      <c r="FM40" s="1022">
        <v>88.636728898174994</v>
      </c>
      <c r="FN40" s="1022">
        <v>88.633300373880886</v>
      </c>
      <c r="FO40" s="1022">
        <v>88.666194780094003</v>
      </c>
      <c r="FP40" s="970">
        <v>88.541306019950341</v>
      </c>
      <c r="FQ40" s="292">
        <v>-0.14336464416270189</v>
      </c>
      <c r="FR40" s="1180">
        <v>-0.16165662350563989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85.26427837241674</v>
      </c>
      <c r="FK41" s="970">
        <v>85.35066173457902</v>
      </c>
      <c r="FL41" s="963">
        <v>85.373351009384663</v>
      </c>
      <c r="FM41" s="1022">
        <v>85.342576925903444</v>
      </c>
      <c r="FN41" s="1022">
        <v>85.341943450838357</v>
      </c>
      <c r="FO41" s="1022">
        <v>85.369090176476277</v>
      </c>
      <c r="FP41" s="970">
        <v>85.266338037551677</v>
      </c>
      <c r="FQ41" s="292">
        <v>-8.4323697027343769E-2</v>
      </c>
      <c r="FR41" s="1180">
        <v>-9.8796770070244011E-2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87.723090285457502</v>
      </c>
      <c r="FK42" s="1130">
        <v>87.747392817066626</v>
      </c>
      <c r="FL42" s="1162">
        <v>87.758381818408651</v>
      </c>
      <c r="FM42" s="639">
        <v>87.750994693609314</v>
      </c>
      <c r="FN42" s="639">
        <v>87.744274312842336</v>
      </c>
      <c r="FO42" s="639">
        <v>87.757656447851275</v>
      </c>
      <c r="FP42" s="1130">
        <v>87.702109827868142</v>
      </c>
      <c r="FQ42" s="1186">
        <v>-4.5282989198483392E-2</v>
      </c>
      <c r="FR42" s="1187">
        <v>-5.1606079388464718E-2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5981.2934402332357</v>
      </c>
      <c r="FK44" s="1131">
        <v>5988.4260932944608</v>
      </c>
      <c r="FL44" s="519">
        <v>5987.8989795918369</v>
      </c>
      <c r="FM44" s="520">
        <v>5987.8989795918369</v>
      </c>
      <c r="FN44" s="520">
        <v>5987.8989795918369</v>
      </c>
      <c r="FO44" s="520">
        <v>5987.8989795918369</v>
      </c>
      <c r="FP44" s="1131">
        <v>5987.7424198250728</v>
      </c>
      <c r="FQ44" s="797">
        <v>-0.68367346938794071</v>
      </c>
      <c r="FR44" s="987">
        <v>-1.1430194425660572E-2</v>
      </c>
    </row>
    <row r="45" spans="1:174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5918.0116618075808</v>
      </c>
      <c r="FL45" s="519">
        <v>5918.0116618075808</v>
      </c>
      <c r="FM45" s="520">
        <v>5918.0116618075808</v>
      </c>
      <c r="FN45" s="520">
        <v>5918.0116618075808</v>
      </c>
      <c r="FO45" s="520">
        <v>5918.0116618075808</v>
      </c>
      <c r="FP45" s="1131">
        <v>5918.0116618075808</v>
      </c>
      <c r="FQ45" s="909"/>
      <c r="FR45" s="1114"/>
    </row>
    <row r="46" spans="1:174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40597.560000000005</v>
      </c>
      <c r="FL46" s="519">
        <v>40597.560000000005</v>
      </c>
      <c r="FM46" s="520">
        <v>40597.560000000005</v>
      </c>
      <c r="FN46" s="520">
        <v>40597.560000000005</v>
      </c>
      <c r="FO46" s="520">
        <v>40597.560000000005</v>
      </c>
      <c r="FP46" s="1131">
        <v>40597.560000000005</v>
      </c>
      <c r="FQ46" s="285"/>
      <c r="FR46" s="1113"/>
    </row>
    <row r="47" spans="1:174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519">
        <v>0</v>
      </c>
      <c r="FM47" s="520">
        <v>0</v>
      </c>
      <c r="FN47" s="520">
        <v>0</v>
      </c>
      <c r="FO47" s="520">
        <v>0</v>
      </c>
      <c r="FP47" s="1131">
        <v>0</v>
      </c>
      <c r="FQ47" s="919"/>
      <c r="FR47" s="987"/>
    </row>
    <row r="48" spans="1:174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70.570408163264517</v>
      </c>
      <c r="FK48" s="1131">
        <v>70.414431486879678</v>
      </c>
      <c r="FL48" s="519">
        <v>69.887317784255785</v>
      </c>
      <c r="FM48" s="520">
        <v>69.887317784255785</v>
      </c>
      <c r="FN48" s="520">
        <v>69.887317784255785</v>
      </c>
      <c r="FO48" s="520">
        <v>69.887317784255785</v>
      </c>
      <c r="FP48" s="1131">
        <v>69.730758017491937</v>
      </c>
      <c r="FQ48" s="1189">
        <v>-0.68367346938774176</v>
      </c>
      <c r="FR48" s="1113">
        <v>-0.97092805402416782</v>
      </c>
    </row>
    <row r="49" spans="1:176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484.11299999999466</v>
      </c>
      <c r="FK49" s="1131">
        <v>483.04299999999466</v>
      </c>
      <c r="FL49" s="519">
        <v>479.42699999999468</v>
      </c>
      <c r="FM49" s="520">
        <v>479.42699999999468</v>
      </c>
      <c r="FN49" s="520">
        <v>479.42699999999468</v>
      </c>
      <c r="FO49" s="520">
        <v>479.42699999999468</v>
      </c>
      <c r="FP49" s="1131">
        <v>478.35299999999472</v>
      </c>
      <c r="FQ49" s="285"/>
      <c r="FR49" s="1113"/>
    </row>
    <row r="50" spans="1:176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396.68599999999998</v>
      </c>
      <c r="FK50" s="1131">
        <v>395.61599999999999</v>
      </c>
      <c r="FL50" s="519">
        <v>395.61599999999999</v>
      </c>
      <c r="FM50" s="520">
        <v>395.61599999999999</v>
      </c>
      <c r="FN50" s="520">
        <v>395.61599999999999</v>
      </c>
      <c r="FO50" s="520">
        <v>395.61599999999999</v>
      </c>
      <c r="FP50" s="1131">
        <v>394.54200000000003</v>
      </c>
      <c r="FQ50" s="285"/>
      <c r="FR50" s="1113"/>
    </row>
    <row r="51" spans="1:176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519">
        <v>0</v>
      </c>
      <c r="FM51" s="520">
        <v>0</v>
      </c>
      <c r="FN51" s="520">
        <v>0</v>
      </c>
      <c r="FO51" s="520">
        <v>0</v>
      </c>
      <c r="FP51" s="1131">
        <v>0</v>
      </c>
      <c r="FQ51" s="909"/>
      <c r="FR51" s="987"/>
    </row>
    <row r="52" spans="1:176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91">
        <v>12.746355685131196</v>
      </c>
      <c r="FM52" s="357">
        <v>23.746355685131196</v>
      </c>
      <c r="FN52" s="357">
        <v>23.746355685131196</v>
      </c>
      <c r="FO52" s="357">
        <v>23.746355685131196</v>
      </c>
      <c r="FP52" s="540">
        <v>19.746355685131192</v>
      </c>
      <c r="FQ52" s="366"/>
      <c r="FR52" s="987"/>
    </row>
    <row r="53" spans="1:176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91">
        <v>4</v>
      </c>
      <c r="FM53" s="357">
        <v>15</v>
      </c>
      <c r="FN53" s="357">
        <v>15</v>
      </c>
      <c r="FO53" s="357">
        <v>15</v>
      </c>
      <c r="FP53" s="540">
        <v>10.999999999999998</v>
      </c>
      <c r="FQ53" s="366"/>
      <c r="FR53" s="1113"/>
    </row>
    <row r="54" spans="1:176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91">
        <v>0</v>
      </c>
      <c r="FM54" s="357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6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91">
        <v>4</v>
      </c>
      <c r="FM55" s="357">
        <v>15</v>
      </c>
      <c r="FN55" s="357">
        <v>15</v>
      </c>
      <c r="FO55" s="357">
        <v>15</v>
      </c>
      <c r="FP55" s="540">
        <v>10.999999999999998</v>
      </c>
      <c r="FQ55" s="366"/>
      <c r="FR55" s="987"/>
    </row>
    <row r="56" spans="1:176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6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6" ht="12.75" customHeight="1" outlineLevel="1" thickBot="1" x14ac:dyDescent="0.25">
      <c r="A58" s="170"/>
      <c r="B58" s="120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59">
        <v>0</v>
      </c>
      <c r="FM58" s="982">
        <v>0</v>
      </c>
      <c r="FN58" s="982">
        <v>0</v>
      </c>
      <c r="FO58" s="982">
        <v>0</v>
      </c>
      <c r="FP58" s="1127">
        <v>0</v>
      </c>
      <c r="FQ58" s="1101"/>
      <c r="FR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1193"/>
      <c r="FR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31077.087385072155</v>
      </c>
      <c r="FK60" s="540">
        <v>31235.670969998238</v>
      </c>
      <c r="FL60" s="791">
        <v>31235.382586533218</v>
      </c>
      <c r="FM60" s="357">
        <v>31233.855535203769</v>
      </c>
      <c r="FN60" s="357">
        <v>31231.948502097355</v>
      </c>
      <c r="FO60" s="357">
        <v>31242.935646569669</v>
      </c>
      <c r="FP60" s="540">
        <v>31246.048389020099</v>
      </c>
      <c r="FQ60" s="338">
        <v>10.377419021860987</v>
      </c>
      <c r="FR60" s="987">
        <v>3.3222974565932858E-2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85.222370978421552</v>
      </c>
      <c r="FK61" s="972">
        <v>85.260341895154639</v>
      </c>
      <c r="FL61" s="964">
        <v>85.238243812850811</v>
      </c>
      <c r="FM61" s="1023">
        <v>85.231561261633146</v>
      </c>
      <c r="FN61" s="1023">
        <v>85.216928636210227</v>
      </c>
      <c r="FO61" s="1023">
        <v>85.23090584275738</v>
      </c>
      <c r="FP61" s="972">
        <v>85.168600966902829</v>
      </c>
      <c r="FQ61" s="1185">
        <v>-9.1740928251809351E-2</v>
      </c>
      <c r="FR61" s="1114"/>
    </row>
    <row r="62" spans="1:176" ht="12.75" customHeight="1" x14ac:dyDescent="0.2">
      <c r="A62" s="170"/>
      <c r="B62" s="120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91">
        <v>31112.859597598097</v>
      </c>
      <c r="FM62" s="357">
        <v>31111.332546268648</v>
      </c>
      <c r="FN62" s="357">
        <v>31109.425513162238</v>
      </c>
      <c r="FO62" s="357">
        <v>31120.412657634548</v>
      </c>
      <c r="FP62" s="540">
        <v>31123.525400084978</v>
      </c>
      <c r="FQ62" s="338">
        <v>10.377419021860987</v>
      </c>
      <c r="FR62" s="987">
        <v>3.3353806012098669E-2</v>
      </c>
      <c r="FT62" s="1235"/>
    </row>
    <row r="63" spans="1:176" ht="12.75" customHeight="1" x14ac:dyDescent="0.2">
      <c r="A63" s="170"/>
      <c r="B63" s="120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85.434544483325581</v>
      </c>
      <c r="FK63" s="972">
        <v>85.440137340043137</v>
      </c>
      <c r="FL63" s="964">
        <v>85.432224333663825</v>
      </c>
      <c r="FM63" s="1023">
        <v>85.416459000726576</v>
      </c>
      <c r="FN63" s="1023">
        <v>81.056532497095148</v>
      </c>
      <c r="FO63" s="1023">
        <v>85.413317978164287</v>
      </c>
      <c r="FP63" s="972">
        <v>85.35353842541187</v>
      </c>
      <c r="FQ63" s="1185">
        <v>-8.6598914631267121E-2</v>
      </c>
      <c r="FR63" s="1114"/>
    </row>
    <row r="64" spans="1:176" ht="3" customHeight="1" x14ac:dyDescent="0.2">
      <c r="A64" s="170"/>
      <c r="B64" s="120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338"/>
      <c r="FR64" s="1114"/>
    </row>
    <row r="65" spans="1:174" x14ac:dyDescent="0.2">
      <c r="A65" s="170"/>
      <c r="B65" s="120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91">
        <v>5302.9748844714459</v>
      </c>
      <c r="FM65" s="357">
        <v>5259.2265574204248</v>
      </c>
      <c r="FN65" s="357">
        <v>5257.8760376376249</v>
      </c>
      <c r="FO65" s="357">
        <v>5251.2830597411239</v>
      </c>
      <c r="FP65" s="540">
        <v>5255.5435841332528</v>
      </c>
      <c r="FQ65" s="338">
        <v>-57.227373604955574</v>
      </c>
      <c r="FR65" s="1114">
        <v>-1.077166210630673</v>
      </c>
    </row>
    <row r="66" spans="1:174" x14ac:dyDescent="0.2">
      <c r="A66" s="170"/>
      <c r="B66" s="120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74.451398468006104</v>
      </c>
      <c r="FK66" s="972">
        <v>74.275200733630868</v>
      </c>
      <c r="FL66" s="964">
        <v>74.177133768143648</v>
      </c>
      <c r="FM66" s="1023">
        <v>73.902277604241576</v>
      </c>
      <c r="FN66" s="1023">
        <v>73.853081333956496</v>
      </c>
      <c r="FO66" s="1023">
        <v>73.88340614696601</v>
      </c>
      <c r="FP66" s="972">
        <v>73.639849584048662</v>
      </c>
      <c r="FQ66" s="1185">
        <v>-0.63535114958220618</v>
      </c>
      <c r="FR66" s="1113"/>
    </row>
    <row r="67" spans="1:174" ht="3" customHeight="1" x14ac:dyDescent="0.2">
      <c r="A67" s="170"/>
      <c r="B67" s="120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338"/>
      <c r="FR67" s="1113"/>
    </row>
    <row r="68" spans="1:174" x14ac:dyDescent="0.2">
      <c r="A68" s="170"/>
      <c r="B68" s="120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9486.3649607653078</v>
      </c>
      <c r="FK68" s="540">
        <v>9656.5249835978539</v>
      </c>
      <c r="FL68" s="791">
        <v>9663.494995014762</v>
      </c>
      <c r="FM68" s="357">
        <v>9661.58683924654</v>
      </c>
      <c r="FN68" s="357">
        <v>9654.9895821444989</v>
      </c>
      <c r="FO68" s="357">
        <v>9648.5827678106798</v>
      </c>
      <c r="FP68" s="540">
        <v>9630.7301982873596</v>
      </c>
      <c r="FQ68" s="338">
        <v>-25.794785310494262</v>
      </c>
      <c r="FR68" s="987">
        <v>-0.26712285583383405</v>
      </c>
    </row>
    <row r="69" spans="1:174" x14ac:dyDescent="0.2">
      <c r="A69" s="170"/>
      <c r="B69" s="120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80.926062033538997</v>
      </c>
      <c r="FK69" s="972">
        <v>81.180510750829214</v>
      </c>
      <c r="FL69" s="964">
        <v>81.193672481683208</v>
      </c>
      <c r="FM69" s="1023">
        <v>81.224292967532151</v>
      </c>
      <c r="FN69" s="1023">
        <v>81.218883530432777</v>
      </c>
      <c r="FO69" s="1023">
        <v>81.234091086367869</v>
      </c>
      <c r="FP69" s="972">
        <v>81.155046758177605</v>
      </c>
      <c r="FQ69" s="1188">
        <v>-2.5463992651609146E-2</v>
      </c>
      <c r="FR69" s="1114"/>
    </row>
    <row r="70" spans="1:174" ht="3.75" customHeight="1" x14ac:dyDescent="0.2">
      <c r="A70" s="170"/>
      <c r="B70" s="120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0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15211.45238084111</v>
      </c>
      <c r="FK71" s="540">
        <v>15212.497431081632</v>
      </c>
      <c r="FL71" s="791">
        <v>15215.309120252181</v>
      </c>
      <c r="FM71" s="357">
        <v>15262.206620839643</v>
      </c>
      <c r="FN71" s="357">
        <v>15266.1871909723</v>
      </c>
      <c r="FO71" s="357">
        <v>15290.852514612243</v>
      </c>
      <c r="FP71" s="540">
        <v>15304.510855476672</v>
      </c>
      <c r="FQ71" s="338">
        <v>92.013424395039692</v>
      </c>
      <c r="FR71" s="1114">
        <v>0.6048541655431352</v>
      </c>
    </row>
    <row r="72" spans="1:174" x14ac:dyDescent="0.2">
      <c r="A72" s="170"/>
      <c r="B72" s="120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91.808719226167653</v>
      </c>
      <c r="FK72" s="972">
        <v>91.769696896542726</v>
      </c>
      <c r="FL72" s="964">
        <v>91.767297360510042</v>
      </c>
      <c r="FM72" s="1023">
        <v>91.776991617149264</v>
      </c>
      <c r="FN72" s="1023">
        <v>91.759058465226687</v>
      </c>
      <c r="FO72" s="1023">
        <v>91.747100406190086</v>
      </c>
      <c r="FP72" s="972">
        <v>91.75449949426671</v>
      </c>
      <c r="FQ72" s="1188">
        <v>-1.5197402276015737E-2</v>
      </c>
      <c r="FR72" s="1114"/>
    </row>
    <row r="73" spans="1:174" ht="3" customHeight="1" x14ac:dyDescent="0.2">
      <c r="A73" s="170"/>
      <c r="B73" s="120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338"/>
      <c r="FR73" s="1114"/>
    </row>
    <row r="74" spans="1:174" x14ac:dyDescent="0.2">
      <c r="A74" s="170"/>
      <c r="B74" s="120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909.94897427259457</v>
      </c>
      <c r="FK74" s="540">
        <v>931.35460864542051</v>
      </c>
      <c r="FL74" s="791">
        <v>931.08059785970647</v>
      </c>
      <c r="FM74" s="357">
        <v>928.31252876203871</v>
      </c>
      <c r="FN74" s="357">
        <v>930.3727024078114</v>
      </c>
      <c r="FO74" s="357">
        <v>929.69431547049362</v>
      </c>
      <c r="FP74" s="540">
        <v>932.74076218769494</v>
      </c>
      <c r="FQ74" s="1185">
        <v>1.3861535422744282</v>
      </c>
      <c r="FR74" s="987">
        <v>0.14883198401632175</v>
      </c>
    </row>
    <row r="75" spans="1:174" ht="12.75" customHeight="1" x14ac:dyDescent="0.2">
      <c r="A75" s="170"/>
      <c r="B75" s="120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77.59342838015489</v>
      </c>
      <c r="FK75" s="972">
        <v>77.980162728309949</v>
      </c>
      <c r="FL75" s="964">
        <v>78.055798747069105</v>
      </c>
      <c r="FM75" s="1023">
        <v>77.963512976461658</v>
      </c>
      <c r="FN75" s="1023">
        <v>78.027304017888184</v>
      </c>
      <c r="FO75" s="1023">
        <v>78.020390894008855</v>
      </c>
      <c r="FP75" s="972">
        <v>77.932169630076302</v>
      </c>
      <c r="FQ75" s="1188">
        <v>-4.7993098233646947E-2</v>
      </c>
      <c r="FR75" s="1114"/>
    </row>
    <row r="76" spans="1:174" s="370" customFormat="1" ht="4.5" customHeight="1" x14ac:dyDescent="0.2">
      <c r="A76" s="170"/>
      <c r="B76" s="120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3388.0636777474224</v>
      </c>
      <c r="FK77" s="540">
        <v>3598.8234113172125</v>
      </c>
      <c r="FL77" s="791">
        <v>3591.9957056126473</v>
      </c>
      <c r="FM77" s="357">
        <v>3580.7032089095278</v>
      </c>
      <c r="FN77" s="357">
        <v>3614.3431795500178</v>
      </c>
      <c r="FO77" s="357">
        <v>3596.8323180863667</v>
      </c>
      <c r="FP77" s="540">
        <v>3648.4378177014282</v>
      </c>
      <c r="FQ77" s="366">
        <v>49.614406384215727</v>
      </c>
      <c r="FR77" s="1114">
        <v>1.3786285325418692</v>
      </c>
    </row>
    <row r="78" spans="1:174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1910.5800127918365</v>
      </c>
      <c r="FK78" s="540">
        <v>2026.8075143209915</v>
      </c>
      <c r="FL78" s="791">
        <v>2157.9469231728863</v>
      </c>
      <c r="FM78" s="357">
        <v>2125.3554176212833</v>
      </c>
      <c r="FN78" s="357">
        <v>2150.6435298819242</v>
      </c>
      <c r="FO78" s="357">
        <v>2129.3465741559762</v>
      </c>
      <c r="FP78" s="540">
        <v>2181.3082226795918</v>
      </c>
      <c r="FQ78" s="366">
        <v>154.50070835860038</v>
      </c>
      <c r="FR78" s="1114">
        <v>7.6228604476217487</v>
      </c>
    </row>
    <row r="79" spans="1:174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91">
        <v>427.92792412244881</v>
      </c>
      <c r="FM79" s="357">
        <v>438.64563341836731</v>
      </c>
      <c r="FN79" s="357">
        <v>438.64895976239069</v>
      </c>
      <c r="FO79" s="357">
        <v>438.64933759037893</v>
      </c>
      <c r="FP79" s="540">
        <v>438.64933759037893</v>
      </c>
      <c r="FQ79" s="366">
        <v>10.72141346793012</v>
      </c>
      <c r="FR79" s="1113">
        <v>2.5054250642597133</v>
      </c>
    </row>
    <row r="80" spans="1:174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91">
        <v>561.08519490731203</v>
      </c>
      <c r="FM80" s="357">
        <v>572.63338286987755</v>
      </c>
      <c r="FN80" s="357">
        <v>580.96941616570268</v>
      </c>
      <c r="FO80" s="357">
        <v>584.74493628001176</v>
      </c>
      <c r="FP80" s="540">
        <v>584.37957778145767</v>
      </c>
      <c r="FQ80" s="366">
        <v>16.451183619580206</v>
      </c>
      <c r="FR80" s="1113">
        <v>2.8967003215005835</v>
      </c>
    </row>
    <row r="81" spans="1:174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91">
        <v>445.03566340999993</v>
      </c>
      <c r="FM81" s="357">
        <v>444.06877499999985</v>
      </c>
      <c r="FN81" s="357">
        <v>444.08127374000003</v>
      </c>
      <c r="FO81" s="357">
        <v>444.09147005999995</v>
      </c>
      <c r="FP81" s="540">
        <v>444.10067964999996</v>
      </c>
      <c r="FQ81" s="1195">
        <v>-0.91949020999987852</v>
      </c>
      <c r="FR81" s="1114">
        <v>-0.20661764842909111</v>
      </c>
    </row>
    <row r="82" spans="1:174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91">
        <v>1371.7936592475619</v>
      </c>
      <c r="FM82" s="357">
        <v>1352.2341563015916</v>
      </c>
      <c r="FN82" s="357">
        <v>1377.0383798385485</v>
      </c>
      <c r="FO82" s="357">
        <v>1349.0303038948391</v>
      </c>
      <c r="FP82" s="540">
        <v>1401.0506371164895</v>
      </c>
      <c r="FQ82" s="366">
        <v>150.91649576782061</v>
      </c>
      <c r="FR82" s="1113">
        <v>12.072024175342413</v>
      </c>
    </row>
    <row r="83" spans="1:174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91">
        <v>1212.3048645302499</v>
      </c>
      <c r="FM83" s="357">
        <v>1180.143325171714</v>
      </c>
      <c r="FN83" s="357">
        <v>1195.443608852846</v>
      </c>
      <c r="FO83" s="357">
        <v>1165.6339879348275</v>
      </c>
      <c r="FP83" s="540">
        <v>1217.2204475850317</v>
      </c>
      <c r="FQ83" s="366">
        <v>133.79507061824029</v>
      </c>
      <c r="FR83" s="1113">
        <v>12.349264975943175</v>
      </c>
    </row>
    <row r="84" spans="1:174" x14ac:dyDescent="0.2">
      <c r="A84" s="170"/>
      <c r="B84" s="120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91">
        <v>159.48879471731198</v>
      </c>
      <c r="FM84" s="357">
        <v>172.09083112987756</v>
      </c>
      <c r="FN84" s="357">
        <v>181.59477098570261</v>
      </c>
      <c r="FO84" s="357">
        <v>183.39631596001163</v>
      </c>
      <c r="FP84" s="540">
        <v>183.83018953145776</v>
      </c>
      <c r="FQ84" s="366">
        <v>17.121425149580261</v>
      </c>
      <c r="FR84" s="1113">
        <v>10.270260962621284</v>
      </c>
    </row>
    <row r="85" spans="1:174" ht="12.75" hidden="1" customHeight="1" outlineLevel="1" x14ac:dyDescent="0.2">
      <c r="A85" s="170"/>
      <c r="B85" s="120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 t="e">
        <v>#REF!</v>
      </c>
      <c r="FR85" s="1114" t="e">
        <v>#REF!</v>
      </c>
    </row>
    <row r="86" spans="1:174" ht="13.5" collapsed="1" x14ac:dyDescent="0.2">
      <c r="A86" s="170"/>
      <c r="B86" s="120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91">
        <v>29614.498442788088</v>
      </c>
      <c r="FM86" s="357">
        <v>29604.87207297613</v>
      </c>
      <c r="FN86" s="357">
        <v>29600.143748929491</v>
      </c>
      <c r="FO86" s="357">
        <v>29590.865643358062</v>
      </c>
      <c r="FP86" s="540">
        <v>29580.193063741448</v>
      </c>
      <c r="FQ86" s="366">
        <v>-80.869518278424948</v>
      </c>
      <c r="FR86" s="1114">
        <v>-0.27264538502220392</v>
      </c>
    </row>
    <row r="87" spans="1:174" ht="12.75" hidden="1" customHeight="1" x14ac:dyDescent="0.2">
      <c r="A87" s="170"/>
      <c r="B87" s="120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3"/>
      <c r="FM87" s="1047"/>
      <c r="FN87" s="1047"/>
      <c r="FO87" s="1047"/>
      <c r="FP87" s="1055"/>
      <c r="FQ87" s="285" t="e">
        <v>#REF!</v>
      </c>
      <c r="FR87" s="1114" t="e">
        <v>#REF!</v>
      </c>
    </row>
    <row r="88" spans="1:174" ht="13.5" thickBot="1" x14ac:dyDescent="0.25">
      <c r="A88" s="170"/>
      <c r="B88" s="120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99.113616088791233</v>
      </c>
      <c r="FL88" s="1164">
        <v>99.113757116259819</v>
      </c>
      <c r="FM88" s="954">
        <v>99.113855737988274</v>
      </c>
      <c r="FN88" s="954">
        <v>99.113347508677649</v>
      </c>
      <c r="FO88" s="954">
        <v>99.113767639253297</v>
      </c>
      <c r="FP88" s="1132">
        <v>99.114557964411659</v>
      </c>
      <c r="FQ88" s="1190">
        <v>9.4187562042691297E-4</v>
      </c>
      <c r="FR88" s="1191">
        <v>9.5029891713680468E-4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05">
        <v>6.9238359059075982</v>
      </c>
      <c r="FM92" s="592">
        <v>6.9285754926016345</v>
      </c>
      <c r="FN92" s="592">
        <v>6.9259622990157066</v>
      </c>
      <c r="FO92" s="592">
        <v>6.9234844025098159</v>
      </c>
      <c r="FP92" s="551">
        <v>6.9182749252701594</v>
      </c>
      <c r="FQ92" s="1192">
        <v>-6.6566600137125675E-3</v>
      </c>
      <c r="FR92" s="1114">
        <v>-9.6126004015095162E-2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3"/>
      <c r="FL93" s="1165"/>
      <c r="FM93" s="958"/>
      <c r="FN93" s="958"/>
      <c r="FO93" s="958"/>
      <c r="FP93" s="1133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05">
        <v>2.3820800000000002</v>
      </c>
      <c r="FM94" s="592">
        <v>2.3821400000000001</v>
      </c>
      <c r="FN94" s="592">
        <v>2.3822000000000001</v>
      </c>
      <c r="FO94" s="592">
        <v>2.38226</v>
      </c>
      <c r="FP94" s="551">
        <v>2.38232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2.3829500000000001</v>
      </c>
      <c r="FK95" s="1134"/>
      <c r="FL95" s="1166"/>
      <c r="FM95" s="988"/>
      <c r="FN95" s="988"/>
      <c r="FO95" s="988"/>
      <c r="FP95" s="1134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0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40">
        <v>501.24993244591133</v>
      </c>
      <c r="FL97" s="1167">
        <v>501.24993244591133</v>
      </c>
      <c r="FM97" s="1119">
        <v>501.24993244591133</v>
      </c>
      <c r="FN97" s="1119">
        <v>511.85653670911063</v>
      </c>
      <c r="FO97" s="1119">
        <v>511.85653670911063</v>
      </c>
      <c r="FP97" s="1135">
        <v>511.83189196802925</v>
      </c>
      <c r="FQ97" s="1100">
        <v>10.581959522117927</v>
      </c>
      <c r="FR97" s="1114">
        <v>2.1278170995583165</v>
      </c>
    </row>
    <row r="98" spans="1:174" x14ac:dyDescent="0.2">
      <c r="A98" s="170"/>
      <c r="B98" s="120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1168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0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0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875"/>
      <c r="FM100" s="313"/>
      <c r="FN100" s="313"/>
      <c r="FO100" s="313"/>
      <c r="FP100" s="827"/>
      <c r="FQ100" s="453"/>
      <c r="FR100" s="827"/>
    </row>
    <row r="101" spans="1:174" x14ac:dyDescent="0.2">
      <c r="A101" s="170"/>
      <c r="B101" s="120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875"/>
      <c r="FM101" s="313"/>
      <c r="FN101" s="313"/>
      <c r="FO101" s="313"/>
      <c r="FP101" s="827"/>
      <c r="FQ101" s="453"/>
      <c r="FR101" s="827"/>
    </row>
    <row r="102" spans="1:174" x14ac:dyDescent="0.2">
      <c r="A102" s="170"/>
      <c r="B102" s="120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875"/>
      <c r="FM102" s="313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1.7</v>
      </c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3.1800909353721072</v>
      </c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-0.996</v>
      </c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69">
        <v>6.5</v>
      </c>
      <c r="FM109" s="848">
        <v>6.5</v>
      </c>
      <c r="FN109" s="848">
        <v>6.5</v>
      </c>
      <c r="FO109" s="848">
        <v>6.5</v>
      </c>
      <c r="FP109" s="1136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02"/>
      <c r="FR111" s="1202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FI3:FI4"/>
    <mergeCell ref="FJ3:FJ4"/>
    <mergeCell ref="FL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Y3:Y4"/>
    <mergeCell ref="S3:S4"/>
    <mergeCell ref="T3:T4"/>
    <mergeCell ref="U3:U4"/>
    <mergeCell ref="FE3:F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ED3:ED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96" t="str">
        <f>+entero!FH3</f>
        <v>2022
 A fines de Mar</v>
      </c>
      <c r="FI4" s="1196" t="str">
        <f>+entero!FJ3</f>
        <v>2022
 A fines de May</v>
      </c>
      <c r="FJ4" s="1144" t="str">
        <f>+entero!FK3</f>
        <v>Semana 1</v>
      </c>
      <c r="FK4" s="1214" t="str">
        <f>+entero!FL3</f>
        <v>Semana 2</v>
      </c>
      <c r="FL4" s="1215"/>
      <c r="FM4" s="1215"/>
      <c r="FN4" s="1215"/>
      <c r="FO4" s="1216"/>
      <c r="FP4" s="1218" t="s">
        <v>296</v>
      </c>
      <c r="FQ4" s="1219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1"/>
      <c r="E5" s="1220"/>
      <c r="F5" s="1220"/>
      <c r="G5" s="1220"/>
      <c r="H5" s="1220"/>
      <c r="I5" s="1220"/>
      <c r="J5" s="1220"/>
      <c r="K5" s="1220"/>
      <c r="L5" s="1220"/>
      <c r="M5" s="1220"/>
      <c r="N5" s="1220"/>
      <c r="O5" s="1220"/>
      <c r="P5" s="1220"/>
      <c r="Q5" s="1220"/>
      <c r="R5" s="1220"/>
      <c r="S5" s="1220"/>
      <c r="T5" s="1220"/>
      <c r="U5" s="1220"/>
      <c r="V5" s="1220"/>
      <c r="W5" s="1220"/>
      <c r="X5" s="1220"/>
      <c r="Y5" s="1220"/>
      <c r="Z5" s="1220"/>
      <c r="AA5" s="1220"/>
      <c r="AB5" s="1220"/>
      <c r="AC5" s="1220"/>
      <c r="AD5" s="1220"/>
      <c r="AE5" s="1220"/>
      <c r="AF5" s="1220"/>
      <c r="AG5" s="1220"/>
      <c r="AH5" s="1220"/>
      <c r="AI5" s="1220"/>
      <c r="AJ5" s="1220"/>
      <c r="AK5" s="1220"/>
      <c r="AL5" s="1220"/>
      <c r="AM5" s="1220"/>
      <c r="AN5" s="1220"/>
      <c r="AO5" s="1220"/>
      <c r="AP5" s="1220"/>
      <c r="AQ5" s="1220"/>
      <c r="AR5" s="1220"/>
      <c r="AS5" s="1220"/>
      <c r="AT5" s="1220"/>
      <c r="AU5" s="1220"/>
      <c r="AV5" s="1220"/>
      <c r="AW5" s="1220"/>
      <c r="AX5" s="1220"/>
      <c r="AY5" s="1220"/>
      <c r="AZ5" s="1220"/>
      <c r="BA5" s="1220"/>
      <c r="BB5" s="1220"/>
      <c r="BC5" s="1220"/>
      <c r="BD5" s="1220"/>
      <c r="BE5" s="1220"/>
      <c r="BF5" s="1220"/>
      <c r="BG5" s="1220"/>
      <c r="BH5" s="1220"/>
      <c r="BI5" s="1220"/>
      <c r="BJ5" s="1220"/>
      <c r="BK5" s="1220"/>
      <c r="BL5" s="1220"/>
      <c r="BM5" s="1220"/>
      <c r="BN5" s="1220"/>
      <c r="BO5" s="1220"/>
      <c r="BP5" s="1220"/>
      <c r="BQ5" s="1220"/>
      <c r="BR5" s="1220"/>
      <c r="BS5" s="1220"/>
      <c r="BT5" s="1220"/>
      <c r="BU5" s="1220"/>
      <c r="BV5" s="1220"/>
      <c r="BW5" s="1220"/>
      <c r="BX5" s="1220"/>
      <c r="BY5" s="1220"/>
      <c r="BZ5" s="1220"/>
      <c r="CA5" s="1220"/>
      <c r="CB5" s="1220"/>
      <c r="CC5" s="1220"/>
      <c r="CD5" s="1220"/>
      <c r="CE5" s="1220"/>
      <c r="CF5" s="1220"/>
      <c r="CG5" s="1220"/>
      <c r="CH5" s="1220"/>
      <c r="CI5" s="1220"/>
      <c r="CJ5" s="1220"/>
      <c r="CK5" s="1220"/>
      <c r="CL5" s="1220"/>
      <c r="CM5" s="1220"/>
      <c r="CN5" s="1220"/>
      <c r="CO5" s="1220"/>
      <c r="CP5" s="1220"/>
      <c r="CQ5" s="1220"/>
      <c r="CR5" s="1220"/>
      <c r="CS5" s="1220"/>
      <c r="CT5" s="1220"/>
      <c r="CU5" s="1220"/>
      <c r="CV5" s="1220"/>
      <c r="CW5" s="1220"/>
      <c r="CX5" s="1220"/>
      <c r="CY5" s="1220"/>
      <c r="CZ5" s="1220"/>
      <c r="DA5" s="1220"/>
      <c r="DB5" s="1220"/>
      <c r="DC5" s="1220"/>
      <c r="DD5" s="1220"/>
      <c r="DE5" s="1220"/>
      <c r="DF5" s="1220"/>
      <c r="DG5" s="1220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217">
        <f>+entero!FH4</f>
        <v>0</v>
      </c>
      <c r="FI5" s="1217">
        <f>+entero!FJ4</f>
        <v>0</v>
      </c>
      <c r="FJ5" s="1086">
        <f>+entero!FK4</f>
        <v>44715</v>
      </c>
      <c r="FK5" s="1074">
        <f>+entero!FL4</f>
        <v>44718</v>
      </c>
      <c r="FL5" s="1073">
        <f>+entero!FM4</f>
        <v>44719</v>
      </c>
      <c r="FM5" s="1125">
        <f>+entero!FN4</f>
        <v>44720</v>
      </c>
      <c r="FN5" s="1125">
        <f>+entero!FO4</f>
        <v>44721</v>
      </c>
      <c r="FO5" s="1146">
        <f>+entero!FP4</f>
        <v>44722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913"/>
      <c r="FL6" s="697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743">
        <f>+entero!FL7</f>
        <v>4571.8545997700003</v>
      </c>
      <c r="FL7" s="458">
        <f>+entero!FM7</f>
        <v>4565.9575712699998</v>
      </c>
      <c r="FM7" s="458">
        <f>+entero!FN7</f>
        <v>4591.5892120999997</v>
      </c>
      <c r="FN7" s="458">
        <f>+entero!FO7</f>
        <v>4573.1295729499998</v>
      </c>
      <c r="FO7" s="1026">
        <f>+entero!FP7</f>
        <v>4610.3407720699997</v>
      </c>
      <c r="FP7" s="743">
        <f>+entero!FQ7</f>
        <v>32.008289339999465</v>
      </c>
      <c r="FQ7" s="912">
        <f>+entero!FR7</f>
        <v>0.69912548860831836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743">
        <f>+entero!FL8</f>
        <v>1439.4587764099999</v>
      </c>
      <c r="FL8" s="458">
        <f>+entero!FM8</f>
        <v>1445.2274829400001</v>
      </c>
      <c r="FM8" s="458">
        <f>+entero!FN8</f>
        <v>1455.5002269300001</v>
      </c>
      <c r="FN8" s="458">
        <f>+entero!FO8</f>
        <v>1438.6263893299999</v>
      </c>
      <c r="FO8" s="1026">
        <f>+entero!FP8</f>
        <v>1481.34799335</v>
      </c>
      <c r="FP8" s="743">
        <f>+entero!FQ8</f>
        <v>60.322048779999932</v>
      </c>
      <c r="FQ8" s="912">
        <f>+entero!FR8</f>
        <v>4.2449646335101416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743">
        <f>+entero!FL9</f>
        <v>539.01694118</v>
      </c>
      <c r="FL9" s="458">
        <f>+entero!FM9</f>
        <v>538.64976614</v>
      </c>
      <c r="FM9" s="458">
        <f>+entero!FN9</f>
        <v>536.70214205000002</v>
      </c>
      <c r="FN9" s="458">
        <f>+entero!FO9</f>
        <v>537.01743366000005</v>
      </c>
      <c r="FO9" s="1026">
        <f>+entero!FP9</f>
        <v>537.34469836000005</v>
      </c>
      <c r="FP9" s="743">
        <f>+entero!FQ9</f>
        <v>-0.65852043999996113</v>
      </c>
      <c r="FQ9" s="912">
        <f>+entero!FR9</f>
        <v>-0.12240083646130802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743">
        <f>+entero!FL10</f>
        <v>2558.2197675399998</v>
      </c>
      <c r="FL10" s="458">
        <f>+entero!FM10</f>
        <v>2546.9451577200002</v>
      </c>
      <c r="FM10" s="458">
        <f>+entero!FN10</f>
        <v>2564.3787186999998</v>
      </c>
      <c r="FN10" s="458">
        <f>+entero!FO10</f>
        <v>2562.45705963</v>
      </c>
      <c r="FO10" s="1026">
        <f>+entero!FP10</f>
        <v>2556.5980431399998</v>
      </c>
      <c r="FP10" s="743">
        <f>+entero!FQ10</f>
        <v>-27.612284880000061</v>
      </c>
      <c r="FQ10" s="912">
        <f>+entero!FR10</f>
        <v>-1.0684999042301777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743">
        <f>+entero!FL11</f>
        <v>35.159114639999999</v>
      </c>
      <c r="FL11" s="458">
        <f>+entero!FM11</f>
        <v>35.135164469999999</v>
      </c>
      <c r="FM11" s="458">
        <f>+entero!FN11</f>
        <v>35.008124420000001</v>
      </c>
      <c r="FN11" s="458">
        <f>+entero!FO11</f>
        <v>35.028690330000003</v>
      </c>
      <c r="FO11" s="1026">
        <f>+entero!FP11</f>
        <v>35.05003722</v>
      </c>
      <c r="FP11" s="967">
        <f>+entero!FQ11</f>
        <v>-4.2954119999997431E-2</v>
      </c>
      <c r="FQ11" s="912">
        <f>+entero!FR11</f>
        <v>-0.12240085088168901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743">
        <f>+entero!FL12</f>
        <v>4571.7794825999999</v>
      </c>
      <c r="FL12" s="458">
        <f>+entero!FM12</f>
        <v>4565.8824540999994</v>
      </c>
      <c r="FM12" s="458">
        <f>+entero!FN12</f>
        <v>4591.5140949299994</v>
      </c>
      <c r="FN12" s="458">
        <f>+entero!FO12</f>
        <v>4573.1295577700002</v>
      </c>
      <c r="FO12" s="1026">
        <f>+entero!FP12</f>
        <v>4610.3407568900002</v>
      </c>
      <c r="FP12" s="743">
        <f>+entero!FQ12</f>
        <v>32.009471329999542</v>
      </c>
      <c r="FQ12" s="912">
        <f>+entero!FR12</f>
        <v>0.69915148846823327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1385.2581035364428</v>
      </c>
      <c r="FJ13" s="1026">
        <f>+entero!FK13</f>
        <v>1390.6010627201165</v>
      </c>
      <c r="FK13" s="743">
        <f>+entero!FL13</f>
        <v>1411.2100484766759</v>
      </c>
      <c r="FL13" s="458">
        <f>+entero!FM13</f>
        <v>1397.7299116078716</v>
      </c>
      <c r="FM13" s="458">
        <f>+entero!FN13</f>
        <v>1391.4445712405243</v>
      </c>
      <c r="FN13" s="458">
        <f>+entero!FO13</f>
        <v>1373.4095036997078</v>
      </c>
      <c r="FO13" s="1026">
        <f>+entero!FP13</f>
        <v>1382.8477165801744</v>
      </c>
      <c r="FP13" s="743">
        <f>+entero!FQ13</f>
        <v>-7.7533461399420958</v>
      </c>
      <c r="FQ13" s="912">
        <f>+entero!FR13</f>
        <v>-0.55755358943678557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743">
        <f>+entero!FL14</f>
        <v>445.03566340999993</v>
      </c>
      <c r="FL14" s="458">
        <f>+entero!FM14</f>
        <v>444.06877499999985</v>
      </c>
      <c r="FM14" s="458">
        <f>+entero!FN14</f>
        <v>444.08127374000003</v>
      </c>
      <c r="FN14" s="458">
        <f>+entero!FO14</f>
        <v>444.09147005999995</v>
      </c>
      <c r="FO14" s="1026">
        <f>+entero!FP14</f>
        <v>444.10067964999996</v>
      </c>
      <c r="FP14" s="1152">
        <f>+entero!FQ14</f>
        <v>-0.91949020999987852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743">
        <f>+entero!FL15</f>
        <v>0</v>
      </c>
      <c r="FL15" s="458">
        <f>+entero!FM15</f>
        <v>0</v>
      </c>
      <c r="FM15" s="458">
        <f>+entero!FN15</f>
        <v>0</v>
      </c>
      <c r="FN15" s="458">
        <f>+entero!FO15</f>
        <v>0</v>
      </c>
      <c r="FO15" s="1026">
        <f>+entero!FP15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20.303143010000003</v>
      </c>
      <c r="FJ16" s="1026">
        <f>+entero!FK16</f>
        <v>27.257889560000002</v>
      </c>
      <c r="FK16" s="743">
        <f>+entero!FL16</f>
        <v>27.263952889999999</v>
      </c>
      <c r="FL16" s="458">
        <f>+entero!FM16</f>
        <v>27.265201210000001</v>
      </c>
      <c r="FM16" s="458">
        <f>+entero!FN16</f>
        <v>27.26493705</v>
      </c>
      <c r="FN16" s="458">
        <f>+entero!FO16</f>
        <v>27.267236800000006</v>
      </c>
      <c r="FO16" s="1026">
        <f>+entero!FP16</f>
        <v>27.268722199999999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743">
        <f>+entero!FL17</f>
        <v>0</v>
      </c>
      <c r="FL17" s="458">
        <f>+entero!FM17</f>
        <v>0</v>
      </c>
      <c r="FM17" s="458">
        <f>+entero!FN17</f>
        <v>0</v>
      </c>
      <c r="FN17" s="458">
        <f>+entero!FO17</f>
        <v>0</v>
      </c>
      <c r="FO17" s="1026">
        <f>+entero!FP17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5983.1060697864395</v>
      </c>
      <c r="FJ18" s="1026">
        <f>+entero!FK18</f>
        <v>5996.1902378401173</v>
      </c>
      <c r="FK18" s="743">
        <f>+entero!FL18</f>
        <v>6010.253483966676</v>
      </c>
      <c r="FL18" s="458">
        <f>+entero!FM18</f>
        <v>5990.8775669178713</v>
      </c>
      <c r="FM18" s="458">
        <f>+entero!FN18</f>
        <v>6010.2236032205237</v>
      </c>
      <c r="FN18" s="458">
        <f>+entero!FO18</f>
        <v>5973.8062982697083</v>
      </c>
      <c r="FO18" s="1026">
        <f>+entero!FP18</f>
        <v>6020.4571956701748</v>
      </c>
      <c r="FP18" s="743">
        <f>+entero!FQ18</f>
        <v>24.266957830057436</v>
      </c>
      <c r="FQ18" s="912">
        <f>+entero!FR18</f>
        <v>0.40470626960625944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0.2</v>
      </c>
      <c r="FJ19" s="1027">
        <f>+entero!FK19</f>
        <v>0</v>
      </c>
      <c r="FK19" s="967">
        <f>+entero!FL19</f>
        <v>0</v>
      </c>
      <c r="FL19" s="981">
        <f>+entero!FM19</f>
        <v>0</v>
      </c>
      <c r="FM19" s="981">
        <f>+entero!FN19</f>
        <v>0</v>
      </c>
      <c r="FN19" s="981">
        <f>+entero!FO19</f>
        <v>0</v>
      </c>
      <c r="FO19" s="1027">
        <f>+entero!FP19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743">
        <f>+entero!FL20</f>
        <v>0</v>
      </c>
      <c r="FL20" s="458">
        <f>+entero!FM20</f>
        <v>0</v>
      </c>
      <c r="FM20" s="458">
        <f>+entero!FN20</f>
        <v>0</v>
      </c>
      <c r="FN20" s="458">
        <f>+entero!FO20</f>
        <v>0</v>
      </c>
      <c r="FO20" s="1026">
        <f>+entero!FP20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743">
        <f>+entero!FL21</f>
        <v>0</v>
      </c>
      <c r="FL21" s="458">
        <f>+entero!FM21</f>
        <v>0</v>
      </c>
      <c r="FM21" s="458">
        <f>+entero!FN21</f>
        <v>0</v>
      </c>
      <c r="FN21" s="458">
        <f>+entero!FO21</f>
        <v>0</v>
      </c>
      <c r="FO21" s="1026">
        <f>+entero!FP21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743">
        <f>+entero!FL22</f>
        <v>0</v>
      </c>
      <c r="FL22" s="458">
        <f>+entero!FM22</f>
        <v>0</v>
      </c>
      <c r="FM22" s="458">
        <f>+entero!FN22</f>
        <v>0</v>
      </c>
      <c r="FN22" s="458">
        <f>+entero!FO22</f>
        <v>0</v>
      </c>
      <c r="FO22" s="1026">
        <f>+entero!FP22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743">
        <f>+entero!FL23</f>
        <v>0</v>
      </c>
      <c r="FL23" s="458">
        <f>+entero!FM23</f>
        <v>0</v>
      </c>
      <c r="FM23" s="458">
        <f>+entero!FN23</f>
        <v>0</v>
      </c>
      <c r="FN23" s="458">
        <f>+entero!FO23</f>
        <v>0</v>
      </c>
      <c r="FO23" s="1026">
        <f>+entero!FP23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743">
        <f>+entero!FL24</f>
        <v>0</v>
      </c>
      <c r="FL24" s="458">
        <f>+entero!FM24</f>
        <v>0</v>
      </c>
      <c r="FM24" s="458">
        <f>+entero!FN24</f>
        <v>0</v>
      </c>
      <c r="FN24" s="458">
        <f>+entero!FO24</f>
        <v>0</v>
      </c>
      <c r="FO24" s="1026">
        <f>+entero!FP24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27.5</v>
      </c>
      <c r="FJ25" s="1026">
        <f>+entero!FK25</f>
        <v>69.28</v>
      </c>
      <c r="FK25" s="743">
        <f>+entero!FL25</f>
        <v>37.5</v>
      </c>
      <c r="FL25" s="458">
        <f>+entero!FM25</f>
        <v>27.49</v>
      </c>
      <c r="FM25" s="458">
        <f>+entero!FN25</f>
        <v>26.5</v>
      </c>
      <c r="FN25" s="458">
        <f>+entero!FO25</f>
        <v>20</v>
      </c>
      <c r="FO25" s="1026">
        <f>+entero!FP25</f>
        <v>32</v>
      </c>
      <c r="FP25" s="743">
        <f>+entero!FQ25</f>
        <v>74.210000000000008</v>
      </c>
      <c r="FQ25" s="912">
        <f>+entero!FR25</f>
        <v>107.11605080831407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15.1897343</v>
      </c>
      <c r="FJ26" s="1026">
        <f>+entero!FK26</f>
        <v>29</v>
      </c>
      <c r="FK26" s="743">
        <f>+entero!FL26</f>
        <v>0.22327778000000001</v>
      </c>
      <c r="FL26" s="458">
        <f>+entero!FM26</f>
        <v>2</v>
      </c>
      <c r="FM26" s="458">
        <f>+entero!FN26</f>
        <v>3</v>
      </c>
      <c r="FN26" s="458">
        <f>+entero!FO26</f>
        <v>8</v>
      </c>
      <c r="FO26" s="1026">
        <f>+entero!FP26</f>
        <v>3</v>
      </c>
      <c r="FP26" s="743">
        <f>+entero!FQ26</f>
        <v>-12.77672222</v>
      </c>
      <c r="FQ26" s="912">
        <f>+entero!FR26</f>
        <v>-44.057662827586206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0"/>
      <c r="FL27" s="915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4">
    <mergeCell ref="FI4:FI5"/>
    <mergeCell ref="FK4:FO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+entero!FJ3</f>
        <v>2022
 A fines de May</v>
      </c>
      <c r="FJ3" s="1145" t="str">
        <f>+entero!FK3</f>
        <v>Semana 1</v>
      </c>
      <c r="FK3" s="1225" t="str">
        <f>+entero!FL3</f>
        <v>Semana 2</v>
      </c>
      <c r="FL3" s="1226"/>
      <c r="FM3" s="1226"/>
      <c r="FN3" s="1226"/>
      <c r="FO3" s="1227"/>
      <c r="FP3" s="1223" t="s">
        <v>294</v>
      </c>
      <c r="FQ3" s="1224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9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0"/>
      <c r="FL5" s="1085"/>
      <c r="FM5" s="1085"/>
      <c r="FN5" s="1085"/>
      <c r="FO5" s="1147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0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819">
        <f>+entero!FL28</f>
        <v>96568.129381909501</v>
      </c>
      <c r="FL6" s="1080">
        <f>+entero!FM28</f>
        <v>96573.821874009969</v>
      </c>
      <c r="FM6" s="1080">
        <f>+entero!FN28</f>
        <v>96770.979300423263</v>
      </c>
      <c r="FN6" s="1080">
        <f>+entero!FO28</f>
        <v>96942.998170789942</v>
      </c>
      <c r="FO6" s="1029">
        <f>+entero!FP28</f>
        <v>97354.88261568881</v>
      </c>
      <c r="FP6" s="819">
        <f>+entero!FQ28</f>
        <v>1902.9806911813503</v>
      </c>
      <c r="FQ6" s="894">
        <f>+entero!FR28</f>
        <v>1.9936540318352278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0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819">
        <f>+entero!FL29</f>
        <v>53318.486028699997</v>
      </c>
      <c r="FL7" s="1080">
        <f>+entero!FM29</f>
        <v>53389.920734300002</v>
      </c>
      <c r="FM7" s="1080">
        <f>+entero!FN29</f>
        <v>53356.3613922</v>
      </c>
      <c r="FN7" s="1080">
        <f>+entero!FO29</f>
        <v>53625.681954800006</v>
      </c>
      <c r="FO7" s="1029">
        <f>+entero!FP29</f>
        <v>53545.109788599999</v>
      </c>
      <c r="FP7" s="819">
        <f>+entero!FQ29</f>
        <v>338.27024369999708</v>
      </c>
      <c r="FQ7" s="894">
        <f>+entero!FR29</f>
        <v>0.63576458702182226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0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819">
        <f>+entero!FL30</f>
        <v>21956.078777884741</v>
      </c>
      <c r="FL8" s="1080">
        <f>+entero!FM30</f>
        <v>22067.967099064314</v>
      </c>
      <c r="FM8" s="1080">
        <f>+entero!FN30</f>
        <v>21858.574700813955</v>
      </c>
      <c r="FN8" s="1080">
        <f>+entero!FO30</f>
        <v>22254.013188343994</v>
      </c>
      <c r="FO8" s="1029">
        <f>+entero!FP30</f>
        <v>21918.172196260675</v>
      </c>
      <c r="FP8" s="819">
        <f>+entero!FQ30</f>
        <v>118.68527044104121</v>
      </c>
      <c r="FQ8" s="894">
        <f>+entero!FR30</f>
        <v>0.54444065974997158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0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819">
        <f>+entero!FL31</f>
        <v>59038.191884476291</v>
      </c>
      <c r="FL9" s="1080">
        <f>+entero!FM31</f>
        <v>58878.926555151054</v>
      </c>
      <c r="FM9" s="1080">
        <f>+entero!FN31</f>
        <v>58932.499084303614</v>
      </c>
      <c r="FN9" s="1080">
        <f>+entero!FO31</f>
        <v>59298.175602914576</v>
      </c>
      <c r="FO9" s="1029">
        <f>+entero!FP31</f>
        <v>59202.616083936584</v>
      </c>
      <c r="FP9" s="819">
        <f>+entero!FQ31</f>
        <v>1071.9507631130255</v>
      </c>
      <c r="FQ9" s="894">
        <f>+entero!FR31</f>
        <v>1.8440366322954014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0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819">
        <f>+entero!FL32</f>
        <v>98434.660939804467</v>
      </c>
      <c r="FL10" s="1080">
        <f>+entero!FM32</f>
        <v>98434.661475452041</v>
      </c>
      <c r="FM10" s="1080">
        <f>+entero!FN32</f>
        <v>98434.662273959606</v>
      </c>
      <c r="FN10" s="1080">
        <f>+entero!FO32</f>
        <v>98434.66754056717</v>
      </c>
      <c r="FO10" s="1029">
        <f>+entero!FP32</f>
        <v>98399.938945084737</v>
      </c>
      <c r="FP10" s="819">
        <f>+entero!FQ32</f>
        <v>-34.720668837035191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0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819">
        <f>+entero!FL33</f>
        <v>-39396.469055328191</v>
      </c>
      <c r="FL11" s="1080">
        <f>+entero!FM33</f>
        <v>-39555.734920300994</v>
      </c>
      <c r="FM11" s="1080">
        <f>+entero!FN33</f>
        <v>-39502.163189655985</v>
      </c>
      <c r="FN11" s="1080">
        <f>+entero!FO33</f>
        <v>-39136.49193765258</v>
      </c>
      <c r="FO11" s="1029">
        <f>+entero!FP33</f>
        <v>-39197.322861148168</v>
      </c>
      <c r="FP11" s="819">
        <f>+entero!FQ33</f>
        <v>1106.6714319500534</v>
      </c>
      <c r="FQ11" s="1024">
        <f>+entero!FR33</f>
        <v>2.7458108094749387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0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819">
        <f>+entero!FL34</f>
        <v>25644.396978109595</v>
      </c>
      <c r="FL12" s="1080">
        <f>+entero!FM34</f>
        <v>25777.112150740995</v>
      </c>
      <c r="FM12" s="1080">
        <f>+entero!FN34</f>
        <v>25831.835422819</v>
      </c>
      <c r="FN12" s="1080">
        <f>+entero!FO34</f>
        <v>25797.567733510597</v>
      </c>
      <c r="FO12" s="1029">
        <f>+entero!FP34</f>
        <v>25921.017920473794</v>
      </c>
      <c r="FP12" s="819">
        <f>+entero!FQ34</f>
        <v>352.07586528859247</v>
      </c>
      <c r="FQ12" s="894">
        <f>+entero!FR34</f>
        <v>1.3769668863448106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0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0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82744.214596624122</v>
      </c>
      <c r="FJ14" s="1029">
        <f>+entero!FK36</f>
        <v>82857.152621934089</v>
      </c>
      <c r="FK14" s="819">
        <f>+entero!FL36</f>
        <v>83168.211127264105</v>
      </c>
      <c r="FL14" s="1080">
        <f>+entero!FM36</f>
        <v>82860.058313034111</v>
      </c>
      <c r="FM14" s="1080">
        <f>+entero!FN36</f>
        <v>82969.90461707412</v>
      </c>
      <c r="FN14" s="1080">
        <f>+entero!FO36</f>
        <v>83009.984919684124</v>
      </c>
      <c r="FO14" s="1029">
        <f>+entero!FP36</f>
        <v>82938.183767424096</v>
      </c>
      <c r="FP14" s="819">
        <f>+entero!FQ36</f>
        <v>81.031145490007475</v>
      </c>
      <c r="FQ14" s="894">
        <f>+entero!FR36</f>
        <v>9.7796198548774138E-2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0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147677.51354171539</v>
      </c>
      <c r="FJ15" s="1029">
        <f>+entero!FK37</f>
        <v>149100.91400941537</v>
      </c>
      <c r="FK15" s="819">
        <f>+entero!FL37</f>
        <v>149459.7867930654</v>
      </c>
      <c r="FL15" s="1080">
        <f>+entero!FM37</f>
        <v>149138.54403026539</v>
      </c>
      <c r="FM15" s="1080">
        <f>+entero!FN37</f>
        <v>149203.1331505854</v>
      </c>
      <c r="FN15" s="1080">
        <f>+entero!FO37</f>
        <v>149199.26270686538</v>
      </c>
      <c r="FO15" s="1029">
        <f>+entero!FP37</f>
        <v>149004.99292767537</v>
      </c>
      <c r="FP15" s="819">
        <f>+entero!FQ37</f>
        <v>-95.921081740001682</v>
      </c>
      <c r="FQ15" s="894">
        <f>+entero!FR37</f>
        <v>-6.4332993782951917E-2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0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258269.85446519297</v>
      </c>
      <c r="FJ16" s="1029">
        <f>+entero!FK38</f>
        <v>259847.73900194294</v>
      </c>
      <c r="FK16" s="819">
        <f>+entero!FL38</f>
        <v>260224.02025931297</v>
      </c>
      <c r="FL16" s="1080">
        <f>+entero!FM38</f>
        <v>260205.50539653294</v>
      </c>
      <c r="FM16" s="1080">
        <f>+entero!FN38</f>
        <v>260311.53401917298</v>
      </c>
      <c r="FN16" s="1080">
        <f>+entero!FO38</f>
        <v>260472.21396123298</v>
      </c>
      <c r="FO16" s="1029">
        <f>+entero!FP38</f>
        <v>260392.53902485291</v>
      </c>
      <c r="FP16" s="819">
        <f>+entero!FQ38</f>
        <v>544.80002290997072</v>
      </c>
      <c r="FQ16" s="894">
        <f>+entero!FR38</f>
        <v>0.20966125200954591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0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88.668681928533417</v>
      </c>
      <c r="FJ18" s="1032">
        <f>+entero!FK40</f>
        <v>88.684670664113042</v>
      </c>
      <c r="FK18" s="1171">
        <f>+entero!FL40</f>
        <v>88.704882030941221</v>
      </c>
      <c r="FL18" s="1083">
        <f>+entero!FM40</f>
        <v>88.636728898174994</v>
      </c>
      <c r="FM18" s="1083">
        <f>+entero!FN40</f>
        <v>88.633300373880886</v>
      </c>
      <c r="FN18" s="1083">
        <f>+entero!FO40</f>
        <v>88.666194780094003</v>
      </c>
      <c r="FO18" s="1032">
        <f>+entero!FP40</f>
        <v>88.541306019950341</v>
      </c>
      <c r="FP18" s="1142">
        <f>+entero!FQ40</f>
        <v>-0.14336464416270189</v>
      </c>
      <c r="FQ18" s="836">
        <f>+entero!FR40</f>
        <v>-0.16165662350563989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0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85.26427837241674</v>
      </c>
      <c r="FJ19" s="1032">
        <f>+entero!FK41</f>
        <v>85.35066173457902</v>
      </c>
      <c r="FK19" s="1171">
        <f>+entero!FL41</f>
        <v>85.373351009384663</v>
      </c>
      <c r="FL19" s="1083">
        <f>+entero!FM41</f>
        <v>85.342576925903444</v>
      </c>
      <c r="FM19" s="1083">
        <f>+entero!FN41</f>
        <v>85.341943450838357</v>
      </c>
      <c r="FN19" s="1083">
        <f>+entero!FO41</f>
        <v>85.369090176476277</v>
      </c>
      <c r="FO19" s="1032">
        <f>+entero!FP41</f>
        <v>85.266338037551677</v>
      </c>
      <c r="FP19" s="1142">
        <f>+entero!FQ41</f>
        <v>-8.4323697027343769E-2</v>
      </c>
      <c r="FQ19" s="836">
        <f>+entero!FR41</f>
        <v>-9.8796770070244011E-2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0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87.723090285457502</v>
      </c>
      <c r="FJ20" s="1120">
        <f>+entero!FK42</f>
        <v>87.747392817066626</v>
      </c>
      <c r="FK20" s="1172">
        <f>+entero!FL42</f>
        <v>87.758381818408651</v>
      </c>
      <c r="FL20" s="1084">
        <f>+entero!FM42</f>
        <v>87.750994693609314</v>
      </c>
      <c r="FM20" s="1084">
        <f>+entero!FN42</f>
        <v>87.744274312842336</v>
      </c>
      <c r="FN20" s="1084">
        <f>+entero!FO42</f>
        <v>87.757656447851275</v>
      </c>
      <c r="FO20" s="1120">
        <f>+entero!FP42</f>
        <v>87.702109827868142</v>
      </c>
      <c r="FP20" s="1151">
        <f>+entero!FQ42</f>
        <v>-4.5282989198483392E-2</v>
      </c>
      <c r="FQ20" s="837">
        <f>+entero!FR42</f>
        <v>-5.1606079388464718E-2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K3:FO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+entero!FJ3</f>
        <v>2022
 A fines de May</v>
      </c>
      <c r="FJ3" s="1145" t="str">
        <f>+entero!FK3</f>
        <v>Semana 1</v>
      </c>
      <c r="FK3" s="1225" t="str">
        <f>+entero!FL3</f>
        <v>Semana 2</v>
      </c>
      <c r="FL3" s="1226"/>
      <c r="FM3" s="1226"/>
      <c r="FN3" s="1226"/>
      <c r="FO3" s="1227"/>
      <c r="FP3" s="1223" t="s">
        <v>296</v>
      </c>
      <c r="FQ3" s="1224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9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8"/>
      <c r="FL5" s="1090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5981.2934402332357</v>
      </c>
      <c r="FJ6" s="1034">
        <f>+entero!FK44</f>
        <v>5988.4260932944608</v>
      </c>
      <c r="FK6" s="945">
        <f>+entero!FL44</f>
        <v>5987.8989795918369</v>
      </c>
      <c r="FL6" s="1087">
        <f>+entero!FM44</f>
        <v>5987.8989795918369</v>
      </c>
      <c r="FM6" s="1087">
        <f>+entero!FN44</f>
        <v>5987.8989795918369</v>
      </c>
      <c r="FN6" s="1087">
        <f>+entero!FO44</f>
        <v>5987.8989795918369</v>
      </c>
      <c r="FO6" s="1034">
        <f>+entero!FP44</f>
        <v>5987.7424198250728</v>
      </c>
      <c r="FP6" s="1156">
        <f>+entero!FQ44</f>
        <v>-0.68367346938794071</v>
      </c>
      <c r="FQ6" s="896">
        <f>+entero!FR44</f>
        <v>-1.1430194425660572E-2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743">
        <f>+entero!FL45</f>
        <v>5918.0116618075808</v>
      </c>
      <c r="FL7" s="458">
        <f>+entero!FM45</f>
        <v>5918.0116618075808</v>
      </c>
      <c r="FM7" s="458">
        <f>+entero!FN45</f>
        <v>5918.0116618075808</v>
      </c>
      <c r="FN7" s="458">
        <f>+entero!FO45</f>
        <v>5918.0116618075808</v>
      </c>
      <c r="FO7" s="1026">
        <f>+entero!FP45</f>
        <v>5918.0116618075808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743">
        <f>+entero!FL46</f>
        <v>40597.560000000005</v>
      </c>
      <c r="FL8" s="458">
        <f>+entero!FM46</f>
        <v>40597.560000000005</v>
      </c>
      <c r="FM8" s="458">
        <f>+entero!FN46</f>
        <v>40597.560000000005</v>
      </c>
      <c r="FN8" s="458">
        <f>+entero!FO46</f>
        <v>40597.560000000005</v>
      </c>
      <c r="FO8" s="1026">
        <f>+entero!FP46</f>
        <v>40597.560000000005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743">
        <f>+entero!FL47</f>
        <v>0</v>
      </c>
      <c r="FL9" s="458">
        <f>+entero!FM47</f>
        <v>0</v>
      </c>
      <c r="FM9" s="458">
        <f>+entero!FN47</f>
        <v>0</v>
      </c>
      <c r="FN9" s="458">
        <f>+entero!FO47</f>
        <v>0</v>
      </c>
      <c r="FO9" s="1026">
        <f>+entero!FP47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70.570408163264517</v>
      </c>
      <c r="FJ10" s="1026">
        <f>+entero!FK48</f>
        <v>70.414431486879678</v>
      </c>
      <c r="FK10" s="743">
        <f>+entero!FL48</f>
        <v>69.887317784255785</v>
      </c>
      <c r="FL10" s="458">
        <f>+entero!FM48</f>
        <v>69.887317784255785</v>
      </c>
      <c r="FM10" s="458">
        <f>+entero!FN48</f>
        <v>69.887317784255785</v>
      </c>
      <c r="FN10" s="458">
        <f>+entero!FO48</f>
        <v>69.887317784255785</v>
      </c>
      <c r="FO10" s="1026">
        <f>+entero!FP48</f>
        <v>69.730758017491937</v>
      </c>
      <c r="FP10" s="967">
        <f>+entero!FQ48</f>
        <v>-0.68367346938774176</v>
      </c>
      <c r="FQ10" s="893">
        <f>+entero!FR48</f>
        <v>-0.97092805402416782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484.11299999999466</v>
      </c>
      <c r="FJ11" s="1026">
        <f>+entero!FK49</f>
        <v>483.04299999999466</v>
      </c>
      <c r="FK11" s="743">
        <f>+entero!FL49</f>
        <v>479.42699999999468</v>
      </c>
      <c r="FL11" s="458">
        <f>+entero!FM49</f>
        <v>479.42699999999468</v>
      </c>
      <c r="FM11" s="458">
        <f>+entero!FN49</f>
        <v>479.42699999999468</v>
      </c>
      <c r="FN11" s="458">
        <f>+entero!FO49</f>
        <v>479.42699999999468</v>
      </c>
      <c r="FO11" s="1026">
        <f>+entero!FP49</f>
        <v>478.35299999999472</v>
      </c>
      <c r="FP11" s="743">
        <f>+entero!FQ49</f>
        <v>0</v>
      </c>
      <c r="FQ11" s="893">
        <f>+entero!FR49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396.68599999999998</v>
      </c>
      <c r="FJ12" s="1026">
        <f>+entero!FK50</f>
        <v>395.61599999999999</v>
      </c>
      <c r="FK12" s="743">
        <f>+entero!FL50</f>
        <v>395.61599999999999</v>
      </c>
      <c r="FL12" s="458">
        <f>+entero!FM50</f>
        <v>395.61599999999999</v>
      </c>
      <c r="FM12" s="458">
        <f>+entero!FN50</f>
        <v>395.61599999999999</v>
      </c>
      <c r="FN12" s="458">
        <f>+entero!FO50</f>
        <v>395.61599999999999</v>
      </c>
      <c r="FO12" s="1026">
        <f>+entero!FP50</f>
        <v>394.54200000000003</v>
      </c>
      <c r="FP12" s="743">
        <f>+entero!FQ50</f>
        <v>0</v>
      </c>
      <c r="FQ12" s="912">
        <f>+entero!FR50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743">
        <f>+entero!FL51</f>
        <v>0</v>
      </c>
      <c r="FL13" s="458">
        <f>+entero!FM51</f>
        <v>0</v>
      </c>
      <c r="FM13" s="458">
        <f>+entero!FN51</f>
        <v>0</v>
      </c>
      <c r="FN13" s="458">
        <f>+entero!FO51</f>
        <v>0</v>
      </c>
      <c r="FO13" s="1026">
        <f>+entero!FP51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173">
        <f>+entero!FL52</f>
        <v>12.746355685131196</v>
      </c>
      <c r="FL14" s="1088">
        <f>+entero!FM52</f>
        <v>23.746355685131196</v>
      </c>
      <c r="FM14" s="1088">
        <f>+entero!FN52</f>
        <v>23.746355685131196</v>
      </c>
      <c r="FN14" s="1088">
        <f>+entero!FO52</f>
        <v>23.746355685131196</v>
      </c>
      <c r="FO14" s="1059">
        <f>+entero!FP52</f>
        <v>19.746355685131192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173">
        <f>+entero!FL53</f>
        <v>4</v>
      </c>
      <c r="FL15" s="1088">
        <f>+entero!FM53</f>
        <v>15</v>
      </c>
      <c r="FM15" s="1088">
        <f>+entero!FN53</f>
        <v>15</v>
      </c>
      <c r="FN15" s="1088">
        <f>+entero!FO53</f>
        <v>15</v>
      </c>
      <c r="FO15" s="1059">
        <f>+entero!FP53</f>
        <v>10.999999999999998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173">
        <f>+entero!FL54</f>
        <v>0</v>
      </c>
      <c r="FL16" s="1088">
        <f>+entero!FM54</f>
        <v>0</v>
      </c>
      <c r="FM16" s="1088">
        <f>+entero!FN54</f>
        <v>0</v>
      </c>
      <c r="FN16" s="1088">
        <f>+entero!FO54</f>
        <v>0</v>
      </c>
      <c r="FO16" s="1059">
        <f>+entero!FP54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173">
        <f>+entero!FL55</f>
        <v>4</v>
      </c>
      <c r="FL17" s="1088">
        <f>+entero!FM55</f>
        <v>15</v>
      </c>
      <c r="FM17" s="1088">
        <f>+entero!FN55</f>
        <v>15</v>
      </c>
      <c r="FN17" s="1088">
        <f>+entero!FO55</f>
        <v>15</v>
      </c>
      <c r="FO17" s="1059">
        <f>+entero!FP55</f>
        <v>10.999999999999998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173">
        <f>+entero!FL56</f>
        <v>8.7463556851311957</v>
      </c>
      <c r="FL18" s="1088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59">
        <f>+entero!FP56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173">
        <f>+entero!FL57</f>
        <v>60</v>
      </c>
      <c r="FL19" s="1088">
        <f>+entero!FM57</f>
        <v>60</v>
      </c>
      <c r="FM19" s="1088">
        <f>+entero!FN57</f>
        <v>60</v>
      </c>
      <c r="FN19" s="1088">
        <f>+entero!FO57</f>
        <v>60</v>
      </c>
      <c r="FO19" s="1059">
        <f>+entero!FP57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74">
        <f>+entero!FL58</f>
        <v>0</v>
      </c>
      <c r="FL20" s="1089">
        <f>+entero!FM58</f>
        <v>0</v>
      </c>
      <c r="FM20" s="1089">
        <f>+entero!FN58</f>
        <v>0</v>
      </c>
      <c r="FN20" s="1089">
        <f>+entero!FO58</f>
        <v>0</v>
      </c>
      <c r="FO20" s="1121">
        <f>+entero!FP58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4">
    <mergeCell ref="EU3:EU4"/>
    <mergeCell ref="DX3:DX4"/>
    <mergeCell ref="FI3:FI4"/>
    <mergeCell ref="FK3:FO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Q3:BQ4"/>
    <mergeCell ref="BM3:BM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U3:AU4"/>
    <mergeCell ref="CA3:CA4"/>
    <mergeCell ref="BF3:BF4"/>
    <mergeCell ref="BZ3:BZ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CU3:CU4"/>
    <mergeCell ref="EQ3:EQ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+entero!FJ3</f>
        <v>2022
 A fines de May</v>
      </c>
      <c r="FJ3" s="1145" t="str">
        <f>+entero!FK3</f>
        <v>Semana 1</v>
      </c>
      <c r="FK3" s="1225" t="str">
        <f>+entero!FL3</f>
        <v>Semana 2</v>
      </c>
      <c r="FL3" s="1226"/>
      <c r="FM3" s="1226"/>
      <c r="FN3" s="1226"/>
      <c r="FO3" s="1227"/>
      <c r="FP3" s="1223" t="s">
        <v>294</v>
      </c>
      <c r="FQ3" s="1224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9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086">
        <f>+entero!FK4</f>
        <v>44715</v>
      </c>
      <c r="FK4" s="1148">
        <f>+entero!FL4</f>
        <v>44718</v>
      </c>
      <c r="FL4" s="1125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138"/>
      <c r="FL5" s="1090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31077.087385072155</v>
      </c>
      <c r="FJ6" s="1035">
        <f>+entero!FK60</f>
        <v>31235.670969998238</v>
      </c>
      <c r="FK6" s="463">
        <f>+entero!FL60</f>
        <v>31235.382586533218</v>
      </c>
      <c r="FL6" s="839">
        <f>+entero!FM60</f>
        <v>31233.855535203769</v>
      </c>
      <c r="FM6" s="839">
        <f>+entero!FN60</f>
        <v>31231.948502097355</v>
      </c>
      <c r="FN6" s="839">
        <f>+entero!FO60</f>
        <v>31242.935646569669</v>
      </c>
      <c r="FO6" s="1035">
        <f>+entero!FP60</f>
        <v>31246.048389020099</v>
      </c>
      <c r="FP6" s="463">
        <f>+entero!FQ60</f>
        <v>10.377419021860987</v>
      </c>
      <c r="FQ6" s="899">
        <f>+entero!FR60</f>
        <v>3.3222974565932858E-2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85.222370978421552</v>
      </c>
      <c r="FJ7" s="1036">
        <f>+entero!FK61</f>
        <v>85.260341895154639</v>
      </c>
      <c r="FK7" s="897">
        <f>+entero!FL61</f>
        <v>85.238243812850811</v>
      </c>
      <c r="FL7" s="842">
        <f>+entero!FM61</f>
        <v>85.231561261633146</v>
      </c>
      <c r="FM7" s="842">
        <f>+entero!FN61</f>
        <v>85.216928636210227</v>
      </c>
      <c r="FN7" s="842">
        <f>+entero!FO61</f>
        <v>85.23090584275738</v>
      </c>
      <c r="FO7" s="1036">
        <f>+entero!FP61</f>
        <v>85.168600966902829</v>
      </c>
      <c r="FP7" s="486">
        <f>+entero!FQ61</f>
        <v>-9.1740928251809351E-2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463">
        <f>+entero!FL62</f>
        <v>31112.859597598097</v>
      </c>
      <c r="FL8" s="839">
        <f>+entero!FM62</f>
        <v>31111.332546268648</v>
      </c>
      <c r="FM8" s="839">
        <f>+entero!FN62</f>
        <v>31109.425513162238</v>
      </c>
      <c r="FN8" s="839">
        <f>+entero!FO62</f>
        <v>31120.412657634548</v>
      </c>
      <c r="FO8" s="1035">
        <f>+entero!FP62</f>
        <v>31123.525400084978</v>
      </c>
      <c r="FP8" s="463">
        <f>+entero!FQ62</f>
        <v>10.377419021860987</v>
      </c>
      <c r="FQ8" s="899">
        <f>+entero!FR62</f>
        <v>3.3353806012098669E-2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85.434544483325581</v>
      </c>
      <c r="FJ9" s="1036">
        <f>+entero!FK63</f>
        <v>85.440137340043137</v>
      </c>
      <c r="FK9" s="897">
        <f>+entero!FL63</f>
        <v>85.432224333663825</v>
      </c>
      <c r="FL9" s="842">
        <f>+entero!FM63</f>
        <v>85.416459000726576</v>
      </c>
      <c r="FM9" s="842">
        <f>+entero!FN63</f>
        <v>81.056532497095148</v>
      </c>
      <c r="FN9" s="842">
        <f>+entero!FO63</f>
        <v>85.413317978164287</v>
      </c>
      <c r="FO9" s="1036">
        <f>+entero!FP63</f>
        <v>85.35353842541187</v>
      </c>
      <c r="FP9" s="486">
        <f>+entero!FQ63</f>
        <v>-8.6598914631267121E-2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898">
        <f>+entero!FL65</f>
        <v>5302.9748844714459</v>
      </c>
      <c r="FL11" s="841">
        <f>+entero!FM65</f>
        <v>5259.2265574204248</v>
      </c>
      <c r="FM11" s="841">
        <f>+entero!FN65</f>
        <v>5257.8760376376249</v>
      </c>
      <c r="FN11" s="841">
        <f>+entero!FO65</f>
        <v>5251.2830597411239</v>
      </c>
      <c r="FO11" s="1038">
        <f>+entero!FP65</f>
        <v>5255.5435841332528</v>
      </c>
      <c r="FP11" s="898">
        <f>+entero!FQ65</f>
        <v>-57.227373604955574</v>
      </c>
      <c r="FQ11" s="899">
        <f>+entero!FR65</f>
        <v>-1.077166210630673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74.451398468006104</v>
      </c>
      <c r="FJ12" s="1036">
        <f>+entero!FK66</f>
        <v>74.275200733630868</v>
      </c>
      <c r="FK12" s="897">
        <f>+entero!FL66</f>
        <v>74.177133768143648</v>
      </c>
      <c r="FL12" s="842">
        <f>+entero!FM66</f>
        <v>73.902277604241576</v>
      </c>
      <c r="FM12" s="842">
        <f>+entero!FN66</f>
        <v>73.853081333956496</v>
      </c>
      <c r="FN12" s="842">
        <f>+entero!FO66</f>
        <v>73.88340614696601</v>
      </c>
      <c r="FO12" s="1036">
        <f>+entero!FP66</f>
        <v>73.639849584048662</v>
      </c>
      <c r="FP12" s="486">
        <f>+entero!FQ66</f>
        <v>-0.63535114958220618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898">
        <f>+entero!FL67</f>
        <v>0</v>
      </c>
      <c r="FL13" s="841">
        <f>+entero!FM67</f>
        <v>0</v>
      </c>
      <c r="FM13" s="841">
        <f>+entero!FN67</f>
        <v>0</v>
      </c>
      <c r="FN13" s="841">
        <f>+entero!FO67</f>
        <v>0</v>
      </c>
      <c r="FO13" s="1038">
        <f>+entero!FP67</f>
        <v>0</v>
      </c>
      <c r="FP13" s="486">
        <f>+entero!FQ67</f>
        <v>0</v>
      </c>
      <c r="FQ13" s="899">
        <f>+entero!FR67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9486.3649607653078</v>
      </c>
      <c r="FJ14" s="1038">
        <f>+entero!FK68</f>
        <v>9656.5249835978539</v>
      </c>
      <c r="FK14" s="898">
        <f>+entero!FL68</f>
        <v>9663.494995014762</v>
      </c>
      <c r="FL14" s="841">
        <f>+entero!FM68</f>
        <v>9661.58683924654</v>
      </c>
      <c r="FM14" s="841">
        <f>+entero!FN68</f>
        <v>9654.9895821444989</v>
      </c>
      <c r="FN14" s="841">
        <f>+entero!FO68</f>
        <v>9648.5827678106798</v>
      </c>
      <c r="FO14" s="1038">
        <f>+entero!FP68</f>
        <v>9630.7301982873596</v>
      </c>
      <c r="FP14" s="898">
        <f>+entero!FQ68</f>
        <v>-25.794785310494262</v>
      </c>
      <c r="FQ14" s="899">
        <f>+entero!FR68</f>
        <v>-0.26712285583383405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80.926062033538997</v>
      </c>
      <c r="FJ15" s="1036">
        <f>+entero!FK69</f>
        <v>81.180510750829214</v>
      </c>
      <c r="FK15" s="897">
        <f>+entero!FL69</f>
        <v>81.193672481683208</v>
      </c>
      <c r="FL15" s="842">
        <f>+entero!FM69</f>
        <v>81.224292967532151</v>
      </c>
      <c r="FM15" s="842">
        <f>+entero!FN69</f>
        <v>81.218883530432777</v>
      </c>
      <c r="FN15" s="842">
        <f>+entero!FO69</f>
        <v>81.234091086367869</v>
      </c>
      <c r="FO15" s="1036">
        <f>+entero!FP69</f>
        <v>81.155046758177605</v>
      </c>
      <c r="FP15" s="897">
        <f>+entero!FQ69</f>
        <v>-2.5463992651609146E-2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898">
        <f>+entero!FL70</f>
        <v>0</v>
      </c>
      <c r="FL16" s="841">
        <f>+entero!FM70</f>
        <v>0</v>
      </c>
      <c r="FM16" s="841">
        <f>+entero!FN70</f>
        <v>0</v>
      </c>
      <c r="FN16" s="841">
        <f>+entero!FO70</f>
        <v>0</v>
      </c>
      <c r="FO16" s="1038">
        <f>+entero!FP70</f>
        <v>0</v>
      </c>
      <c r="FP16" s="486">
        <f>+entero!FQ70</f>
        <v>0</v>
      </c>
      <c r="FQ16" s="899">
        <f>+entero!FR70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15211.45238084111</v>
      </c>
      <c r="FJ17" s="1038">
        <f>+entero!FK71</f>
        <v>15212.497431081632</v>
      </c>
      <c r="FK17" s="898">
        <f>+entero!FL71</f>
        <v>15215.309120252181</v>
      </c>
      <c r="FL17" s="841">
        <f>+entero!FM71</f>
        <v>15262.206620839643</v>
      </c>
      <c r="FM17" s="841">
        <f>+entero!FN71</f>
        <v>15266.1871909723</v>
      </c>
      <c r="FN17" s="841">
        <f>+entero!FO71</f>
        <v>15290.852514612243</v>
      </c>
      <c r="FO17" s="1038">
        <f>+entero!FP71</f>
        <v>15304.510855476672</v>
      </c>
      <c r="FP17" s="897">
        <f>+entero!FQ71</f>
        <v>92.013424395039692</v>
      </c>
      <c r="FQ17" s="899">
        <f>+entero!FR71</f>
        <v>0.6048541655431352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91.808719226167653</v>
      </c>
      <c r="FJ18" s="1036">
        <f>+entero!FK72</f>
        <v>91.769696896542726</v>
      </c>
      <c r="FK18" s="897">
        <f>+entero!FL72</f>
        <v>91.767297360510042</v>
      </c>
      <c r="FL18" s="842">
        <f>+entero!FM72</f>
        <v>91.776991617149264</v>
      </c>
      <c r="FM18" s="842">
        <f>+entero!FN72</f>
        <v>91.759058465226687</v>
      </c>
      <c r="FN18" s="842">
        <f>+entero!FO72</f>
        <v>91.747100406190086</v>
      </c>
      <c r="FO18" s="1036">
        <f>+entero!FP72</f>
        <v>91.75449949426671</v>
      </c>
      <c r="FP18" s="486">
        <f>+entero!FQ72</f>
        <v>-1.5197402276015737E-2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898">
        <f>+entero!FL73</f>
        <v>0</v>
      </c>
      <c r="FL19" s="841">
        <f>+entero!FM73</f>
        <v>0</v>
      </c>
      <c r="FM19" s="841">
        <f>+entero!FN73</f>
        <v>0</v>
      </c>
      <c r="FN19" s="841">
        <f>+entero!FO73</f>
        <v>0</v>
      </c>
      <c r="FO19" s="1038">
        <f>+entero!FP73</f>
        <v>0</v>
      </c>
      <c r="FP19" s="486">
        <f>+entero!FQ73</f>
        <v>0</v>
      </c>
      <c r="FQ19" s="899">
        <f>+entero!FR73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909.94897427259457</v>
      </c>
      <c r="FJ20" s="1038">
        <f>+entero!FK74</f>
        <v>931.35460864542051</v>
      </c>
      <c r="FK20" s="898">
        <f>+entero!FL74</f>
        <v>931.08059785970647</v>
      </c>
      <c r="FL20" s="841">
        <f>+entero!FM74</f>
        <v>928.31252876203871</v>
      </c>
      <c r="FM20" s="841">
        <f>+entero!FN74</f>
        <v>930.3727024078114</v>
      </c>
      <c r="FN20" s="841">
        <f>+entero!FO74</f>
        <v>929.69431547049362</v>
      </c>
      <c r="FO20" s="1038">
        <f>+entero!FP74</f>
        <v>932.74076218769494</v>
      </c>
      <c r="FP20" s="897">
        <f>+entero!FQ74</f>
        <v>1.3861535422744282</v>
      </c>
      <c r="FQ20" s="899">
        <f>+entero!FR74</f>
        <v>0.14883198401632175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77.59342838015489</v>
      </c>
      <c r="FJ21" s="1036">
        <f>+entero!FK75</f>
        <v>77.980162728309949</v>
      </c>
      <c r="FK21" s="897">
        <f>+entero!FL75</f>
        <v>78.055798747069105</v>
      </c>
      <c r="FL21" s="842">
        <f>+entero!FM75</f>
        <v>77.963512976461658</v>
      </c>
      <c r="FM21" s="842">
        <f>+entero!FN75</f>
        <v>78.027304017888184</v>
      </c>
      <c r="FN21" s="842">
        <f>+entero!FO75</f>
        <v>78.020390894008855</v>
      </c>
      <c r="FO21" s="1036">
        <f>+entero!FP75</f>
        <v>77.932169630076302</v>
      </c>
      <c r="FP21" s="897">
        <f>+entero!FQ75</f>
        <v>-4.7993098233646947E-2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840"/>
      <c r="FO22" s="1037"/>
      <c r="FP22" s="259"/>
      <c r="FQ22" s="899">
        <f>+entero!FR76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3388.0636777474224</v>
      </c>
      <c r="FJ23" s="1035">
        <f>+entero!FK77</f>
        <v>3598.8234113172125</v>
      </c>
      <c r="FK23" s="463">
        <f>+entero!FL77</f>
        <v>3591.9957056126473</v>
      </c>
      <c r="FL23" s="839">
        <f>+entero!FM77</f>
        <v>3580.7032089095278</v>
      </c>
      <c r="FM23" s="839">
        <f>+entero!FN77</f>
        <v>3614.3431795500178</v>
      </c>
      <c r="FN23" s="839">
        <f>+entero!FO77</f>
        <v>3596.8323180863667</v>
      </c>
      <c r="FO23" s="1035">
        <f>+entero!FP77</f>
        <v>3648.4378177014282</v>
      </c>
      <c r="FP23" s="463">
        <f>+entero!FQ77</f>
        <v>49.614406384215727</v>
      </c>
      <c r="FQ23" s="899">
        <f>+entero!FR77</f>
        <v>1.3786285325418692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1910.5800127918365</v>
      </c>
      <c r="FJ24" s="1035">
        <f>+entero!FK78</f>
        <v>2026.8075143209915</v>
      </c>
      <c r="FK24" s="463">
        <f>+entero!FL78</f>
        <v>2157.9469231728863</v>
      </c>
      <c r="FL24" s="839">
        <f>+entero!FM78</f>
        <v>2125.3554176212833</v>
      </c>
      <c r="FM24" s="839">
        <f>+entero!FN78</f>
        <v>2150.6435298819242</v>
      </c>
      <c r="FN24" s="839">
        <f>+entero!FO78</f>
        <v>2129.3465741559762</v>
      </c>
      <c r="FO24" s="1035">
        <f>+entero!FP78</f>
        <v>2181.3082226795918</v>
      </c>
      <c r="FP24" s="463">
        <f>+entero!FQ78</f>
        <v>154.50070835860038</v>
      </c>
      <c r="FQ24" s="899">
        <f>+entero!FR78</f>
        <v>7.6228604476217487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463">
        <f>+entero!FL79</f>
        <v>427.92792412244881</v>
      </c>
      <c r="FL25" s="839">
        <f>+entero!FM79</f>
        <v>438.64563341836731</v>
      </c>
      <c r="FM25" s="839">
        <f>+entero!FN79</f>
        <v>438.64895976239069</v>
      </c>
      <c r="FN25" s="839">
        <f>+entero!FO79</f>
        <v>438.64933759037893</v>
      </c>
      <c r="FO25" s="1035">
        <f>+entero!FP79</f>
        <v>438.64933759037893</v>
      </c>
      <c r="FP25" s="1183">
        <f>+entero!FQ79</f>
        <v>10.72141346793012</v>
      </c>
      <c r="FQ25" s="1184">
        <f>+entero!FR79</f>
        <v>2.5054250642597133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463">
        <f>+entero!FL80</f>
        <v>561.08519490731203</v>
      </c>
      <c r="FL26" s="839">
        <f>+entero!FM80</f>
        <v>572.63338286987755</v>
      </c>
      <c r="FM26" s="839">
        <f>+entero!FN80</f>
        <v>580.96941616570268</v>
      </c>
      <c r="FN26" s="839">
        <f>+entero!FO80</f>
        <v>584.74493628001176</v>
      </c>
      <c r="FO26" s="1035">
        <f>+entero!FP80</f>
        <v>584.37957778145767</v>
      </c>
      <c r="FP26" s="463">
        <f>+entero!FQ80</f>
        <v>16.451183619580206</v>
      </c>
      <c r="FQ26" s="899">
        <f>+entero!FR80</f>
        <v>2.8967003215005835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463">
        <f>+entero!FL81</f>
        <v>445.03566340999993</v>
      </c>
      <c r="FL27" s="839">
        <f>+entero!FM81</f>
        <v>444.06877499999985</v>
      </c>
      <c r="FM27" s="839">
        <f>+entero!FN81</f>
        <v>444.08127374000003</v>
      </c>
      <c r="FN27" s="839">
        <f>+entero!FO81</f>
        <v>444.09147005999995</v>
      </c>
      <c r="FO27" s="1035">
        <f>+entero!FP81</f>
        <v>444.10067964999996</v>
      </c>
      <c r="FP27" s="1150">
        <f>+entero!FQ81</f>
        <v>-0.91949020999987852</v>
      </c>
      <c r="FQ27" s="899">
        <f>+entero!FR81</f>
        <v>-0.20661764842909111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463">
        <f>+entero!FL82</f>
        <v>1371.7936592475619</v>
      </c>
      <c r="FL28" s="839">
        <f>+entero!FM82</f>
        <v>1352.2341563015916</v>
      </c>
      <c r="FM28" s="839">
        <f>+entero!FN82</f>
        <v>1377.0383798385485</v>
      </c>
      <c r="FN28" s="839">
        <f>+entero!FO82</f>
        <v>1349.0303038948391</v>
      </c>
      <c r="FO28" s="1035">
        <f>+entero!FP82</f>
        <v>1401.0506371164895</v>
      </c>
      <c r="FP28" s="463">
        <f>+entero!FQ82</f>
        <v>150.91649576782061</v>
      </c>
      <c r="FQ28" s="899">
        <f>+entero!FR82</f>
        <v>12.072024175342413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463">
        <f>+entero!FL83</f>
        <v>1212.3048645302499</v>
      </c>
      <c r="FL29" s="839">
        <f>+entero!FM83</f>
        <v>1180.143325171714</v>
      </c>
      <c r="FM29" s="839">
        <f>+entero!FN83</f>
        <v>1195.443608852846</v>
      </c>
      <c r="FN29" s="839">
        <f>+entero!FO83</f>
        <v>1165.6339879348275</v>
      </c>
      <c r="FO29" s="1035">
        <f>+entero!FP83</f>
        <v>1217.2204475850317</v>
      </c>
      <c r="FP29" s="463">
        <f>+entero!FQ83</f>
        <v>133.79507061824029</v>
      </c>
      <c r="FQ29" s="899">
        <f>+entero!FR83</f>
        <v>12.349264975943175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463">
        <f>+entero!FL84</f>
        <v>159.48879471731198</v>
      </c>
      <c r="FL30" s="839">
        <f>+entero!FM84</f>
        <v>172.09083112987756</v>
      </c>
      <c r="FM30" s="839">
        <f>+entero!FN84</f>
        <v>181.59477098570261</v>
      </c>
      <c r="FN30" s="839">
        <f>+entero!FO84</f>
        <v>183.39631596001163</v>
      </c>
      <c r="FO30" s="1035">
        <f>+entero!FP84</f>
        <v>183.83018953145776</v>
      </c>
      <c r="FP30" s="463">
        <f>+entero!FQ84</f>
        <v>17.121425149580261</v>
      </c>
      <c r="FQ30" s="899">
        <f>+entero!FR84</f>
        <v>10.270260962621284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463">
        <f>+entero!FL85</f>
        <v>0</v>
      </c>
      <c r="FL31" s="839">
        <f>+entero!FM85</f>
        <v>0</v>
      </c>
      <c r="FM31" s="839">
        <f>+entero!FN85</f>
        <v>0</v>
      </c>
      <c r="FN31" s="839">
        <f>+entero!FO85</f>
        <v>0</v>
      </c>
      <c r="FO31" s="1035">
        <f>+entero!FP85</f>
        <v>0</v>
      </c>
      <c r="FP31" s="463" t="e">
        <f>+entero!FQ85</f>
        <v>#REF!</v>
      </c>
      <c r="FQ31" s="899" t="e">
        <f>+entero!FR85</f>
        <v>#REF!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463">
        <f>+entero!FL86</f>
        <v>29614.498442788088</v>
      </c>
      <c r="FL32" s="839">
        <f>+entero!FM86</f>
        <v>29604.87207297613</v>
      </c>
      <c r="FM32" s="839">
        <f>+entero!FN86</f>
        <v>29600.143748929491</v>
      </c>
      <c r="FN32" s="839">
        <f>+entero!FO86</f>
        <v>29590.865643358062</v>
      </c>
      <c r="FO32" s="1035">
        <f>+entero!FP86</f>
        <v>29580.193063741448</v>
      </c>
      <c r="FP32" s="463">
        <f>+entero!FQ86</f>
        <v>-80.869518278424948</v>
      </c>
      <c r="FQ32" s="899">
        <f>+entero!FR86</f>
        <v>-0.27264538502220392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765">
        <f>+entero!FL87</f>
        <v>0</v>
      </c>
      <c r="FL33" s="1037">
        <f>+entero!FM87</f>
        <v>0</v>
      </c>
      <c r="FM33" s="840">
        <f>+entero!FN87</f>
        <v>0</v>
      </c>
      <c r="FN33" s="840">
        <f>+entero!FO87</f>
        <v>0</v>
      </c>
      <c r="FO33" s="1037">
        <f>+entero!FP87</f>
        <v>0</v>
      </c>
      <c r="FP33" s="259" t="e">
        <f>+entero!FQ87</f>
        <v>#REF!</v>
      </c>
      <c r="FQ33" s="900" t="e">
        <f>+entero!FR87</f>
        <v>#REF!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946">
        <f>+entero!FL88</f>
        <v>99.113757116259819</v>
      </c>
      <c r="FL34" s="843">
        <f>+entero!FM88</f>
        <v>99.113855737988274</v>
      </c>
      <c r="FM34" s="843">
        <f>+entero!FN88</f>
        <v>99.113347508677649</v>
      </c>
      <c r="FN34" s="843">
        <f>+entero!FO88</f>
        <v>99.113767639253297</v>
      </c>
      <c r="FO34" s="1039">
        <f>+entero!FP88</f>
        <v>99.114557964411659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141"/>
      <c r="FL35" s="762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4">
    <mergeCell ref="FI3:FI4"/>
    <mergeCell ref="FK3:FO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+entero!FJ3</f>
        <v>2022
 A fines de May</v>
      </c>
      <c r="FJ3" s="1145" t="str">
        <f>+entero!FK3</f>
        <v>Semana 1</v>
      </c>
      <c r="FK3" s="1225" t="str">
        <f>+entero!FL3</f>
        <v>Semana 2</v>
      </c>
      <c r="FL3" s="1226"/>
      <c r="FM3" s="1226"/>
      <c r="FN3" s="1226"/>
      <c r="FO3" s="1227"/>
      <c r="FP3" s="1223" t="s">
        <v>295</v>
      </c>
      <c r="FQ3" s="1224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146">
        <f>+entero!FP4</f>
        <v>44722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175"/>
      <c r="FL5" s="1124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176">
        <f>+entero!FL90</f>
        <v>6.96</v>
      </c>
      <c r="FL6" s="845">
        <f>+entero!FM90</f>
        <v>6.96</v>
      </c>
      <c r="FM6" s="845">
        <f>+entero!FN90</f>
        <v>6.96</v>
      </c>
      <c r="FN6" s="845">
        <f>+entero!FO90</f>
        <v>6.96</v>
      </c>
      <c r="FO6" s="1042">
        <f>+entero!FP90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176">
        <f>+entero!FL91</f>
        <v>6.86</v>
      </c>
      <c r="FL7" s="845">
        <f>+entero!FM91</f>
        <v>6.86</v>
      </c>
      <c r="FM7" s="845">
        <f>+entero!FN91</f>
        <v>6.86</v>
      </c>
      <c r="FN7" s="845">
        <f>+entero!FO91</f>
        <v>6.86</v>
      </c>
      <c r="FO7" s="1042">
        <f>+entero!FP91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804">
        <f>+entero!FL92</f>
        <v>6.9238359059075982</v>
      </c>
      <c r="FL8" s="446">
        <f>+entero!FM92</f>
        <v>6.9285754926016345</v>
      </c>
      <c r="FM8" s="446">
        <f>+entero!FN92</f>
        <v>6.9259622990157066</v>
      </c>
      <c r="FN8" s="446">
        <f>+entero!FO92</f>
        <v>6.9234844025098159</v>
      </c>
      <c r="FO8" s="979">
        <f>+entero!FP92</f>
        <v>6.9182749252701594</v>
      </c>
      <c r="FP8" s="1065">
        <f>+entero!FQ92</f>
        <v>-6.6566600137125675E-3</v>
      </c>
      <c r="FQ8" s="1182">
        <f>+entero!FR92</f>
        <v>-9.6126004015095162E-2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177"/>
      <c r="FL9" s="265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176">
        <f>+entero!FL94</f>
        <v>2.3820800000000002</v>
      </c>
      <c r="FL10" s="845">
        <f>+entero!FM94</f>
        <v>2.3821400000000001</v>
      </c>
      <c r="FM10" s="845">
        <f>+entero!FN94</f>
        <v>2.3822000000000001</v>
      </c>
      <c r="FN10" s="845">
        <f>+entero!FO94</f>
        <v>2.38226</v>
      </c>
      <c r="FO10" s="1042">
        <f>+entero!FP94</f>
        <v>2.38232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2.3829500000000001</v>
      </c>
      <c r="FJ11" s="1056"/>
      <c r="FK11" s="1177"/>
      <c r="FL11" s="265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4">
    <mergeCell ref="FI3:FI4"/>
    <mergeCell ref="FK3:FO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+entero!FJ3</f>
        <v>2022
 A fines de May</v>
      </c>
      <c r="FJ3" s="1145" t="str">
        <f>+entero!FK3</f>
        <v>Semana 1</v>
      </c>
      <c r="FK3" s="1225" t="str">
        <f>+entero!FL3</f>
        <v>Semana 2</v>
      </c>
      <c r="FL3" s="1226"/>
      <c r="FM3" s="1226"/>
      <c r="FN3" s="1226"/>
      <c r="FO3" s="1227"/>
      <c r="FP3" s="1223" t="s">
        <v>295</v>
      </c>
      <c r="FQ3" s="1224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9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 t="str">
        <f>entero!CT3</f>
        <v xml:space="preserve">2016                         A  fines de Sep* </v>
      </c>
      <c r="CU4" s="1220" t="str">
        <f>entero!CU3</f>
        <v xml:space="preserve">2016                         A  fines de Oct* </v>
      </c>
      <c r="CV4" s="1220" t="str">
        <f>entero!CV3</f>
        <v xml:space="preserve">2016                         A  fines de Nov* </v>
      </c>
      <c r="CW4" s="1220" t="str">
        <f>entero!CW3</f>
        <v>2016                         A  fines de Dic* 15</v>
      </c>
      <c r="CX4" s="1220" t="str">
        <f>entero!CX3</f>
        <v xml:space="preserve">2017                         A  fines de Ene* </v>
      </c>
      <c r="CY4" s="1220" t="str">
        <f>entero!CY3</f>
        <v xml:space="preserve">2017                         A  fines de Feb* </v>
      </c>
      <c r="CZ4" s="1220" t="str">
        <f>entero!CZ3</f>
        <v xml:space="preserve">2017                         A  fines de Mar* </v>
      </c>
      <c r="DA4" s="1220" t="str">
        <f>entero!DA3</f>
        <v xml:space="preserve">2017                         A  fines de Abr* </v>
      </c>
      <c r="DB4" s="1220" t="str">
        <f>entero!DB3</f>
        <v xml:space="preserve">2017                         A  fines de May* </v>
      </c>
      <c r="DC4" s="1220" t="str">
        <f>entero!DC3</f>
        <v xml:space="preserve">2017                         A  fines de Jun* </v>
      </c>
      <c r="DD4" s="1220" t="str">
        <f>entero!DD3</f>
        <v xml:space="preserve">2017                         A  fines de Jul* </v>
      </c>
      <c r="DE4" s="1220" t="str">
        <f>entero!DE3</f>
        <v xml:space="preserve">2017                         A  fines de Ago* </v>
      </c>
      <c r="DF4" s="1220" t="str">
        <f>entero!DF3</f>
        <v xml:space="preserve">2017                         A  fines de Sep* </v>
      </c>
      <c r="DG4" s="1220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073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734"/>
      <c r="FL5" s="84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722"/>
      <c r="FL6" s="1057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722"/>
      <c r="FL7" s="1057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722"/>
      <c r="FL8" s="1057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722"/>
      <c r="FL9" s="1057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178">
        <f>+entero!FL97</f>
        <v>501.24993244591133</v>
      </c>
      <c r="FL10" s="949">
        <f>+entero!FM97</f>
        <v>501.24993244591133</v>
      </c>
      <c r="FM10" s="949">
        <f>+entero!FN97</f>
        <v>511.85653670911063</v>
      </c>
      <c r="FN10" s="949">
        <f>+entero!FO97</f>
        <v>511.85653670911063</v>
      </c>
      <c r="FO10" s="1094">
        <f>+entero!FP97</f>
        <v>511.83189196802925</v>
      </c>
      <c r="FP10" s="1137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4">
    <mergeCell ref="DJ3:DJ4"/>
    <mergeCell ref="FI3:FI4"/>
    <mergeCell ref="FK3:FO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+entero!FJ3</f>
        <v>2022
 A fines de May</v>
      </c>
      <c r="FJ3" s="1149" t="str">
        <f>+entero!FK3</f>
        <v>Semana 1</v>
      </c>
      <c r="FK3" s="1225" t="str">
        <f>+entero!FL3</f>
        <v>Semana 2</v>
      </c>
      <c r="FL3" s="1226"/>
      <c r="FM3" s="1226"/>
      <c r="FN3" s="1226"/>
      <c r="FO3" s="1227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9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086">
        <f>+entero!FK4</f>
        <v>44715</v>
      </c>
      <c r="FK4" s="1148">
        <f>+entero!FL4</f>
        <v>44718</v>
      </c>
      <c r="FL4" s="1125">
        <f>+entero!FM4</f>
        <v>44719</v>
      </c>
      <c r="FM4" s="1125">
        <f>+entero!FN4</f>
        <v>44720</v>
      </c>
      <c r="FN4" s="1125">
        <f>+entero!FO4</f>
        <v>44721</v>
      </c>
      <c r="FO4" s="1125">
        <f>+entero!FP4</f>
        <v>44722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097"/>
      <c r="FO5" s="1097"/>
    </row>
    <row r="6" spans="1:444" ht="12.75" hidden="1" customHeight="1" x14ac:dyDescent="0.2">
      <c r="A6" s="3"/>
      <c r="B6" s="120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3"/>
      <c r="FL6" s="1095"/>
      <c r="FM6" s="1095"/>
      <c r="FN6" s="1095"/>
      <c r="FO6" s="1095"/>
    </row>
    <row r="7" spans="1:444" x14ac:dyDescent="0.2">
      <c r="A7" s="3"/>
      <c r="B7" s="120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1153"/>
      <c r="FL7" s="1095"/>
      <c r="FM7" s="1095"/>
      <c r="FN7" s="1095"/>
      <c r="FO7" s="1095"/>
    </row>
    <row r="8" spans="1:444" x14ac:dyDescent="0.2">
      <c r="A8" s="3"/>
      <c r="B8" s="120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1153"/>
      <c r="FL8" s="1095"/>
      <c r="FM8" s="1095"/>
      <c r="FN8" s="1095"/>
      <c r="FO8" s="1095"/>
    </row>
    <row r="9" spans="1:444" x14ac:dyDescent="0.2">
      <c r="A9" s="3"/>
      <c r="B9" s="120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1153"/>
      <c r="FL9" s="1095"/>
      <c r="FM9" s="1095"/>
      <c r="FN9" s="1095"/>
      <c r="FO9" s="1095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1153"/>
      <c r="FL10" s="1095"/>
      <c r="FM10" s="1095"/>
      <c r="FN10" s="1095"/>
      <c r="FO10" s="1095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1.7</v>
      </c>
      <c r="FJ11" s="978"/>
      <c r="FK11" s="1153"/>
      <c r="FL11" s="1095"/>
      <c r="FM11" s="1095"/>
      <c r="FN11" s="1095"/>
      <c r="FO11" s="1095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3.1800909353721072</v>
      </c>
      <c r="FJ12" s="978"/>
      <c r="FK12" s="1153"/>
      <c r="FL12" s="1095"/>
      <c r="FM12" s="1095"/>
      <c r="FN12" s="1095"/>
      <c r="FO12" s="1095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-0.996</v>
      </c>
      <c r="FJ13" s="1067"/>
      <c r="FK13" s="1154"/>
      <c r="FL13" s="1096"/>
      <c r="FM13" s="1096"/>
      <c r="FN13" s="1096"/>
      <c r="FO13" s="1096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446"/>
      <c r="FO14" s="446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804">
        <f>+entero!FL108</f>
        <v>6</v>
      </c>
      <c r="FL15" s="446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155">
        <f>+entero!FL109</f>
        <v>6.5</v>
      </c>
      <c r="FL16" s="611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EZ3:EZ4"/>
    <mergeCell ref="FI3:FI4"/>
    <mergeCell ref="FK3:FO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BCB</cp:lastModifiedBy>
  <cp:lastPrinted>2022-06-17T18:17:28Z</cp:lastPrinted>
  <dcterms:created xsi:type="dcterms:W3CDTF">2002-08-27T17:11:09Z</dcterms:created>
  <dcterms:modified xsi:type="dcterms:W3CDTF">2022-06-17T18:17:50Z</dcterms:modified>
</cp:coreProperties>
</file>