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May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R3" i="4" l="1"/>
  <c r="FR16" i="4"/>
  <c r="FR15" i="4"/>
  <c r="FR3" i="10"/>
  <c r="FR10" i="10"/>
  <c r="FR3" i="5"/>
  <c r="FR10" i="5"/>
  <c r="FR8" i="5"/>
  <c r="FR7" i="5"/>
  <c r="FR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R3" i="8" l="1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15" i="7"/>
  <c r="FR14" i="9" l="1"/>
  <c r="FR18" i="9"/>
  <c r="FR18" i="7"/>
  <c r="FR28" i="6"/>
  <c r="FR23" i="6"/>
  <c r="FR14" i="7" l="1"/>
  <c r="FA9" i="5"/>
  <c r="FN3" i="4" l="1"/>
  <c r="FP16" i="4"/>
  <c r="FO16" i="4"/>
  <c r="FN16" i="4"/>
  <c r="FP15" i="4"/>
  <c r="FO15" i="4"/>
  <c r="FN15" i="4"/>
  <c r="FI3" i="4"/>
  <c r="FN3" i="10"/>
  <c r="FP10" i="10"/>
  <c r="FO10" i="10"/>
  <c r="FN10" i="10"/>
  <c r="FI3" i="10"/>
  <c r="FN3" i="5"/>
  <c r="FP10" i="5"/>
  <c r="FO10" i="5"/>
  <c r="FN10" i="5"/>
  <c r="FP8" i="5"/>
  <c r="FO8" i="5"/>
  <c r="FN8" i="5"/>
  <c r="FP7" i="5"/>
  <c r="FO7" i="5"/>
  <c r="FN7" i="5"/>
  <c r="FI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I3" i="6"/>
  <c r="FN3" i="7"/>
  <c r="FI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I3" i="8"/>
  <c r="FN4" i="9"/>
  <c r="FI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S18" i="9" l="1"/>
  <c r="FS14" i="9"/>
  <c r="FO14" i="9"/>
  <c r="FO23" i="6"/>
  <c r="FT23" i="6"/>
  <c r="FO18" i="9"/>
  <c r="FO28" i="6"/>
  <c r="FT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4" i="4"/>
  <c r="FN5" i="9"/>
  <c r="FS10" i="8"/>
  <c r="FO4" i="10" l="1"/>
  <c r="FO4" i="8"/>
  <c r="FO4" i="6"/>
  <c r="FO4" i="7"/>
  <c r="FO4" i="5"/>
  <c r="FO4" i="4"/>
  <c r="FO5" i="9"/>
  <c r="FP4" i="8" l="1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8" l="1"/>
  <c r="FR4" i="4"/>
  <c r="FR4" i="6"/>
  <c r="FR4" i="5"/>
  <c r="FR4" i="10"/>
  <c r="FR4" i="7"/>
  <c r="FR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<sst xmlns="http://schemas.openxmlformats.org/spreadsheetml/2006/main" count="477" uniqueCount="313">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</sst>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1" xfId="2132" applyNumberFormat="1" applyFont="1" applyFill="1" applyBorder="1" applyAlignment="1" applyProtection="1"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61" fillId="0" borderId="0" xfId="0" applyNumberFormat="1" applyFont="1" applyFill="1" applyBorder="1" applyAlignment="1">
      <alignment horizontal="right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68" fontId="64" fillId="0" borderId="12" xfId="0" applyNumberFormat="1" applyFont="1" applyFill="1" applyBorder="1"/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abSelected="1" topLeftCell="B1" zoomScale="90" zoomScaleNormal="90" workbookViewId="0">
      <pane xSplit="123" ySplit="5" topLeftCell="FA6" activePane="bottomRight" state="frozen"/>
      <selection activeCell="B1" sqref="B1"/>
      <selection pane="topRight" activeCell="DU1" sqref="DU1"/>
      <selection pane="bottomLeft" activeCell="B6" sqref="B6"/>
      <selection pane="bottomRight" activeCell="FW71" sqref="FW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9" width="8.5703125" style="148" customWidth="1"/>
    <col min="170" max="173" width="7.85546875" style="148" customWidth="1"/>
    <col min="174" max="174" width="8.570312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9" t="s">
        <v>85</v>
      </c>
      <c r="M3" s="1211" t="s">
        <v>86</v>
      </c>
      <c r="N3" s="1209" t="s">
        <v>87</v>
      </c>
      <c r="O3" s="1209" t="s">
        <v>88</v>
      </c>
      <c r="P3" s="1211" t="s">
        <v>89</v>
      </c>
      <c r="Q3" s="1209" t="s">
        <v>90</v>
      </c>
      <c r="R3" s="1209" t="s">
        <v>91</v>
      </c>
      <c r="S3" s="1209" t="s">
        <v>92</v>
      </c>
      <c r="T3" s="1209" t="s">
        <v>93</v>
      </c>
      <c r="U3" s="1209" t="s">
        <v>217</v>
      </c>
      <c r="V3" s="1209" t="s">
        <v>100</v>
      </c>
      <c r="W3" s="1209" t="s">
        <v>101</v>
      </c>
      <c r="X3" s="1209" t="s">
        <v>102</v>
      </c>
      <c r="Y3" s="1209" t="s">
        <v>103</v>
      </c>
      <c r="Z3" s="1209" t="s">
        <v>104</v>
      </c>
      <c r="AA3" s="1209" t="s">
        <v>105</v>
      </c>
      <c r="AB3" s="1209" t="s">
        <v>106</v>
      </c>
      <c r="AC3" s="1209" t="s">
        <v>107</v>
      </c>
      <c r="AD3" s="1209" t="s">
        <v>108</v>
      </c>
      <c r="AE3" s="1209" t="s">
        <v>109</v>
      </c>
      <c r="AF3" s="1209" t="s">
        <v>110</v>
      </c>
      <c r="AG3" s="1209" t="s">
        <v>218</v>
      </c>
      <c r="AH3" s="1209" t="s">
        <v>111</v>
      </c>
      <c r="AI3" s="1209" t="s">
        <v>112</v>
      </c>
      <c r="AJ3" s="1209" t="s">
        <v>113</v>
      </c>
      <c r="AK3" s="1209" t="s">
        <v>114</v>
      </c>
      <c r="AL3" s="1209" t="s">
        <v>115</v>
      </c>
      <c r="AM3" s="1209" t="s">
        <v>116</v>
      </c>
      <c r="AN3" s="1209" t="s">
        <v>117</v>
      </c>
      <c r="AO3" s="1209" t="s">
        <v>118</v>
      </c>
      <c r="AP3" s="1209" t="s">
        <v>119</v>
      </c>
      <c r="AQ3" s="1209" t="s">
        <v>120</v>
      </c>
      <c r="AR3" s="1209" t="s">
        <v>121</v>
      </c>
      <c r="AS3" s="1209" t="s">
        <v>219</v>
      </c>
      <c r="AT3" s="1209" t="s">
        <v>122</v>
      </c>
      <c r="AU3" s="1209" t="s">
        <v>123</v>
      </c>
      <c r="AV3" s="1211" t="s">
        <v>124</v>
      </c>
      <c r="AW3" s="1209" t="s">
        <v>125</v>
      </c>
      <c r="AX3" s="1209" t="s">
        <v>126</v>
      </c>
      <c r="AY3" s="1209" t="s">
        <v>127</v>
      </c>
      <c r="AZ3" s="1209" t="s">
        <v>128</v>
      </c>
      <c r="BA3" s="1209" t="s">
        <v>129</v>
      </c>
      <c r="BB3" s="1209" t="s">
        <v>134</v>
      </c>
      <c r="BC3" s="1209" t="s">
        <v>135</v>
      </c>
      <c r="BD3" s="1209" t="s">
        <v>136</v>
      </c>
      <c r="BE3" s="1209" t="s">
        <v>220</v>
      </c>
      <c r="BF3" s="1209" t="s">
        <v>137</v>
      </c>
      <c r="BG3" s="1209" t="s">
        <v>143</v>
      </c>
      <c r="BH3" s="1209" t="s">
        <v>144</v>
      </c>
      <c r="BI3" s="1209" t="s">
        <v>145</v>
      </c>
      <c r="BJ3" s="1209" t="s">
        <v>146</v>
      </c>
      <c r="BK3" s="1209" t="s">
        <v>148</v>
      </c>
      <c r="BL3" s="1211" t="s">
        <v>149</v>
      </c>
      <c r="BM3" s="1209" t="s">
        <v>150</v>
      </c>
      <c r="BN3" s="1209" t="s">
        <v>151</v>
      </c>
      <c r="BO3" s="1209" t="s">
        <v>152</v>
      </c>
      <c r="BP3" s="1209" t="s">
        <v>153</v>
      </c>
      <c r="BQ3" s="1209" t="s">
        <v>221</v>
      </c>
      <c r="BR3" s="1209" t="s">
        <v>154</v>
      </c>
      <c r="BS3" s="1207" t="s">
        <v>155</v>
      </c>
      <c r="BT3" s="1207" t="s">
        <v>156</v>
      </c>
      <c r="BU3" s="1205" t="s">
        <v>163</v>
      </c>
      <c r="BV3" s="1209" t="s">
        <v>164</v>
      </c>
      <c r="BW3" s="1209" t="s">
        <v>166</v>
      </c>
      <c r="BX3" s="1209" t="s">
        <v>167</v>
      </c>
      <c r="BY3" s="1209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9" t="s">
        <v>182</v>
      </c>
      <c r="CK3" s="1209" t="s">
        <v>183</v>
      </c>
      <c r="CL3" s="1209" t="s">
        <v>184</v>
      </c>
      <c r="CM3" s="1209" t="s">
        <v>185</v>
      </c>
      <c r="CN3" s="1209" t="s">
        <v>187</v>
      </c>
      <c r="CO3" s="1209" t="s">
        <v>223</v>
      </c>
      <c r="CP3" s="1209" t="s">
        <v>192</v>
      </c>
      <c r="CQ3" s="1209" t="s">
        <v>193</v>
      </c>
      <c r="CR3" s="1209" t="s">
        <v>194</v>
      </c>
      <c r="CS3" s="1209" t="s">
        <v>196</v>
      </c>
      <c r="CT3" s="1209" t="s">
        <v>197</v>
      </c>
      <c r="CU3" s="1209" t="s">
        <v>198</v>
      </c>
      <c r="CV3" s="1209" t="s">
        <v>199</v>
      </c>
      <c r="CW3" s="1209" t="s">
        <v>201</v>
      </c>
      <c r="CX3" s="1209" t="s">
        <v>202</v>
      </c>
      <c r="CY3" s="1209" t="s">
        <v>203</v>
      </c>
      <c r="CZ3" s="1209" t="s">
        <v>204</v>
      </c>
      <c r="DA3" s="1209" t="s">
        <v>230</v>
      </c>
      <c r="DB3" s="1209" t="s">
        <v>205</v>
      </c>
      <c r="DC3" s="1209" t="s">
        <v>206</v>
      </c>
      <c r="DD3" s="1209" t="s">
        <v>207</v>
      </c>
      <c r="DE3" s="1209" t="s">
        <v>208</v>
      </c>
      <c r="DF3" s="1209" t="s">
        <v>209</v>
      </c>
      <c r="DG3" s="1209" t="s">
        <v>213</v>
      </c>
      <c r="DH3" s="1209" t="s">
        <v>215</v>
      </c>
      <c r="DI3" s="1209" t="s">
        <v>226</v>
      </c>
      <c r="DJ3" s="1209" t="s">
        <v>231</v>
      </c>
      <c r="DK3" s="1209" t="s">
        <v>233</v>
      </c>
      <c r="DL3" s="1209" t="s">
        <v>234</v>
      </c>
      <c r="DM3" s="1209" t="s">
        <v>235</v>
      </c>
      <c r="DN3" s="1209" t="s">
        <v>236</v>
      </c>
      <c r="DO3" s="1209" t="s">
        <v>237</v>
      </c>
      <c r="DP3" s="1209" t="s">
        <v>238</v>
      </c>
      <c r="DQ3" s="1209" t="s">
        <v>239</v>
      </c>
      <c r="DR3" s="1209" t="s">
        <v>240</v>
      </c>
      <c r="DS3" s="1209" t="s">
        <v>241</v>
      </c>
      <c r="DT3" s="1209" t="s">
        <v>243</v>
      </c>
      <c r="DU3" s="1209" t="s">
        <v>244</v>
      </c>
      <c r="DV3" s="1209" t="s">
        <v>246</v>
      </c>
      <c r="DW3" s="1209" t="s">
        <v>247</v>
      </c>
      <c r="DX3" s="1209" t="s">
        <v>248</v>
      </c>
      <c r="DY3" s="1209" t="s">
        <v>249</v>
      </c>
      <c r="DZ3" s="1209" t="s">
        <v>250</v>
      </c>
      <c r="EA3" s="1209" t="s">
        <v>251</v>
      </c>
      <c r="EB3" s="1209" t="s">
        <v>252</v>
      </c>
      <c r="EC3" s="1209" t="s">
        <v>253</v>
      </c>
      <c r="ED3" s="1209" t="s">
        <v>254</v>
      </c>
      <c r="EE3" s="1209" t="s">
        <v>255</v>
      </c>
      <c r="EF3" s="1209" t="s">
        <v>256</v>
      </c>
      <c r="EG3" s="1209" t="s">
        <v>257</v>
      </c>
      <c r="EH3" s="1209" t="s">
        <v>258</v>
      </c>
      <c r="EI3" s="1209" t="s">
        <v>259</v>
      </c>
      <c r="EJ3" s="1209" t="s">
        <v>260</v>
      </c>
      <c r="EK3" s="1209" t="s">
        <v>261</v>
      </c>
      <c r="EL3" s="1209" t="s">
        <v>262</v>
      </c>
      <c r="EM3" s="1209" t="s">
        <v>263</v>
      </c>
      <c r="EN3" s="1209" t="s">
        <v>264</v>
      </c>
      <c r="EO3" s="1209" t="s">
        <v>265</v>
      </c>
      <c r="EP3" s="1209" t="s">
        <v>266</v>
      </c>
      <c r="EQ3" s="1209" t="s">
        <v>267</v>
      </c>
      <c r="ER3" s="1209" t="s">
        <v>270</v>
      </c>
      <c r="ES3" s="1209" t="s">
        <v>271</v>
      </c>
      <c r="ET3" s="1209" t="s">
        <v>283</v>
      </c>
      <c r="EU3" s="1209" t="s">
        <v>285</v>
      </c>
      <c r="EV3" s="1209" t="s">
        <v>287</v>
      </c>
      <c r="EW3" s="1209" t="s">
        <v>293</v>
      </c>
      <c r="EX3" s="1209" t="s">
        <v>297</v>
      </c>
      <c r="EY3" s="1209" t="s">
        <v>298</v>
      </c>
      <c r="EZ3" s="1209" t="s">
        <v>299</v>
      </c>
      <c r="FA3" s="1209" t="s">
        <v>301</v>
      </c>
      <c r="FB3" s="1209" t="s">
        <v>302</v>
      </c>
      <c r="FC3" s="1209" t="s">
        <v>303</v>
      </c>
      <c r="FD3" s="1209" t="s">
        <v>304</v>
      </c>
      <c r="FE3" s="1209" t="s">
        <v>305</v>
      </c>
      <c r="FF3" s="1209" t="s">
        <v>307</v>
      </c>
      <c r="FG3" s="1209" t="s">
        <v>309</v>
      </c>
      <c r="FH3" s="1209" t="s">
        <v>310</v>
      </c>
      <c r="FI3" s="1143" t="s">
        <v>284</v>
      </c>
      <c r="FJ3" s="1185" t="s">
        <v>288</v>
      </c>
      <c r="FK3" s="1189" t="s">
        <v>300</v>
      </c>
      <c r="FL3" s="1192" t="s">
        <v>311</v>
      </c>
      <c r="FM3" s="1196" t="s">
        <v>312</v>
      </c>
      <c r="FN3" s="1213" t="s">
        <v>284</v>
      </c>
      <c r="FO3" s="1214"/>
      <c r="FP3" s="1214"/>
      <c r="FQ3" s="1215"/>
      <c r="FR3" s="1202" t="s">
        <v>288</v>
      </c>
      <c r="FS3" s="1224" t="s">
        <v>286</v>
      </c>
      <c r="FT3" s="1225"/>
    </row>
    <row r="4" spans="1:176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10"/>
      <c r="M4" s="1212"/>
      <c r="N4" s="1210"/>
      <c r="O4" s="1210"/>
      <c r="P4" s="1212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2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2"/>
      <c r="BM4" s="1210"/>
      <c r="BN4" s="1210"/>
      <c r="BO4" s="1210"/>
      <c r="BP4" s="1210"/>
      <c r="BQ4" s="1210"/>
      <c r="BR4" s="1210"/>
      <c r="BS4" s="1208"/>
      <c r="BT4" s="1208"/>
      <c r="BU4" s="1206"/>
      <c r="BV4" s="1210"/>
      <c r="BW4" s="1210"/>
      <c r="BX4" s="1210"/>
      <c r="BY4" s="1210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2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210"/>
      <c r="FC4" s="1210"/>
      <c r="FD4" s="1210"/>
      <c r="FE4" s="1210"/>
      <c r="FF4" s="1210"/>
      <c r="FG4" s="1210"/>
      <c r="FH4" s="1210"/>
      <c r="FI4" s="1098">
        <v>44652</v>
      </c>
      <c r="FJ4" s="1098">
        <v>44659</v>
      </c>
      <c r="FK4" s="1098">
        <v>44665</v>
      </c>
      <c r="FL4" s="1098">
        <v>44673</v>
      </c>
      <c r="FM4" s="1098">
        <v>44680</v>
      </c>
      <c r="FN4" s="1158">
        <v>44684</v>
      </c>
      <c r="FO4" s="1157">
        <v>44685</v>
      </c>
      <c r="FP4" s="788">
        <v>44686</v>
      </c>
      <c r="FQ4" s="1098">
        <v>44687</v>
      </c>
      <c r="FR4" s="788">
        <v>44690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105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39"/>
      <c r="FJ6" s="1139"/>
      <c r="FK6" s="1139"/>
      <c r="FL6" s="1139"/>
      <c r="FM6" s="1139"/>
      <c r="FN6" s="887"/>
      <c r="FO6" s="789"/>
      <c r="FP6" s="789"/>
      <c r="FQ6" s="950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540">
        <v>4602.1784384299999</v>
      </c>
      <c r="FN7" s="791">
        <v>4596.3620007499994</v>
      </c>
      <c r="FO7" s="357">
        <v>4515.6521475099998</v>
      </c>
      <c r="FP7" s="357">
        <v>4510.2521439999991</v>
      </c>
      <c r="FQ7" s="540">
        <v>4513.2845889400005</v>
      </c>
      <c r="FR7" s="357">
        <v>4595.5913589100001</v>
      </c>
      <c r="FS7" s="285">
        <v>-0.77064183999937086</v>
      </c>
      <c r="FT7" s="987">
        <v>-1.6766343466281013E-2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540">
        <v>1415.5779281099999</v>
      </c>
      <c r="FN8" s="791">
        <v>1386.9094372800002</v>
      </c>
      <c r="FO8" s="357">
        <v>1361.38639137</v>
      </c>
      <c r="FP8" s="357">
        <v>1337.6970774500001</v>
      </c>
      <c r="FQ8" s="540">
        <v>1346.1105741199999</v>
      </c>
      <c r="FR8" s="357">
        <v>1423.8045210500002</v>
      </c>
      <c r="FS8" s="285">
        <v>36.895083769999928</v>
      </c>
      <c r="FT8" s="1113">
        <v>2.6602374155271722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540">
        <v>534.86344380000003</v>
      </c>
      <c r="FN9" s="791">
        <v>536.59705243000008</v>
      </c>
      <c r="FO9" s="357">
        <v>534.78883653000003</v>
      </c>
      <c r="FP9" s="357">
        <v>535.50334126999996</v>
      </c>
      <c r="FQ9" s="540">
        <v>536.91239252000003</v>
      </c>
      <c r="FR9" s="357">
        <v>535.05380217000004</v>
      </c>
      <c r="FS9" s="285">
        <v>-1.5432502600000362</v>
      </c>
      <c r="FT9" s="1114">
        <v>-0.2875994664919177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540">
        <v>2616.8504315599998</v>
      </c>
      <c r="FN10" s="791">
        <v>2637.8553592599997</v>
      </c>
      <c r="FO10" s="357">
        <v>2584.59471076</v>
      </c>
      <c r="FP10" s="357">
        <v>2602.1229120499997</v>
      </c>
      <c r="FQ10" s="540">
        <v>2595.2409020999999</v>
      </c>
      <c r="FR10" s="357">
        <v>2601.8109918099999</v>
      </c>
      <c r="FS10" s="285">
        <v>-36.044367449999754</v>
      </c>
      <c r="FT10" s="1113">
        <v>-1.3664269848408717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540">
        <v>34.886634960000002</v>
      </c>
      <c r="FN11" s="791">
        <v>35.000151780000003</v>
      </c>
      <c r="FO11" s="357">
        <v>34.882208850000005</v>
      </c>
      <c r="FP11" s="357">
        <v>34.928813230000003</v>
      </c>
      <c r="FQ11" s="540">
        <v>35.020720200000007</v>
      </c>
      <c r="FR11" s="357">
        <v>34.922043879999997</v>
      </c>
      <c r="FS11" s="797">
        <v>-7.8107900000006225E-2</v>
      </c>
      <c r="FT11" s="1114">
        <v>-0.22316446080282176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540">
        <v>4602.1784158000009</v>
      </c>
      <c r="FN12" s="791">
        <v>4596.3619781200005</v>
      </c>
      <c r="FO12" s="357">
        <v>4515.6513518599995</v>
      </c>
      <c r="FP12" s="357">
        <v>4510.2509393799992</v>
      </c>
      <c r="FQ12" s="540">
        <v>4513.2833843200006</v>
      </c>
      <c r="FR12" s="357">
        <v>4595.59017692</v>
      </c>
      <c r="FS12" s="285">
        <v>-0.77180120000048191</v>
      </c>
      <c r="FT12" s="987">
        <v>-1.6791566975675038E-2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540">
        <v>1353.6565605131195</v>
      </c>
      <c r="FN13" s="791">
        <v>1382.2206956705538</v>
      </c>
      <c r="FO13" s="357">
        <v>1386.8824941268222</v>
      </c>
      <c r="FP13" s="357">
        <v>1384.6170708586001</v>
      </c>
      <c r="FQ13" s="540">
        <v>1381.3939264577259</v>
      </c>
      <c r="FR13" s="357">
        <v>1402.7519763381922</v>
      </c>
      <c r="FS13" s="285">
        <v>20.531280667638384</v>
      </c>
      <c r="FT13" s="1113">
        <v>1.4853836823560282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540">
        <v>436.51899375999994</v>
      </c>
      <c r="FN14" s="791">
        <v>436.53258290999997</v>
      </c>
      <c r="FO14" s="357">
        <v>439.76052172999994</v>
      </c>
      <c r="FP14" s="357">
        <v>439.76312928999994</v>
      </c>
      <c r="FQ14" s="540">
        <v>439.72982585</v>
      </c>
      <c r="FR14" s="357">
        <v>439.74090664999994</v>
      </c>
      <c r="FS14" s="285">
        <v>3.2083237399999689</v>
      </c>
      <c r="FT14" s="1113">
        <v>0.73495630466178274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540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540">
        <v>27.257889560000002</v>
      </c>
      <c r="FN16" s="791">
        <v>27.259091450000003</v>
      </c>
      <c r="FO16" s="357">
        <v>27.259269150000002</v>
      </c>
      <c r="FP16" s="357">
        <v>27.262905500000002</v>
      </c>
      <c r="FQ16" s="540">
        <v>27.261823400000001</v>
      </c>
      <c r="FR16" s="357">
        <v>27.264025499999999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540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540">
        <v>5983.0928658731209</v>
      </c>
      <c r="FN18" s="791">
        <v>6005.8417652405542</v>
      </c>
      <c r="FO18" s="357">
        <v>5929.7931151368221</v>
      </c>
      <c r="FP18" s="357">
        <v>5922.1309157385986</v>
      </c>
      <c r="FQ18" s="540">
        <v>5921.9391341777264</v>
      </c>
      <c r="FR18" s="357">
        <v>6025.6061787581921</v>
      </c>
      <c r="FS18" s="285">
        <v>19.764413517637877</v>
      </c>
      <c r="FT18" s="1114">
        <v>0.3290864842964481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541">
        <v>0.1</v>
      </c>
      <c r="FN19" s="791">
        <v>0</v>
      </c>
      <c r="FO19" s="357">
        <v>0</v>
      </c>
      <c r="FP19" s="357">
        <v>0</v>
      </c>
      <c r="FQ19" s="540">
        <v>0</v>
      </c>
      <c r="FR19" s="357">
        <v>0</v>
      </c>
      <c r="FS19" s="797"/>
      <c r="FT19" s="1126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540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540">
        <v>0</v>
      </c>
      <c r="FN21" s="791">
        <v>0</v>
      </c>
      <c r="FO21" s="357">
        <v>0</v>
      </c>
      <c r="FP21" s="357">
        <v>0</v>
      </c>
      <c r="FQ21" s="540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540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540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540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540">
        <v>156.91499999999999</v>
      </c>
      <c r="FN25" s="791">
        <v>29</v>
      </c>
      <c r="FO25" s="357">
        <v>16</v>
      </c>
      <c r="FP25" s="357">
        <v>43.5</v>
      </c>
      <c r="FQ25" s="540">
        <v>26</v>
      </c>
      <c r="FR25" s="357">
        <v>13.98</v>
      </c>
      <c r="FS25" s="285">
        <v>-100.52</v>
      </c>
      <c r="FT25" s="1179">
        <v>-87.790393013100427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540">
        <v>34</v>
      </c>
      <c r="FN26" s="1159">
        <v>6</v>
      </c>
      <c r="FO26" s="982">
        <v>10</v>
      </c>
      <c r="FP26" s="982">
        <v>32</v>
      </c>
      <c r="FQ26" s="1127">
        <v>11</v>
      </c>
      <c r="FR26" s="982">
        <v>6</v>
      </c>
      <c r="FS26" s="1100">
        <v>-53</v>
      </c>
      <c r="FT26" s="1179">
        <v>-89.830508474576277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968"/>
      <c r="FJ27" s="968"/>
      <c r="FK27" s="968"/>
      <c r="FL27" s="968"/>
      <c r="FM27" s="968"/>
      <c r="FN27" s="1160"/>
      <c r="FO27" s="1099"/>
      <c r="FP27" s="1099"/>
      <c r="FQ27" s="1128"/>
      <c r="FR27" s="1099"/>
      <c r="FS27" s="1045"/>
      <c r="FT27" s="890"/>
    </row>
    <row r="28" spans="1:176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536">
        <v>96172.084735375014</v>
      </c>
      <c r="FN28" s="849">
        <v>95466.988022844613</v>
      </c>
      <c r="FO28" s="561">
        <v>94408.033705225142</v>
      </c>
      <c r="FP28" s="561">
        <v>95001.763994767898</v>
      </c>
      <c r="FQ28" s="536">
        <v>94846.411391000234</v>
      </c>
      <c r="FR28" s="561">
        <v>94680.574532508472</v>
      </c>
      <c r="FS28" s="285">
        <v>-786.41349033614097</v>
      </c>
      <c r="FT28" s="1113">
        <v>-0.82375437480855418</v>
      </c>
    </row>
    <row r="29" spans="1:176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536">
        <v>53486.158649199999</v>
      </c>
      <c r="FN29" s="849">
        <v>53641.337533800004</v>
      </c>
      <c r="FO29" s="561">
        <v>53629.800861699994</v>
      </c>
      <c r="FP29" s="561">
        <v>53658.551281</v>
      </c>
      <c r="FQ29" s="536">
        <v>53768.546708199996</v>
      </c>
      <c r="FR29" s="561">
        <v>53778.916628400002</v>
      </c>
      <c r="FS29" s="285">
        <v>137.57909459999792</v>
      </c>
      <c r="FT29" s="1114">
        <v>0.25647961241329564</v>
      </c>
    </row>
    <row r="30" spans="1:176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536">
        <v>21915.21471674299</v>
      </c>
      <c r="FN30" s="849">
        <v>22110.294363781319</v>
      </c>
      <c r="FO30" s="561">
        <v>22652.432587841846</v>
      </c>
      <c r="FP30" s="561">
        <v>22718.229836788531</v>
      </c>
      <c r="FQ30" s="536">
        <v>22807.422691693006</v>
      </c>
      <c r="FR30" s="561">
        <v>22253.16801466266</v>
      </c>
      <c r="FS30" s="285">
        <v>142.87365088134175</v>
      </c>
      <c r="FT30" s="1113">
        <v>0.64618610919708896</v>
      </c>
    </row>
    <row r="31" spans="1:176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536">
        <v>59289.306665047254</v>
      </c>
      <c r="FN31" s="849">
        <v>58763.773870489596</v>
      </c>
      <c r="FO31" s="561">
        <v>58064.132523574255</v>
      </c>
      <c r="FP31" s="561">
        <v>58535.764687171351</v>
      </c>
      <c r="FQ31" s="536">
        <v>58136.293781868037</v>
      </c>
      <c r="FR31" s="561">
        <v>57409.666558248085</v>
      </c>
      <c r="FS31" s="285">
        <v>-1354.107312241511</v>
      </c>
      <c r="FT31" s="1113">
        <v>-2.304323264237333</v>
      </c>
    </row>
    <row r="32" spans="1:176" s="785" customFormat="1" x14ac:dyDescent="0.2">
      <c r="A32" s="170"/>
      <c r="B32" s="121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536">
        <v>98330.901270820963</v>
      </c>
      <c r="FN32" s="849">
        <v>98330.902357787272</v>
      </c>
      <c r="FO32" s="561">
        <v>98330.902629528864</v>
      </c>
      <c r="FP32" s="561">
        <v>98164.799127720427</v>
      </c>
      <c r="FQ32" s="536">
        <v>98236.833911422014</v>
      </c>
      <c r="FR32" s="561">
        <v>98065.948614796755</v>
      </c>
      <c r="FS32" s="285">
        <v>-264.95374299051764</v>
      </c>
      <c r="FT32" s="1114">
        <v>-0.26945114571048656</v>
      </c>
    </row>
    <row r="33" spans="1:176" s="785" customFormat="1" x14ac:dyDescent="0.2">
      <c r="A33" s="170"/>
      <c r="B33" s="121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536">
        <v>-39041.594605773709</v>
      </c>
      <c r="FN33" s="849">
        <v>-39567.12848729769</v>
      </c>
      <c r="FO33" s="561">
        <v>-40266.770105954587</v>
      </c>
      <c r="FP33" s="561">
        <v>-39629.034440549076</v>
      </c>
      <c r="FQ33" s="536">
        <v>-40100.540129553978</v>
      </c>
      <c r="FR33" s="561">
        <v>-40656.282056548655</v>
      </c>
      <c r="FS33" s="285">
        <v>-1089.1535692509642</v>
      </c>
      <c r="FT33" s="1113">
        <v>-2.7526727637074222</v>
      </c>
    </row>
    <row r="34" spans="1:176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536">
        <v>25441.078791176398</v>
      </c>
      <c r="FN34" s="849">
        <v>25260.071631207196</v>
      </c>
      <c r="FO34" s="561">
        <v>25205.007125819597</v>
      </c>
      <c r="FP34" s="561">
        <v>25349.9272692058</v>
      </c>
      <c r="FQ34" s="536">
        <v>25356.865002798797</v>
      </c>
      <c r="FR34" s="561">
        <v>25350.0503859296</v>
      </c>
      <c r="FS34" s="285">
        <v>89.978754722404119</v>
      </c>
      <c r="FT34" s="1114">
        <v>0.35620942029016711</v>
      </c>
    </row>
    <row r="35" spans="1:176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4"/>
      <c r="FR35" s="533"/>
      <c r="FS35" s="891"/>
      <c r="FT35" s="1109"/>
    </row>
    <row r="36" spans="1:176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536">
        <v>82644.752813384112</v>
      </c>
      <c r="FN36" s="849">
        <v>83158.649256674122</v>
      </c>
      <c r="FO36" s="561">
        <v>82950.043206914095</v>
      </c>
      <c r="FP36" s="561">
        <v>82740.489836774112</v>
      </c>
      <c r="FQ36" s="536">
        <v>82203.108507974117</v>
      </c>
      <c r="FR36" s="561">
        <v>82375.679826044128</v>
      </c>
      <c r="FS36" s="285">
        <v>-782.96943062999344</v>
      </c>
      <c r="FT36" s="1113">
        <v>-0.94153697496133171</v>
      </c>
    </row>
    <row r="37" spans="1:176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536">
        <v>148976.32736903537</v>
      </c>
      <c r="FN37" s="849">
        <v>149571.5597621554</v>
      </c>
      <c r="FO37" s="561">
        <v>149298.93468572534</v>
      </c>
      <c r="FP37" s="561">
        <v>149099.70450150539</v>
      </c>
      <c r="FQ37" s="536">
        <v>148151.03232828539</v>
      </c>
      <c r="FR37" s="561">
        <v>147620.79365615541</v>
      </c>
      <c r="FS37" s="285">
        <v>-1950.7661059999955</v>
      </c>
      <c r="FT37" s="1113">
        <v>-1.3042359851712786</v>
      </c>
    </row>
    <row r="38" spans="1:176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536">
        <v>258447.64265737296</v>
      </c>
      <c r="FN38" s="849">
        <v>259151.14407751299</v>
      </c>
      <c r="FO38" s="561">
        <v>258836.87461826295</v>
      </c>
      <c r="FP38" s="561">
        <v>258599.59990374296</v>
      </c>
      <c r="FQ38" s="536">
        <v>257858.8749839529</v>
      </c>
      <c r="FR38" s="561">
        <v>257391.93845274299</v>
      </c>
      <c r="FS38" s="285">
        <v>-1759.2056247699948</v>
      </c>
      <c r="FT38" s="1113">
        <v>-0.67883382534626602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61"/>
      <c r="FO39" s="1069"/>
      <c r="FP39" s="1069"/>
      <c r="FQ39" s="112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70">
        <v>88.737600438048659</v>
      </c>
      <c r="FN40" s="963">
        <v>88.669746283001146</v>
      </c>
      <c r="FO40" s="1022">
        <v>88.623199657690179</v>
      </c>
      <c r="FP40" s="1022">
        <v>88.514435957162235</v>
      </c>
      <c r="FQ40" s="970">
        <v>88.437504375131567</v>
      </c>
      <c r="FR40" s="1022">
        <v>88.37593256318965</v>
      </c>
      <c r="FS40" s="292">
        <v>-0.29381371981149584</v>
      </c>
      <c r="FT40" s="1180">
        <v>-0.33135734805618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70">
        <v>85.405152165549396</v>
      </c>
      <c r="FN41" s="963">
        <v>85.350672849479949</v>
      </c>
      <c r="FO41" s="1022">
        <v>85.328137155289383</v>
      </c>
      <c r="FP41" s="1022">
        <v>85.272038556942931</v>
      </c>
      <c r="FQ41" s="970">
        <v>85.172010034391391</v>
      </c>
      <c r="FR41" s="1022">
        <v>85.07955108700547</v>
      </c>
      <c r="FS41" s="292">
        <v>-0.27112176247447906</v>
      </c>
      <c r="FT41" s="1180">
        <v>-0.31765626845451522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88.050858648634303</v>
      </c>
      <c r="FJ42" s="1130">
        <v>88.063927087192894</v>
      </c>
      <c r="FK42" s="1130">
        <v>87.958651213031985</v>
      </c>
      <c r="FL42" s="1130">
        <v>87.755686323606383</v>
      </c>
      <c r="FM42" s="1130">
        <v>87.803938210785319</v>
      </c>
      <c r="FN42" s="1162">
        <v>87.756757742762687</v>
      </c>
      <c r="FO42" s="639">
        <v>87.744297299765904</v>
      </c>
      <c r="FP42" s="639">
        <v>87.717973040382006</v>
      </c>
      <c r="FQ42" s="1130">
        <v>87.679385958094699</v>
      </c>
      <c r="FR42" s="639">
        <v>87.631614030531509</v>
      </c>
      <c r="FS42" s="1199">
        <v>-0.12514371223117848</v>
      </c>
      <c r="FT42" s="1198">
        <v>-0.14260293503322724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671"/>
      <c r="FR43" s="593"/>
      <c r="FS43" s="892"/>
      <c r="FT43" s="1112"/>
    </row>
    <row r="44" spans="1:176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5738.2505830903774</v>
      </c>
      <c r="FJ44" s="1131">
        <v>5781.8915451895036</v>
      </c>
      <c r="FK44" s="1131">
        <v>5824.8488338192419</v>
      </c>
      <c r="FL44" s="1131">
        <v>5870.6278425655964</v>
      </c>
      <c r="FM44" s="1131">
        <v>5908.8360058309026</v>
      </c>
      <c r="FN44" s="519">
        <v>5908.8360058309026</v>
      </c>
      <c r="FO44" s="520">
        <v>5908.8360058309026</v>
      </c>
      <c r="FP44" s="520">
        <v>5908.8360058309026</v>
      </c>
      <c r="FQ44" s="1131">
        <v>5945.1521865889208</v>
      </c>
      <c r="FR44" s="520">
        <v>5945.1521865889208</v>
      </c>
      <c r="FS44" s="285">
        <v>36.316180758018163</v>
      </c>
      <c r="FT44" s="1113">
        <v>0.61460803315883139</v>
      </c>
    </row>
    <row r="45" spans="1:176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5670.1982507288621</v>
      </c>
      <c r="FJ45" s="1131">
        <v>5713.9300291545187</v>
      </c>
      <c r="FK45" s="1131">
        <v>5757.6618075801753</v>
      </c>
      <c r="FL45" s="1131">
        <v>5801.3935860058309</v>
      </c>
      <c r="FM45" s="1131">
        <v>5837.8367346938776</v>
      </c>
      <c r="FN45" s="519">
        <v>5837.8367346938776</v>
      </c>
      <c r="FO45" s="520">
        <v>5837.8367346938776</v>
      </c>
      <c r="FP45" s="520">
        <v>5837.8367346938776</v>
      </c>
      <c r="FQ45" s="1131">
        <v>5874.2798833819243</v>
      </c>
      <c r="FR45" s="520">
        <v>5874.2798833819243</v>
      </c>
      <c r="FS45" s="285">
        <v>36.443148688046676</v>
      </c>
      <c r="FT45" s="1113">
        <v>0.62425775752630175</v>
      </c>
    </row>
    <row r="46" spans="1:176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38897.56</v>
      </c>
      <c r="FJ46" s="1131">
        <v>39197.56</v>
      </c>
      <c r="FK46" s="1131">
        <v>39497.560000000005</v>
      </c>
      <c r="FL46" s="1131">
        <v>39797.560000000005</v>
      </c>
      <c r="FM46" s="1131">
        <v>40047.560000000005</v>
      </c>
      <c r="FN46" s="519">
        <v>40047.560000000005</v>
      </c>
      <c r="FO46" s="520">
        <v>40047.560000000005</v>
      </c>
      <c r="FP46" s="520">
        <v>40047.560000000005</v>
      </c>
      <c r="FQ46" s="1131">
        <v>40297.560000000005</v>
      </c>
      <c r="FR46" s="520">
        <v>40297.560000000005</v>
      </c>
      <c r="FS46" s="285"/>
      <c r="FT46" s="1113"/>
    </row>
    <row r="47" spans="1:176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519">
        <v>0</v>
      </c>
      <c r="FO47" s="520">
        <v>0</v>
      </c>
      <c r="FP47" s="520">
        <v>0</v>
      </c>
      <c r="FQ47" s="1131">
        <v>0</v>
      </c>
      <c r="FR47" s="520">
        <v>0</v>
      </c>
      <c r="FS47" s="919"/>
      <c r="FT47" s="987"/>
    </row>
    <row r="48" spans="1:176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68.052332361515241</v>
      </c>
      <c r="FJ48" s="1131">
        <v>67.961516034984626</v>
      </c>
      <c r="FK48" s="1131">
        <v>67.18702623906627</v>
      </c>
      <c r="FL48" s="1131">
        <v>69.234256559765967</v>
      </c>
      <c r="FM48" s="1131">
        <v>70.99927113702546</v>
      </c>
      <c r="FN48" s="519">
        <v>70.99927113702546</v>
      </c>
      <c r="FO48" s="520">
        <v>70.99927113702546</v>
      </c>
      <c r="FP48" s="520">
        <v>70.99927113702546</v>
      </c>
      <c r="FQ48" s="1131">
        <v>70.872303206996307</v>
      </c>
      <c r="FR48" s="520">
        <v>70.872303206996307</v>
      </c>
      <c r="FS48" s="1200">
        <v>-0.12696793002915285</v>
      </c>
      <c r="FT48" s="1114">
        <v>-0.17882990627341844</v>
      </c>
    </row>
    <row r="49" spans="1:176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466.8389999999946</v>
      </c>
      <c r="FJ49" s="1131">
        <v>466.21599999999455</v>
      </c>
      <c r="FK49" s="1131">
        <v>460.90299999999468</v>
      </c>
      <c r="FL49" s="1131">
        <v>474.9469999999946</v>
      </c>
      <c r="FM49" s="1131">
        <v>487.05499999999466</v>
      </c>
      <c r="FN49" s="519">
        <v>487.05499999999466</v>
      </c>
      <c r="FO49" s="520">
        <v>487.05499999999466</v>
      </c>
      <c r="FP49" s="520">
        <v>487.05499999999466</v>
      </c>
      <c r="FQ49" s="1131">
        <v>486.18399999999468</v>
      </c>
      <c r="FR49" s="520">
        <v>486.18399999999468</v>
      </c>
      <c r="FS49" s="285"/>
      <c r="FT49" s="1113"/>
    </row>
    <row r="50" spans="1:176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401.91199999999992</v>
      </c>
      <c r="FJ50" s="1131">
        <v>401.28899999999987</v>
      </c>
      <c r="FK50" s="1131">
        <v>400.976</v>
      </c>
      <c r="FL50" s="1131">
        <v>400.01999999999992</v>
      </c>
      <c r="FM50" s="1131">
        <v>399.62799999999999</v>
      </c>
      <c r="FN50" s="519">
        <v>399.62799999999999</v>
      </c>
      <c r="FO50" s="520">
        <v>399.62799999999999</v>
      </c>
      <c r="FP50" s="520">
        <v>399.62799999999999</v>
      </c>
      <c r="FQ50" s="1131">
        <v>398.75700000000001</v>
      </c>
      <c r="FR50" s="520">
        <v>398.75700000000001</v>
      </c>
      <c r="FS50" s="285"/>
      <c r="FT50" s="1113"/>
    </row>
    <row r="51" spans="1:176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519">
        <v>0</v>
      </c>
      <c r="FO51" s="520">
        <v>0</v>
      </c>
      <c r="FP51" s="520">
        <v>0</v>
      </c>
      <c r="FQ51" s="1131">
        <v>0</v>
      </c>
      <c r="FR51" s="520">
        <v>0</v>
      </c>
      <c r="FS51" s="909"/>
      <c r="FT51" s="987"/>
    </row>
    <row r="52" spans="1:176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540">
        <v>63.467225411078715</v>
      </c>
      <c r="FN52" s="791">
        <v>25.077100874635569</v>
      </c>
      <c r="FO52" s="357">
        <v>25.078990816326531</v>
      </c>
      <c r="FP52" s="357">
        <v>32.078990816326531</v>
      </c>
      <c r="FQ52" s="540">
        <v>37.078990816326524</v>
      </c>
      <c r="FR52" s="357">
        <v>37.078990816326524</v>
      </c>
      <c r="FS52" s="366"/>
      <c r="FT52" s="987"/>
    </row>
    <row r="53" spans="1:176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540">
        <v>54.720869725947523</v>
      </c>
      <c r="FN53" s="791">
        <v>16.330745189504373</v>
      </c>
      <c r="FO53" s="357">
        <v>16.332635131195335</v>
      </c>
      <c r="FP53" s="357">
        <v>23.332635131195335</v>
      </c>
      <c r="FQ53" s="540">
        <v>28.332635131195332</v>
      </c>
      <c r="FR53" s="357">
        <v>28.332635131195332</v>
      </c>
      <c r="FS53" s="366"/>
      <c r="FT53" s="1113"/>
    </row>
    <row r="54" spans="1:176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540">
        <v>166.63905699999998</v>
      </c>
      <c r="FN54" s="791">
        <v>112.02891200000001</v>
      </c>
      <c r="FO54" s="357">
        <v>112.041877</v>
      </c>
      <c r="FP54" s="357">
        <v>112.041877</v>
      </c>
      <c r="FQ54" s="540">
        <v>112.041877</v>
      </c>
      <c r="FR54" s="357">
        <v>112.041877</v>
      </c>
      <c r="FS54" s="366"/>
      <c r="FT54" s="1113"/>
    </row>
    <row r="55" spans="1:176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540">
        <v>30.429462000000001</v>
      </c>
      <c r="FN55" s="791">
        <v>0</v>
      </c>
      <c r="FO55" s="357">
        <v>0</v>
      </c>
      <c r="FP55" s="357">
        <v>7</v>
      </c>
      <c r="FQ55" s="540">
        <v>11.999999999999998</v>
      </c>
      <c r="FR55" s="357">
        <v>11.999999999999998</v>
      </c>
      <c r="FS55" s="366"/>
      <c r="FT55" s="987"/>
    </row>
    <row r="56" spans="1:176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540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59">
        <v>0</v>
      </c>
      <c r="FO58" s="982">
        <v>0</v>
      </c>
      <c r="FP58" s="982">
        <v>0</v>
      </c>
      <c r="FQ58" s="1127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547"/>
      <c r="FR59" s="1250"/>
      <c r="FS59" s="1247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30776.405384020101</v>
      </c>
      <c r="FM60" s="540">
        <v>31052.576467001149</v>
      </c>
      <c r="FN60" s="791">
        <v>31121.347810947216</v>
      </c>
      <c r="FO60" s="357">
        <v>31082.873407575491</v>
      </c>
      <c r="FP60" s="357">
        <v>31052.228127986571</v>
      </c>
      <c r="FQ60" s="540">
        <v>30848.378584334961</v>
      </c>
      <c r="FR60" s="777">
        <v>30778.147887938463</v>
      </c>
      <c r="FS60" s="338">
        <v>-343.1999230087531</v>
      </c>
      <c r="FT60" s="1113">
        <v>-1.1027797545710067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72">
        <v>85.347583875601856</v>
      </c>
      <c r="FN61" s="964">
        <v>85.279488575997391</v>
      </c>
      <c r="FO61" s="1023">
        <v>85.267150534305188</v>
      </c>
      <c r="FP61" s="1023">
        <v>85.231191579424603</v>
      </c>
      <c r="FQ61" s="972">
        <v>85.115278612287085</v>
      </c>
      <c r="FR61" s="960">
        <v>85.051893167422193</v>
      </c>
      <c r="FS61" s="1188">
        <v>-0.22759540857519767</v>
      </c>
      <c r="FT61" s="1114"/>
    </row>
    <row r="62" spans="1:176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540">
        <v>30930.053478066027</v>
      </c>
      <c r="FN62" s="791">
        <v>30998.824822012095</v>
      </c>
      <c r="FO62" s="357">
        <v>30960.350418640373</v>
      </c>
      <c r="FP62" s="357">
        <v>30929.705139051453</v>
      </c>
      <c r="FQ62" s="540">
        <v>30725.85559539984</v>
      </c>
      <c r="FR62" s="777">
        <v>30655.624899003342</v>
      </c>
      <c r="FS62" s="338">
        <v>-343.1999230087531</v>
      </c>
      <c r="FT62" s="1113">
        <v>-1.1071384963117981</v>
      </c>
    </row>
    <row r="63" spans="1:176" ht="12.75" customHeight="1" x14ac:dyDescent="0.2">
      <c r="A63" s="170"/>
      <c r="B63" s="121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72">
        <v>85.616454729613551</v>
      </c>
      <c r="FN63" s="964">
        <v>85.539069730083</v>
      </c>
      <c r="FO63" s="1023">
        <v>85.524700403182806</v>
      </c>
      <c r="FP63" s="1023">
        <v>85.490151167492797</v>
      </c>
      <c r="FQ63" s="972">
        <v>85.392397880139356</v>
      </c>
      <c r="FR63" s="960">
        <v>85.322789083766196</v>
      </c>
      <c r="FS63" s="1188">
        <v>-0.21628064631680388</v>
      </c>
      <c r="FT63" s="1114"/>
    </row>
    <row r="64" spans="1:176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35"/>
      <c r="FR64" s="750"/>
      <c r="FS64" s="338"/>
      <c r="FT64" s="1114"/>
    </row>
    <row r="65" spans="1:176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540">
        <v>5302.8100605749432</v>
      </c>
      <c r="FN65" s="791">
        <v>5343.9421950676551</v>
      </c>
      <c r="FO65" s="357">
        <v>5320.8706210676546</v>
      </c>
      <c r="FP65" s="357">
        <v>5294.2663537790249</v>
      </c>
      <c r="FQ65" s="540">
        <v>5120.0587330122607</v>
      </c>
      <c r="FR65" s="777">
        <v>5143.0507551696946</v>
      </c>
      <c r="FS65" s="338">
        <v>-200.89143989796048</v>
      </c>
      <c r="FT65" s="1113">
        <v>-3.7592367687543287</v>
      </c>
    </row>
    <row r="66" spans="1:176" x14ac:dyDescent="0.2">
      <c r="A66" s="170"/>
      <c r="B66" s="121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72">
        <v>74.413196801802627</v>
      </c>
      <c r="FN66" s="964">
        <v>74.298338819128901</v>
      </c>
      <c r="FO66" s="1023">
        <v>74.145869397163892</v>
      </c>
      <c r="FP66" s="1023">
        <v>73.833808656442599</v>
      </c>
      <c r="FQ66" s="972">
        <v>72.939191775084396</v>
      </c>
      <c r="FR66" s="960">
        <v>72.859852311874079</v>
      </c>
      <c r="FS66" s="338">
        <v>-1.4384865072548223</v>
      </c>
      <c r="FT66" s="1113"/>
    </row>
    <row r="67" spans="1:176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35"/>
      <c r="FR67" s="750"/>
      <c r="FS67" s="338"/>
      <c r="FT67" s="1113"/>
    </row>
    <row r="68" spans="1:176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540">
        <v>9669.3257369754028</v>
      </c>
      <c r="FN68" s="791">
        <v>9681.1822894287579</v>
      </c>
      <c r="FO68" s="357">
        <v>9671.8500697975596</v>
      </c>
      <c r="FP68" s="357">
        <v>9673.3549073952272</v>
      </c>
      <c r="FQ68" s="540">
        <v>9613.3999738063085</v>
      </c>
      <c r="FR68" s="777">
        <v>9510.9495379170949</v>
      </c>
      <c r="FS68" s="338">
        <v>-170.23275151166308</v>
      </c>
      <c r="FT68" s="1113">
        <v>-1.7583880400387311</v>
      </c>
    </row>
    <row r="69" spans="1:176" x14ac:dyDescent="0.2">
      <c r="A69" s="170"/>
      <c r="B69" s="121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72">
        <v>81.253142122232433</v>
      </c>
      <c r="FN69" s="964">
        <v>81.194708874786286</v>
      </c>
      <c r="FO69" s="1023">
        <v>81.208617283116126</v>
      </c>
      <c r="FP69" s="1023">
        <v>81.229230779680123</v>
      </c>
      <c r="FQ69" s="972">
        <v>81.101619792001884</v>
      </c>
      <c r="FR69" s="960">
        <v>80.917681344947781</v>
      </c>
      <c r="FS69" s="1188">
        <v>-0.27702752983850587</v>
      </c>
      <c r="FT69" s="1114"/>
    </row>
    <row r="70" spans="1:176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541"/>
      <c r="FR70" s="754"/>
      <c r="FS70" s="338"/>
      <c r="FT70" s="1114"/>
    </row>
    <row r="71" spans="1:176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540">
        <v>15053.183846575799</v>
      </c>
      <c r="FN71" s="791">
        <v>15059.146608298832</v>
      </c>
      <c r="FO71" s="357">
        <v>15059.170752389215</v>
      </c>
      <c r="FP71" s="357">
        <v>15058.388748973757</v>
      </c>
      <c r="FQ71" s="540">
        <v>15078.825488081628</v>
      </c>
      <c r="FR71" s="777">
        <v>15085.907683600579</v>
      </c>
      <c r="FS71" s="338">
        <v>26.761075301747042</v>
      </c>
      <c r="FT71" s="1114">
        <v>0.17770645308014654</v>
      </c>
    </row>
    <row r="72" spans="1:176" x14ac:dyDescent="0.2">
      <c r="A72" s="170"/>
      <c r="B72" s="121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72">
        <v>91.936474151245676</v>
      </c>
      <c r="FN72" s="964">
        <v>91.937131682110447</v>
      </c>
      <c r="FO72" s="1023">
        <v>91.923593769796341</v>
      </c>
      <c r="FP72" s="1023">
        <v>91.92221495238087</v>
      </c>
      <c r="FQ72" s="972">
        <v>91.921249373856213</v>
      </c>
      <c r="FR72" s="960">
        <v>91.910795305723553</v>
      </c>
      <c r="FS72" s="348">
        <v>-2.6336376386893789E-2</v>
      </c>
      <c r="FT72" s="1114"/>
    </row>
    <row r="73" spans="1:176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35"/>
      <c r="FR73" s="750"/>
      <c r="FS73" s="338"/>
      <c r="FT73" s="1114"/>
    </row>
    <row r="74" spans="1:176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540">
        <v>904.73383393988138</v>
      </c>
      <c r="FN74" s="791">
        <v>914.55372921684932</v>
      </c>
      <c r="FO74" s="357">
        <v>908.45897538594545</v>
      </c>
      <c r="FP74" s="357">
        <v>903.69512890343822</v>
      </c>
      <c r="FQ74" s="540">
        <v>913.57140049964801</v>
      </c>
      <c r="FR74" s="777">
        <v>915.71692231597467</v>
      </c>
      <c r="FS74" s="338">
        <v>1.1631930991253512</v>
      </c>
      <c r="FT74" s="1114">
        <v>0.1271869614616756</v>
      </c>
    </row>
    <row r="75" spans="1:176" ht="12.75" customHeight="1" x14ac:dyDescent="0.2">
      <c r="A75" s="170"/>
      <c r="B75" s="121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72">
        <v>76.624751557815301</v>
      </c>
      <c r="FN75" s="964">
        <v>76.284550434152493</v>
      </c>
      <c r="FO75" s="1023">
        <v>76.348987686735185</v>
      </c>
      <c r="FP75" s="1023">
        <v>76.488990058168454</v>
      </c>
      <c r="FQ75" s="972">
        <v>76.93898396614938</v>
      </c>
      <c r="FR75" s="960">
        <v>77.107267267030522</v>
      </c>
      <c r="FS75" s="338">
        <v>0.82271683287802944</v>
      </c>
      <c r="FT75" s="1114"/>
    </row>
    <row r="76" spans="1:176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673"/>
      <c r="FR76" s="758"/>
      <c r="FS76" s="594"/>
      <c r="FT76" s="673"/>
    </row>
    <row r="77" spans="1:176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540">
        <v>3606.2867323616911</v>
      </c>
      <c r="FN77" s="791">
        <v>3464.172736950828</v>
      </c>
      <c r="FO77" s="357">
        <v>3342.0591384863492</v>
      </c>
      <c r="FP77" s="357">
        <v>3407.3813915834226</v>
      </c>
      <c r="FQ77" s="540">
        <v>3365.7256510204138</v>
      </c>
      <c r="FR77" s="777">
        <v>3331.1655543115853</v>
      </c>
      <c r="FS77" s="276">
        <v>-133.00718263924273</v>
      </c>
      <c r="FT77" s="1113">
        <v>-3.8395078057313023</v>
      </c>
    </row>
    <row r="78" spans="1:176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540">
        <v>2100.5613615615162</v>
      </c>
      <c r="FN78" s="791">
        <v>1973.9193935224491</v>
      </c>
      <c r="FO78" s="357">
        <v>1865.8708494749274</v>
      </c>
      <c r="FP78" s="357">
        <v>1912.0704055306121</v>
      </c>
      <c r="FQ78" s="540">
        <v>1863.0503336661807</v>
      </c>
      <c r="FR78" s="777">
        <v>1836.2342632402326</v>
      </c>
      <c r="FS78" s="276">
        <v>-137.68513028221651</v>
      </c>
      <c r="FT78" s="1113">
        <v>-6.9752154385857716</v>
      </c>
    </row>
    <row r="79" spans="1:176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540">
        <v>433.76756768367346</v>
      </c>
      <c r="FN79" s="791">
        <v>433.77092337900871</v>
      </c>
      <c r="FO79" s="357">
        <v>435.57095747084531</v>
      </c>
      <c r="FP79" s="357">
        <v>435.57095747084531</v>
      </c>
      <c r="FQ79" s="540">
        <v>435.57151612682219</v>
      </c>
      <c r="FR79" s="777">
        <v>435.57153412973764</v>
      </c>
      <c r="FS79" s="276">
        <v>1.8006107507289357</v>
      </c>
      <c r="FT79" s="1114">
        <v>0.41510637382110704</v>
      </c>
    </row>
    <row r="80" spans="1:176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540">
        <v>635.43880935650168</v>
      </c>
      <c r="FN80" s="791">
        <v>619.94983713937029</v>
      </c>
      <c r="FO80" s="357">
        <v>600.85680981057726</v>
      </c>
      <c r="FP80" s="357">
        <v>619.97689929196497</v>
      </c>
      <c r="FQ80" s="540">
        <v>627.37397537741083</v>
      </c>
      <c r="FR80" s="777">
        <v>619.6188502916151</v>
      </c>
      <c r="FS80" s="356">
        <v>-0.3309868477551845</v>
      </c>
      <c r="FT80" s="1114">
        <v>-5.3389295056912117E-2</v>
      </c>
    </row>
    <row r="81" spans="1:176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540">
        <v>436.51899375999994</v>
      </c>
      <c r="FN81" s="791">
        <v>436.53258290999997</v>
      </c>
      <c r="FO81" s="357">
        <v>439.76052172999994</v>
      </c>
      <c r="FP81" s="357">
        <v>439.76312928999994</v>
      </c>
      <c r="FQ81" s="540">
        <v>439.72982585</v>
      </c>
      <c r="FR81" s="777">
        <v>439.74090664999994</v>
      </c>
      <c r="FS81" s="276">
        <v>3.2083237399999689</v>
      </c>
      <c r="FT81" s="1113">
        <v>0.73495630466178274</v>
      </c>
    </row>
    <row r="82" spans="1:176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540">
        <v>1381.993506918109</v>
      </c>
      <c r="FN82" s="791">
        <v>1242.5960452869188</v>
      </c>
      <c r="FO82" s="357">
        <v>1114.8778215865611</v>
      </c>
      <c r="FP82" s="357">
        <v>1180.2782211587737</v>
      </c>
      <c r="FQ82" s="540">
        <v>1136.068925069467</v>
      </c>
      <c r="FR82" s="777">
        <v>1093.2417869391818</v>
      </c>
      <c r="FS82" s="276">
        <v>-149.35425834773696</v>
      </c>
      <c r="FT82" s="1113">
        <v>-12.019534338148539</v>
      </c>
    </row>
    <row r="83" spans="1:176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540">
        <v>1142.7369453116075</v>
      </c>
      <c r="FN83" s="791">
        <v>1018.5949834375484</v>
      </c>
      <c r="FO83" s="357">
        <v>910.35656686598384</v>
      </c>
      <c r="FP83" s="357">
        <v>957.08170520680869</v>
      </c>
      <c r="FQ83" s="540">
        <v>906.31256284205597</v>
      </c>
      <c r="FR83" s="777">
        <v>869.19801355756658</v>
      </c>
      <c r="FS83" s="276">
        <v>-149.39696987998184</v>
      </c>
      <c r="FT83" s="1113">
        <v>-14.666965016438411</v>
      </c>
    </row>
    <row r="84" spans="1:176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540">
        <v>239.25656160650149</v>
      </c>
      <c r="FN84" s="791">
        <v>224.0010618493703</v>
      </c>
      <c r="FO84" s="357">
        <v>204.52125472057725</v>
      </c>
      <c r="FP84" s="357">
        <v>223.19651595196493</v>
      </c>
      <c r="FQ84" s="540">
        <v>229.7563622274111</v>
      </c>
      <c r="FR84" s="777">
        <v>224.04377338161515</v>
      </c>
      <c r="FS84" s="1248">
        <v>4.2711532244851469E-2</v>
      </c>
      <c r="FT84" s="987">
        <v>1.9067557935762321E-2</v>
      </c>
    </row>
    <row r="85" spans="1:176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73"/>
      <c r="FR85" s="684"/>
      <c r="FS85" s="276">
        <v>0</v>
      </c>
      <c r="FT85" s="1114" t="e">
        <v>#DIV/0!</v>
      </c>
    </row>
    <row r="86" spans="1:176" ht="13.5" collapsed="1" x14ac:dyDescent="0.2">
      <c r="A86" s="170"/>
      <c r="B86" s="121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29144.606932509079</v>
      </c>
      <c r="FM86" s="540">
        <v>29448.303514290401</v>
      </c>
      <c r="FN86" s="791">
        <v>29380.190417057172</v>
      </c>
      <c r="FO86" s="357">
        <v>29357.792587458036</v>
      </c>
      <c r="FP86" s="357">
        <v>29355.519980688379</v>
      </c>
      <c r="FQ86" s="540">
        <v>29336.293203421628</v>
      </c>
      <c r="FR86" s="777">
        <v>29305.651847341443</v>
      </c>
      <c r="FS86" s="276">
        <v>-74.538569715728954</v>
      </c>
      <c r="FT86" s="1114">
        <v>-0.25370349428523209</v>
      </c>
    </row>
    <row r="87" spans="1:176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3"/>
      <c r="FO87" s="1047"/>
      <c r="FP87" s="1047"/>
      <c r="FQ87" s="1055"/>
      <c r="FR87" s="1050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99.080347213109761</v>
      </c>
      <c r="FJ88" s="1132">
        <v>99.083192184215136</v>
      </c>
      <c r="FK88" s="1132">
        <v>99.086863346116516</v>
      </c>
      <c r="FL88" s="1132">
        <v>99.091532320214469</v>
      </c>
      <c r="FM88" s="1132">
        <v>99.100576058185325</v>
      </c>
      <c r="FN88" s="1164">
        <v>99.099922108599344</v>
      </c>
      <c r="FO88" s="954">
        <v>99.100639575217684</v>
      </c>
      <c r="FP88" s="954">
        <v>99.101733874028284</v>
      </c>
      <c r="FQ88" s="1132">
        <v>99.102218851459284</v>
      </c>
      <c r="FR88" s="655">
        <v>99.102164694031174</v>
      </c>
      <c r="FS88" s="1249">
        <v>2.2425854318299798E-3</v>
      </c>
      <c r="FT88" s="1201">
        <v>2.2629537784827187E-3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550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551">
        <v>6.9263431418365293</v>
      </c>
      <c r="FN92" s="705">
        <v>6.9262529820412304</v>
      </c>
      <c r="FO92" s="592">
        <v>6.9252621685048688</v>
      </c>
      <c r="FP92" s="592">
        <v>6.9248682697467565</v>
      </c>
      <c r="FQ92" s="551">
        <v>6.9227674228593079</v>
      </c>
      <c r="FR92" s="592">
        <v>6.9307971146797325</v>
      </c>
      <c r="FS92" s="985">
        <v>4.5441326385020631E-3</v>
      </c>
      <c r="FT92" s="1114">
        <v>6.5607373139334346E-2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3"/>
      <c r="FJ93" s="1133"/>
      <c r="FK93" s="1133"/>
      <c r="FL93" s="1133"/>
      <c r="FM93" s="1133"/>
      <c r="FN93" s="1165"/>
      <c r="FO93" s="958"/>
      <c r="FP93" s="958"/>
      <c r="FQ93" s="1133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551">
        <v>2.3799100000000002</v>
      </c>
      <c r="FN94" s="705">
        <v>2.3801100000000002</v>
      </c>
      <c r="FO94" s="592">
        <v>2.3801600000000001</v>
      </c>
      <c r="FP94" s="592">
        <v>2.3802099999999999</v>
      </c>
      <c r="FQ94" s="551">
        <v>2.3802599999999998</v>
      </c>
      <c r="FR94" s="592">
        <v>2.3804099999999999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4"/>
      <c r="FJ95" s="1134"/>
      <c r="FK95" s="1134"/>
      <c r="FL95" s="1134"/>
      <c r="FM95" s="1134"/>
      <c r="FN95" s="1166"/>
      <c r="FO95" s="988"/>
      <c r="FP95" s="988"/>
      <c r="FQ95" s="1134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76"/>
      <c r="FR96" s="643"/>
      <c r="FS96" s="891"/>
      <c r="FT96" s="1109"/>
    </row>
    <row r="97" spans="1:176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40">
        <v>507.27674217659319</v>
      </c>
      <c r="FJ97" s="1140">
        <v>512.14042253160403</v>
      </c>
      <c r="FK97" s="1140">
        <v>517.60885362649094</v>
      </c>
      <c r="FL97" s="1140">
        <v>511.8898433602497</v>
      </c>
      <c r="FM97" s="1140">
        <v>508.17146526668176</v>
      </c>
      <c r="FN97" s="1167">
        <v>508.17146526668176</v>
      </c>
      <c r="FO97" s="1119">
        <v>509.86190686160103</v>
      </c>
      <c r="FP97" s="1119">
        <v>509.86190686160103</v>
      </c>
      <c r="FQ97" s="1135">
        <v>509.8624655175779</v>
      </c>
      <c r="FR97" s="1119">
        <v>509.8624655175779</v>
      </c>
      <c r="FS97" s="1100">
        <v>1.6910002508961384</v>
      </c>
      <c r="FT97" s="1114">
        <v>0.33276174804673919</v>
      </c>
    </row>
    <row r="98" spans="1:176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314"/>
      <c r="FN98" s="1168"/>
      <c r="FO98" s="664"/>
      <c r="FP98" s="664"/>
      <c r="FQ98" s="665"/>
      <c r="FR98" s="664"/>
      <c r="FS98" s="1044"/>
      <c r="FT98" s="314"/>
    </row>
    <row r="99" spans="1:176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827"/>
      <c r="FR99" s="313"/>
      <c r="FS99" s="453"/>
      <c r="FT99" s="827"/>
    </row>
    <row r="100" spans="1:176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445">
        <v>2.765117179581722E-2</v>
      </c>
      <c r="FN100" s="875"/>
      <c r="FO100" s="313"/>
      <c r="FP100" s="313"/>
      <c r="FQ100" s="827"/>
      <c r="FR100" s="313"/>
      <c r="FS100" s="453"/>
      <c r="FT100" s="827"/>
    </row>
    <row r="101" spans="1:176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445">
        <v>0.41278901129875312</v>
      </c>
      <c r="FN101" s="875"/>
      <c r="FO101" s="313"/>
      <c r="FP101" s="313"/>
      <c r="FQ101" s="827"/>
      <c r="FR101" s="313"/>
      <c r="FS101" s="453"/>
      <c r="FT101" s="827"/>
    </row>
    <row r="102" spans="1:176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445">
        <v>0.86637635634909671</v>
      </c>
      <c r="FN102" s="875"/>
      <c r="FO102" s="313"/>
      <c r="FP102" s="313"/>
      <c r="FQ102" s="827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27"/>
      <c r="FN103" s="875"/>
      <c r="FO103" s="313"/>
      <c r="FP103" s="313"/>
      <c r="FQ103" s="827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27"/>
      <c r="FN104" s="875"/>
      <c r="FO104" s="313"/>
      <c r="FP104" s="313"/>
      <c r="FQ104" s="827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27"/>
      <c r="FN105" s="875"/>
      <c r="FO105" s="313"/>
      <c r="FP105" s="313"/>
      <c r="FQ105" s="827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27"/>
      <c r="FN106" s="875"/>
      <c r="FO106" s="313"/>
      <c r="FP106" s="313"/>
      <c r="FQ106" s="827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4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0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69">
        <v>6.5</v>
      </c>
      <c r="FO109" s="848">
        <v>6.5</v>
      </c>
      <c r="FP109" s="848">
        <v>6.5</v>
      </c>
      <c r="FQ109" s="1136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6"/>
      <c r="FT111" s="1216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V3:CV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EK3:EK4"/>
    <mergeCell ref="DV3:DV4"/>
    <mergeCell ref="CC3:CC4"/>
    <mergeCell ref="CL3:CL4"/>
    <mergeCell ref="DX3:DX4"/>
    <mergeCell ref="EF3:EF4"/>
    <mergeCell ref="FN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9" t="s">
        <v>215</v>
      </c>
      <c r="DI4" s="1209" t="str">
        <f>+entero!DI3</f>
        <v>2017
A fines de Dic</v>
      </c>
      <c r="DJ4" s="1209" t="str">
        <f>+entero!DJ3</f>
        <v>2018
A fines de Ene</v>
      </c>
      <c r="DK4" s="1209" t="str">
        <f>+entero!DK3</f>
        <v>2018
A fines de Feb</v>
      </c>
      <c r="DL4" s="1209" t="str">
        <f>+entero!DL3</f>
        <v>2018
A fines de Mar</v>
      </c>
      <c r="DM4" s="1209" t="str">
        <f>+entero!DM3</f>
        <v>2018
A fines de Abr</v>
      </c>
      <c r="DN4" s="1209" t="str">
        <f>+entero!DN3</f>
        <v>2018
A fines de May</v>
      </c>
      <c r="DO4" s="1209" t="str">
        <f>+entero!DO3</f>
        <v>2018
A fines de Jun</v>
      </c>
      <c r="DP4" s="1209" t="str">
        <f>+entero!DP3</f>
        <v>2018
A fines de Jul</v>
      </c>
      <c r="DQ4" s="1209" t="str">
        <f>+entero!DQ3</f>
        <v>2018
A fines de Ago</v>
      </c>
      <c r="DR4" s="1209" t="str">
        <f>+entero!DR3</f>
        <v>2018
A fines de Sep</v>
      </c>
      <c r="DS4" s="1209" t="str">
        <f>+entero!DS3</f>
        <v>2018
A fines de Oct</v>
      </c>
      <c r="DT4" s="1209" t="str">
        <f>+entero!DT3</f>
        <v>2018
A fines de Nov</v>
      </c>
      <c r="DU4" s="1209" t="str">
        <f>+entero!DU3</f>
        <v>2018
A fines de Dic</v>
      </c>
      <c r="DV4" s="1209" t="str">
        <f>+entero!DV3</f>
        <v>2019
A fines de Ene</v>
      </c>
      <c r="DW4" s="1209" t="str">
        <f>+entero!DW3</f>
        <v>2019
A fines de Feb</v>
      </c>
      <c r="DX4" s="1209" t="str">
        <f>+entero!DX3</f>
        <v>2019
A fines de Mar</v>
      </c>
      <c r="DY4" s="1209" t="str">
        <f>+entero!DY3</f>
        <v>2019
A fines de Abr</v>
      </c>
      <c r="DZ4" s="1209" t="str">
        <f>+entero!DZ3</f>
        <v>2019
A fines de May</v>
      </c>
      <c r="EA4" s="1209" t="str">
        <f>+entero!EA3</f>
        <v>2019
A fines de Jun</v>
      </c>
      <c r="EB4" s="1209" t="str">
        <f>+entero!EB3</f>
        <v>2019
A fines de  Jul</v>
      </c>
      <c r="EC4" s="1209" t="str">
        <f>+entero!EC3</f>
        <v>2019
A fines de  Ago</v>
      </c>
      <c r="ED4" s="1209" t="str">
        <f>+entero!ED3</f>
        <v>2019
A fines de Sep</v>
      </c>
      <c r="EE4" s="1209" t="str">
        <f>+entero!EE3</f>
        <v>2019
A fines de Oct</v>
      </c>
      <c r="EF4" s="1209" t="str">
        <f>+entero!EF3</f>
        <v>2019
A fines de Nov</v>
      </c>
      <c r="EG4" s="1209" t="str">
        <f>+entero!EG3</f>
        <v>2019
A fines de Dic</v>
      </c>
      <c r="EH4" s="1209" t="str">
        <f>+entero!EH3</f>
        <v>2020
A fines de Ene</v>
      </c>
      <c r="EI4" s="1209" t="str">
        <f>+entero!EI3</f>
        <v>2020
A fines de Feb</v>
      </c>
      <c r="EJ4" s="1209" t="str">
        <f>+entero!EJ3</f>
        <v>2020
A fines de Mar</v>
      </c>
      <c r="EK4" s="1209" t="str">
        <f>+entero!EK3</f>
        <v>2020
A fines de Abr</v>
      </c>
      <c r="EL4" s="1209" t="str">
        <f>+entero!EL3</f>
        <v>2020
A fines de May</v>
      </c>
      <c r="EM4" s="1209" t="str">
        <f>+entero!EM3</f>
        <v>2020
A fines de Jun</v>
      </c>
      <c r="EN4" s="1209" t="str">
        <f>+entero!EN3</f>
        <v>2020
 A fines de Jul</v>
      </c>
      <c r="EO4" s="1209" t="str">
        <f>+entero!EO3</f>
        <v>2020
 A fines de Ago</v>
      </c>
      <c r="EP4" s="1209" t="str">
        <f>+entero!EP3</f>
        <v>2020
 A fines de Sep</v>
      </c>
      <c r="EQ4" s="1209" t="str">
        <f>+entero!EQ3</f>
        <v>2020
 A fines de Oct</v>
      </c>
      <c r="ER4" s="1209" t="str">
        <f>+entero!ER3</f>
        <v>2020
 A fines de Nov</v>
      </c>
      <c r="ES4" s="1209" t="str">
        <f>+entero!ES3</f>
        <v>2020
 A fines de Dic</v>
      </c>
      <c r="ET4" s="1209" t="str">
        <f>+entero!ET3</f>
        <v>2021
 A fines de Ene</v>
      </c>
      <c r="EU4" s="1209" t="str">
        <f>+entero!EU3</f>
        <v>2021
 A fines de Feb</v>
      </c>
      <c r="EV4" s="1209" t="str">
        <f>+entero!EV3</f>
        <v>2021
 A fines de Mar</v>
      </c>
      <c r="EW4" s="1209" t="str">
        <f>+entero!EW3</f>
        <v>2021
 A fines de Abr</v>
      </c>
      <c r="EX4" s="1209" t="str">
        <f>+entero!EX3</f>
        <v>2021
 A fines de May</v>
      </c>
      <c r="EY4" s="1209" t="str">
        <f>+entero!EY3</f>
        <v>2021
 A fines de Jun</v>
      </c>
      <c r="EZ4" s="1209" t="str">
        <f>+entero!EZ3</f>
        <v>2021
 A fines de Jul</v>
      </c>
      <c r="FA4" s="1209" t="str">
        <f>+entero!FA3</f>
        <v>2021
 A fines de Ago</v>
      </c>
      <c r="FB4" s="1209" t="str">
        <f>+entero!FB3</f>
        <v>2021
 A fines de Sep</v>
      </c>
      <c r="FC4" s="1209" t="str">
        <f>+entero!FC3</f>
        <v>2021
 A fines de Oct</v>
      </c>
      <c r="FD4" s="1209" t="str">
        <f>+entero!FD3</f>
        <v>2021
 A fines de Nov</v>
      </c>
      <c r="FE4" s="1209" t="str">
        <f>+entero!FE3</f>
        <v>2021
 A fines de Dic</v>
      </c>
      <c r="FF4" s="1209" t="str">
        <f>+entero!FF3</f>
        <v>2022
 A fines de Ene</v>
      </c>
      <c r="FG4" s="1209" t="str">
        <f>+entero!FG3</f>
        <v>2022
 A fines de Feb</v>
      </c>
      <c r="FH4" s="1209" t="str">
        <f>+entero!FH3</f>
        <v>2022
 A fines de Mar</v>
      </c>
      <c r="FI4" s="1144" t="str">
        <f>+entero!FI3</f>
        <v>Semana 1</v>
      </c>
      <c r="FJ4" s="1186" t="str">
        <f>+entero!FJ3</f>
        <v>Semana 2</v>
      </c>
      <c r="FK4" s="1190" t="str">
        <f>+entero!FK3</f>
        <v>Semana 3</v>
      </c>
      <c r="FL4" s="1193" t="str">
        <f>+entero!FL3</f>
        <v>Semana 4</v>
      </c>
      <c r="FM4" s="1195" t="str">
        <f>+entero!FM3</f>
        <v>Semana 5</v>
      </c>
      <c r="FN4" s="1213" t="str">
        <f>+entero!FN3</f>
        <v>Semana 1</v>
      </c>
      <c r="FO4" s="1214"/>
      <c r="FP4" s="1214"/>
      <c r="FQ4" s="1215"/>
      <c r="FR4" s="1203" t="str">
        <f>+entero!FR3</f>
        <v>Semana 2</v>
      </c>
      <c r="FS4" s="1227" t="s">
        <v>296</v>
      </c>
      <c r="FT4" s="1228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30"/>
      <c r="E5" s="1229"/>
      <c r="F5" s="1229"/>
      <c r="G5" s="1229"/>
      <c r="H5" s="1229"/>
      <c r="I5" s="1229"/>
      <c r="J5" s="1229"/>
      <c r="K5" s="1229"/>
      <c r="L5" s="1229"/>
      <c r="M5" s="1229"/>
      <c r="N5" s="1229"/>
      <c r="O5" s="1229"/>
      <c r="P5" s="1229"/>
      <c r="Q5" s="1229"/>
      <c r="R5" s="1229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  <c r="AC5" s="1229"/>
      <c r="AD5" s="1229"/>
      <c r="AE5" s="1229"/>
      <c r="AF5" s="1229"/>
      <c r="AG5" s="1229"/>
      <c r="AH5" s="1229"/>
      <c r="AI5" s="1229"/>
      <c r="AJ5" s="1229"/>
      <c r="AK5" s="1229"/>
      <c r="AL5" s="1229"/>
      <c r="AM5" s="1229"/>
      <c r="AN5" s="1229"/>
      <c r="AO5" s="1229"/>
      <c r="AP5" s="1229"/>
      <c r="AQ5" s="1229"/>
      <c r="AR5" s="1229"/>
      <c r="AS5" s="1229"/>
      <c r="AT5" s="1229"/>
      <c r="AU5" s="1229"/>
      <c r="AV5" s="1229"/>
      <c r="AW5" s="1229"/>
      <c r="AX5" s="1229"/>
      <c r="AY5" s="1229"/>
      <c r="AZ5" s="1229"/>
      <c r="BA5" s="1229"/>
      <c r="BB5" s="1229"/>
      <c r="BC5" s="1229"/>
      <c r="BD5" s="1229"/>
      <c r="BE5" s="1229"/>
      <c r="BF5" s="1229"/>
      <c r="BG5" s="1229"/>
      <c r="BH5" s="1229"/>
      <c r="BI5" s="1229"/>
      <c r="BJ5" s="1229"/>
      <c r="BK5" s="1229"/>
      <c r="BL5" s="1229"/>
      <c r="BM5" s="1229"/>
      <c r="BN5" s="1229"/>
      <c r="BO5" s="1229"/>
      <c r="BP5" s="1229"/>
      <c r="BQ5" s="1229"/>
      <c r="BR5" s="1229"/>
      <c r="BS5" s="1229"/>
      <c r="BT5" s="1229"/>
      <c r="BU5" s="1229"/>
      <c r="BV5" s="1229"/>
      <c r="BW5" s="1229"/>
      <c r="BX5" s="1229"/>
      <c r="BY5" s="1229"/>
      <c r="BZ5" s="1229"/>
      <c r="CA5" s="1229"/>
      <c r="CB5" s="1229"/>
      <c r="CC5" s="1229"/>
      <c r="CD5" s="1229"/>
      <c r="CE5" s="1229"/>
      <c r="CF5" s="1229"/>
      <c r="CG5" s="1229"/>
      <c r="CH5" s="1229"/>
      <c r="CI5" s="1229"/>
      <c r="CJ5" s="1229"/>
      <c r="CK5" s="1229"/>
      <c r="CL5" s="1229"/>
      <c r="CM5" s="1229"/>
      <c r="CN5" s="1229"/>
      <c r="CO5" s="1229"/>
      <c r="CP5" s="1229"/>
      <c r="CQ5" s="1229"/>
      <c r="CR5" s="1229"/>
      <c r="CS5" s="1229"/>
      <c r="CT5" s="1229"/>
      <c r="CU5" s="1229"/>
      <c r="CV5" s="1229"/>
      <c r="CW5" s="1229"/>
      <c r="CX5" s="1229"/>
      <c r="CY5" s="1229"/>
      <c r="CZ5" s="1229"/>
      <c r="DA5" s="1229"/>
      <c r="DB5" s="1229"/>
      <c r="DC5" s="1229"/>
      <c r="DD5" s="1229"/>
      <c r="DE5" s="1229"/>
      <c r="DF5" s="1229"/>
      <c r="DG5" s="1229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86">
        <f>+entero!FM4</f>
        <v>44680</v>
      </c>
      <c r="FN5" s="1074">
        <f>+entero!FN4</f>
        <v>44684</v>
      </c>
      <c r="FO5" s="1073">
        <f>+entero!FO4</f>
        <v>44685</v>
      </c>
      <c r="FP5" s="1125">
        <f>+entero!FP4</f>
        <v>44686</v>
      </c>
      <c r="FQ5" s="1146">
        <f>+entero!FQ4</f>
        <v>44687</v>
      </c>
      <c r="FR5" s="1073">
        <f>+entero!FR4</f>
        <v>44690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1025"/>
      <c r="FN6" s="913"/>
      <c r="FO6" s="697"/>
      <c r="FP6" s="697"/>
      <c r="FQ6" s="1025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1026">
        <f>+entero!FM7</f>
        <v>4602.1784384299999</v>
      </c>
      <c r="FN7" s="743">
        <f>+entero!FN7</f>
        <v>4596.3620007499994</v>
      </c>
      <c r="FO7" s="458">
        <f>+entero!FO7</f>
        <v>4515.6521475099998</v>
      </c>
      <c r="FP7" s="458">
        <f>+entero!FP7</f>
        <v>4510.2521439999991</v>
      </c>
      <c r="FQ7" s="1026">
        <f>+entero!FQ7</f>
        <v>4513.2845889400005</v>
      </c>
      <c r="FR7" s="458">
        <f>+entero!FR7</f>
        <v>4595.5913589100001</v>
      </c>
      <c r="FS7" s="743">
        <f>+entero!FS7</f>
        <v>-0.77064183999937086</v>
      </c>
      <c r="FT7" s="912">
        <f>+entero!FT7</f>
        <v>-1.6766343466281013E-2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1026">
        <f>+entero!FM8</f>
        <v>1415.5779281099999</v>
      </c>
      <c r="FN8" s="743">
        <f>+entero!FN8</f>
        <v>1386.9094372800002</v>
      </c>
      <c r="FO8" s="458">
        <f>+entero!FO8</f>
        <v>1361.38639137</v>
      </c>
      <c r="FP8" s="458">
        <f>+entero!FP8</f>
        <v>1337.6970774500001</v>
      </c>
      <c r="FQ8" s="1026">
        <f>+entero!FQ8</f>
        <v>1346.1105741199999</v>
      </c>
      <c r="FR8" s="458">
        <f>+entero!FR8</f>
        <v>1423.8045210500002</v>
      </c>
      <c r="FS8" s="743">
        <f>+entero!FS8</f>
        <v>36.895083769999928</v>
      </c>
      <c r="FT8" s="912">
        <f>+entero!FT8</f>
        <v>2.6602374155271722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1026">
        <f>+entero!FM9</f>
        <v>534.86344380000003</v>
      </c>
      <c r="FN9" s="743">
        <f>+entero!FN9</f>
        <v>536.59705243000008</v>
      </c>
      <c r="FO9" s="458">
        <f>+entero!FO9</f>
        <v>534.78883653000003</v>
      </c>
      <c r="FP9" s="458">
        <f>+entero!FP9</f>
        <v>535.50334126999996</v>
      </c>
      <c r="FQ9" s="1026">
        <f>+entero!FQ9</f>
        <v>536.91239252000003</v>
      </c>
      <c r="FR9" s="458">
        <f>+entero!FR9</f>
        <v>535.05380217000004</v>
      </c>
      <c r="FS9" s="743">
        <f>+entero!FS9</f>
        <v>-1.5432502600000362</v>
      </c>
      <c r="FT9" s="912">
        <f>+entero!FT9</f>
        <v>-0.2875994664919177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1026">
        <f>+entero!FM10</f>
        <v>2616.8504315599998</v>
      </c>
      <c r="FN10" s="743">
        <f>+entero!FN10</f>
        <v>2637.8553592599997</v>
      </c>
      <c r="FO10" s="458">
        <f>+entero!FO10</f>
        <v>2584.59471076</v>
      </c>
      <c r="FP10" s="458">
        <f>+entero!FP10</f>
        <v>2602.1229120499997</v>
      </c>
      <c r="FQ10" s="1026">
        <f>+entero!FQ10</f>
        <v>2595.2409020999999</v>
      </c>
      <c r="FR10" s="458">
        <f>+entero!FR10</f>
        <v>2601.8109918099999</v>
      </c>
      <c r="FS10" s="743">
        <f>+entero!FS10</f>
        <v>-36.044367449999754</v>
      </c>
      <c r="FT10" s="912">
        <f>+entero!FT10</f>
        <v>-1.3664269848408717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1026">
        <f>+entero!FM11</f>
        <v>34.886634960000002</v>
      </c>
      <c r="FN11" s="743">
        <f>+entero!FN11</f>
        <v>35.000151780000003</v>
      </c>
      <c r="FO11" s="458">
        <f>+entero!FO11</f>
        <v>34.882208850000005</v>
      </c>
      <c r="FP11" s="458">
        <f>+entero!FP11</f>
        <v>34.928813230000003</v>
      </c>
      <c r="FQ11" s="1026">
        <f>+entero!FQ11</f>
        <v>35.020720200000007</v>
      </c>
      <c r="FR11" s="458">
        <f>+entero!FR11</f>
        <v>34.922043879999997</v>
      </c>
      <c r="FS11" s="967">
        <f>+entero!FS11</f>
        <v>-7.8107900000006225E-2</v>
      </c>
      <c r="FT11" s="912">
        <f>+entero!FT11</f>
        <v>-0.22316446080282176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1026">
        <f>+entero!FM12</f>
        <v>4602.1784158000009</v>
      </c>
      <c r="FN12" s="743">
        <f>+entero!FN12</f>
        <v>4596.3619781200005</v>
      </c>
      <c r="FO12" s="458">
        <f>+entero!FO12</f>
        <v>4515.6513518599995</v>
      </c>
      <c r="FP12" s="458">
        <f>+entero!FP12</f>
        <v>4510.2509393799992</v>
      </c>
      <c r="FQ12" s="1026">
        <f>+entero!FQ12</f>
        <v>4513.2833843200006</v>
      </c>
      <c r="FR12" s="458">
        <f>+entero!FR12</f>
        <v>4595.59017692</v>
      </c>
      <c r="FS12" s="743">
        <f>+entero!FS12</f>
        <v>-0.77180120000048191</v>
      </c>
      <c r="FT12" s="912">
        <f>+entero!FT12</f>
        <v>-1.6791566975675038E-2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1026">
        <f>+entero!FM13</f>
        <v>1353.6565605131195</v>
      </c>
      <c r="FN13" s="743">
        <f>+entero!FN13</f>
        <v>1382.2206956705538</v>
      </c>
      <c r="FO13" s="458">
        <f>+entero!FO13</f>
        <v>1386.8824941268222</v>
      </c>
      <c r="FP13" s="458">
        <f>+entero!FP13</f>
        <v>1384.6170708586001</v>
      </c>
      <c r="FQ13" s="1026">
        <f>+entero!FQ13</f>
        <v>1381.3939264577259</v>
      </c>
      <c r="FR13" s="458">
        <f>+entero!FR13</f>
        <v>1402.7519763381922</v>
      </c>
      <c r="FS13" s="743">
        <f>+entero!FS13</f>
        <v>20.531280667638384</v>
      </c>
      <c r="FT13" s="912">
        <f>+entero!FT13</f>
        <v>1.4853836823560282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1026">
        <f>+entero!FM14</f>
        <v>436.51899375999994</v>
      </c>
      <c r="FN14" s="743">
        <f>+entero!FN14</f>
        <v>436.53258290999997</v>
      </c>
      <c r="FO14" s="458">
        <f>+entero!FO14</f>
        <v>439.76052172999994</v>
      </c>
      <c r="FP14" s="458">
        <f>+entero!FP14</f>
        <v>439.76312928999994</v>
      </c>
      <c r="FQ14" s="1026">
        <f>+entero!FQ14</f>
        <v>439.72982585</v>
      </c>
      <c r="FR14" s="458">
        <f>+entero!FR14</f>
        <v>439.74090664999994</v>
      </c>
      <c r="FS14" s="1152">
        <f>+entero!FS14</f>
        <v>3.2083237399999689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1026">
        <f>+entero!FM16</f>
        <v>27.257889560000002</v>
      </c>
      <c r="FN16" s="743">
        <f>+entero!FN16</f>
        <v>27.259091450000003</v>
      </c>
      <c r="FO16" s="458">
        <f>+entero!FO16</f>
        <v>27.259269150000002</v>
      </c>
      <c r="FP16" s="458">
        <f>+entero!FP16</f>
        <v>27.262905500000002</v>
      </c>
      <c r="FQ16" s="1026">
        <f>+entero!FQ16</f>
        <v>27.261823400000001</v>
      </c>
      <c r="FR16" s="458">
        <f>+entero!FR16</f>
        <v>27.264025499999999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1026">
        <f>+entero!FM18</f>
        <v>5983.0928658731209</v>
      </c>
      <c r="FN18" s="743">
        <f>+entero!FN18</f>
        <v>6005.8417652405542</v>
      </c>
      <c r="FO18" s="458">
        <f>+entero!FO18</f>
        <v>5929.7931151368221</v>
      </c>
      <c r="FP18" s="458">
        <f>+entero!FP18</f>
        <v>5922.1309157385986</v>
      </c>
      <c r="FQ18" s="1026">
        <f>+entero!FQ18</f>
        <v>5921.9391341777264</v>
      </c>
      <c r="FR18" s="458">
        <f>+entero!FR18</f>
        <v>6025.6061787581921</v>
      </c>
      <c r="FS18" s="743">
        <f>+entero!FS18</f>
        <v>19.764413517637877</v>
      </c>
      <c r="FT18" s="912">
        <f>+entero!FT18</f>
        <v>0.3290864842964481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1027">
        <f>+entero!FM19</f>
        <v>0.1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1027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1026">
        <f>+entero!FM21</f>
        <v>0</v>
      </c>
      <c r="FN21" s="743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1026">
        <f>+entero!FM25</f>
        <v>156.91499999999999</v>
      </c>
      <c r="FN25" s="743">
        <f>+entero!FN25</f>
        <v>29</v>
      </c>
      <c r="FO25" s="458">
        <f>+entero!FO25</f>
        <v>16</v>
      </c>
      <c r="FP25" s="458">
        <f>+entero!FP25</f>
        <v>43.5</v>
      </c>
      <c r="FQ25" s="1026">
        <f>+entero!FQ25</f>
        <v>26</v>
      </c>
      <c r="FR25" s="458">
        <f>+entero!FR25</f>
        <v>13.98</v>
      </c>
      <c r="FS25" s="743">
        <f>+entero!FS25</f>
        <v>-100.52</v>
      </c>
      <c r="FT25" s="912">
        <f>+entero!FT25</f>
        <v>-87.790393013100427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1026">
        <f>+entero!FM26</f>
        <v>34</v>
      </c>
      <c r="FN26" s="743">
        <f>+entero!FN26</f>
        <v>6</v>
      </c>
      <c r="FO26" s="458">
        <f>+entero!FO26</f>
        <v>10</v>
      </c>
      <c r="FP26" s="458">
        <f>+entero!FP26</f>
        <v>32</v>
      </c>
      <c r="FQ26" s="1026">
        <f>+entero!FQ26</f>
        <v>11</v>
      </c>
      <c r="FR26" s="458">
        <f>+entero!FR26</f>
        <v>6</v>
      </c>
      <c r="FS26" s="743">
        <f>+entero!FS26</f>
        <v>-53</v>
      </c>
      <c r="FT26" s="912">
        <f>+entero!FT26</f>
        <v>-89.830508474576277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7"/>
      <c r="FN27" s="1070"/>
      <c r="FO27" s="915"/>
      <c r="FP27" s="915"/>
      <c r="FQ27" s="1077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3"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N4:FQ4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36" sqref="FJ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34" t="str">
        <f>+entero!FN3</f>
        <v>Semana 1</v>
      </c>
      <c r="FO3" s="1235"/>
      <c r="FP3" s="1235"/>
      <c r="FQ3" s="1236"/>
      <c r="FR3" s="1204" t="str">
        <f>+entero!FR3</f>
        <v>Semana 2</v>
      </c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147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1029">
        <f>+entero!FM28</f>
        <v>96172.084735375014</v>
      </c>
      <c r="FN6" s="819">
        <f>+entero!FN28</f>
        <v>95466.988022844613</v>
      </c>
      <c r="FO6" s="1080">
        <f>+entero!FO28</f>
        <v>94408.033705225142</v>
      </c>
      <c r="FP6" s="1080">
        <f>+entero!FP28</f>
        <v>95001.763994767898</v>
      </c>
      <c r="FQ6" s="1029">
        <f>+entero!FQ28</f>
        <v>94846.411391000234</v>
      </c>
      <c r="FR6" s="1080">
        <f>+entero!FR28</f>
        <v>94680.574532508472</v>
      </c>
      <c r="FS6" s="819">
        <f>+entero!FS28</f>
        <v>-786.41349033614097</v>
      </c>
      <c r="FT6" s="894">
        <f>+entero!FT28</f>
        <v>-0.82375437480855418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1029">
        <f>+entero!FM29</f>
        <v>53486.158649199999</v>
      </c>
      <c r="FN7" s="819">
        <f>+entero!FN29</f>
        <v>53641.337533800004</v>
      </c>
      <c r="FO7" s="1080">
        <f>+entero!FO29</f>
        <v>53629.800861699994</v>
      </c>
      <c r="FP7" s="1080">
        <f>+entero!FP29</f>
        <v>53658.551281</v>
      </c>
      <c r="FQ7" s="1029">
        <f>+entero!FQ29</f>
        <v>53768.546708199996</v>
      </c>
      <c r="FR7" s="1080">
        <f>+entero!FR29</f>
        <v>53778.916628400002</v>
      </c>
      <c r="FS7" s="819">
        <f>+entero!FS29</f>
        <v>137.57909459999792</v>
      </c>
      <c r="FT7" s="894">
        <f>+entero!FT29</f>
        <v>0.25647961241329564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1029">
        <f>+entero!FM30</f>
        <v>21915.21471674299</v>
      </c>
      <c r="FN8" s="819">
        <f>+entero!FN30</f>
        <v>22110.294363781319</v>
      </c>
      <c r="FO8" s="1080">
        <f>+entero!FO30</f>
        <v>22652.432587841846</v>
      </c>
      <c r="FP8" s="1080">
        <f>+entero!FP30</f>
        <v>22718.229836788531</v>
      </c>
      <c r="FQ8" s="1029">
        <f>+entero!FQ30</f>
        <v>22807.422691693006</v>
      </c>
      <c r="FR8" s="1080">
        <f>+entero!FR30</f>
        <v>22253.16801466266</v>
      </c>
      <c r="FS8" s="819">
        <f>+entero!FS30</f>
        <v>142.87365088134175</v>
      </c>
      <c r="FT8" s="894">
        <f>+entero!FT30</f>
        <v>0.64618610919708896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1029">
        <f>+entero!FM31</f>
        <v>59289.306665047254</v>
      </c>
      <c r="FN9" s="819">
        <f>+entero!FN31</f>
        <v>58763.773870489596</v>
      </c>
      <c r="FO9" s="1080">
        <f>+entero!FO31</f>
        <v>58064.132523574255</v>
      </c>
      <c r="FP9" s="1080">
        <f>+entero!FP31</f>
        <v>58535.764687171351</v>
      </c>
      <c r="FQ9" s="1029">
        <f>+entero!FQ31</f>
        <v>58136.293781868037</v>
      </c>
      <c r="FR9" s="1080">
        <f>+entero!FR31</f>
        <v>57409.666558248085</v>
      </c>
      <c r="FS9" s="819">
        <f>+entero!FS31</f>
        <v>-1354.107312241511</v>
      </c>
      <c r="FT9" s="894">
        <f>+entero!FT31</f>
        <v>-2.304323264237333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1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1029">
        <f>+entero!FM32</f>
        <v>98330.901270820963</v>
      </c>
      <c r="FN10" s="819">
        <f>+entero!FN32</f>
        <v>98330.902357787272</v>
      </c>
      <c r="FO10" s="1080">
        <f>+entero!FO32</f>
        <v>98330.902629528864</v>
      </c>
      <c r="FP10" s="1080">
        <f>+entero!FP32</f>
        <v>98164.799127720427</v>
      </c>
      <c r="FQ10" s="1029">
        <f>+entero!FQ32</f>
        <v>98236.833911422014</v>
      </c>
      <c r="FR10" s="1080">
        <f>+entero!FR32</f>
        <v>98065.948614796755</v>
      </c>
      <c r="FS10" s="819">
        <f>+entero!FS32</f>
        <v>-264.95374299051764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1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1029">
        <f>+entero!FM33</f>
        <v>-39041.594605773709</v>
      </c>
      <c r="FN11" s="819">
        <f>+entero!FN33</f>
        <v>-39567.12848729769</v>
      </c>
      <c r="FO11" s="1080">
        <f>+entero!FO33</f>
        <v>-40266.770105954587</v>
      </c>
      <c r="FP11" s="1080">
        <f>+entero!FP33</f>
        <v>-39629.034440549076</v>
      </c>
      <c r="FQ11" s="1029">
        <f>+entero!FQ33</f>
        <v>-40100.540129553978</v>
      </c>
      <c r="FR11" s="1080">
        <f>+entero!FR33</f>
        <v>-40656.282056548655</v>
      </c>
      <c r="FS11" s="819">
        <f>+entero!FS33</f>
        <v>-1089.1535692509642</v>
      </c>
      <c r="FT11" s="1024">
        <f>+entero!FT33</f>
        <v>-2.7526727637074222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1029">
        <f>+entero!FM34</f>
        <v>25441.078791176398</v>
      </c>
      <c r="FN12" s="819">
        <f>+entero!FN34</f>
        <v>25260.071631207196</v>
      </c>
      <c r="FO12" s="1080">
        <f>+entero!FO34</f>
        <v>25205.007125819597</v>
      </c>
      <c r="FP12" s="1080">
        <f>+entero!FP34</f>
        <v>25349.9272692058</v>
      </c>
      <c r="FQ12" s="1029">
        <f>+entero!FQ34</f>
        <v>25356.865002798797</v>
      </c>
      <c r="FR12" s="1080">
        <f>+entero!FR34</f>
        <v>25350.0503859296</v>
      </c>
      <c r="FS12" s="819">
        <f>+entero!FS34</f>
        <v>89.978754722404119</v>
      </c>
      <c r="FT12" s="894">
        <f>+entero!FT34</f>
        <v>0.35620942029016711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30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1029">
        <f>+entero!FM36</f>
        <v>82644.752813384112</v>
      </c>
      <c r="FN14" s="819">
        <f>+entero!FN36</f>
        <v>83158.649256674122</v>
      </c>
      <c r="FO14" s="1080">
        <f>+entero!FO36</f>
        <v>82950.043206914095</v>
      </c>
      <c r="FP14" s="1080">
        <f>+entero!FP36</f>
        <v>82740.489836774112</v>
      </c>
      <c r="FQ14" s="1029">
        <f>+entero!FQ36</f>
        <v>82203.108507974117</v>
      </c>
      <c r="FR14" s="1080">
        <f>+entero!FR36</f>
        <v>82375.679826044128</v>
      </c>
      <c r="FS14" s="819">
        <f>+entero!FS36</f>
        <v>-782.96943062999344</v>
      </c>
      <c r="FT14" s="894">
        <f>+entero!FT36</f>
        <v>-0.94153697496133171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1029">
        <f>+entero!FM37</f>
        <v>148976.32736903537</v>
      </c>
      <c r="FN15" s="819">
        <f>+entero!FN37</f>
        <v>149571.5597621554</v>
      </c>
      <c r="FO15" s="1080">
        <f>+entero!FO37</f>
        <v>149298.93468572534</v>
      </c>
      <c r="FP15" s="1080">
        <f>+entero!FP37</f>
        <v>149099.70450150539</v>
      </c>
      <c r="FQ15" s="1029">
        <f>+entero!FQ37</f>
        <v>148151.03232828539</v>
      </c>
      <c r="FR15" s="1080">
        <f>+entero!FR37</f>
        <v>147620.79365615541</v>
      </c>
      <c r="FS15" s="819">
        <f>+entero!FS37</f>
        <v>-1950.7661059999955</v>
      </c>
      <c r="FT15" s="894">
        <f>+entero!FT37</f>
        <v>-1.3042359851712786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1029">
        <f>+entero!FM38</f>
        <v>258447.64265737296</v>
      </c>
      <c r="FN16" s="819">
        <f>+entero!FN38</f>
        <v>259151.14407751299</v>
      </c>
      <c r="FO16" s="1080">
        <f>+entero!FO38</f>
        <v>258836.87461826295</v>
      </c>
      <c r="FP16" s="1080">
        <f>+entero!FP38</f>
        <v>258599.59990374296</v>
      </c>
      <c r="FQ16" s="1029">
        <f>+entero!FQ38</f>
        <v>257858.8749839529</v>
      </c>
      <c r="FR16" s="1080">
        <f>+entero!FR38</f>
        <v>257391.93845274299</v>
      </c>
      <c r="FS16" s="819">
        <f>+entero!FS38</f>
        <v>-1759.2056247699948</v>
      </c>
      <c r="FT16" s="894">
        <f>+entero!FT38</f>
        <v>-0.67883382534626602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31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032">
        <f>+entero!FM40</f>
        <v>88.737600438048659</v>
      </c>
      <c r="FN18" s="1171">
        <f>+entero!FN40</f>
        <v>88.669746283001146</v>
      </c>
      <c r="FO18" s="1083">
        <f>+entero!FO40</f>
        <v>88.623199657690179</v>
      </c>
      <c r="FP18" s="1083">
        <f>+entero!FP40</f>
        <v>88.514435957162235</v>
      </c>
      <c r="FQ18" s="1032">
        <f>+entero!FQ40</f>
        <v>88.437504375131567</v>
      </c>
      <c r="FR18" s="1083">
        <f>+entero!FR40</f>
        <v>88.37593256318965</v>
      </c>
      <c r="FS18" s="1142">
        <f>+entero!FS40</f>
        <v>-0.29381371981149584</v>
      </c>
      <c r="FT18" s="836">
        <f>+entero!FT40</f>
        <v>-0.33135734805618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032">
        <f>+entero!FM41</f>
        <v>85.405152165549396</v>
      </c>
      <c r="FN19" s="1171">
        <f>+entero!FN41</f>
        <v>85.350672849479949</v>
      </c>
      <c r="FO19" s="1083">
        <f>+entero!FO41</f>
        <v>85.328137155289383</v>
      </c>
      <c r="FP19" s="1083">
        <f>+entero!FP41</f>
        <v>85.272038556942931</v>
      </c>
      <c r="FQ19" s="1032">
        <f>+entero!FQ41</f>
        <v>85.172010034391391</v>
      </c>
      <c r="FR19" s="1083">
        <f>+entero!FR41</f>
        <v>85.07955108700547</v>
      </c>
      <c r="FS19" s="1142">
        <f>+entero!FS41</f>
        <v>-0.27112176247447906</v>
      </c>
      <c r="FT19" s="836">
        <f>+entero!FT41</f>
        <v>-0.31765626845451522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20">
        <f>+entero!FM42</f>
        <v>87.803938210785319</v>
      </c>
      <c r="FN20" s="1172">
        <f>+entero!FN42</f>
        <v>87.756757742762687</v>
      </c>
      <c r="FO20" s="1084">
        <f>+entero!FO42</f>
        <v>87.744297299765904</v>
      </c>
      <c r="FP20" s="1084">
        <f>+entero!FP42</f>
        <v>87.717973040382006</v>
      </c>
      <c r="FQ20" s="1120">
        <f>+entero!FQ42</f>
        <v>87.679385958094699</v>
      </c>
      <c r="FR20" s="1084">
        <f>+entero!FR42</f>
        <v>87.631614030531509</v>
      </c>
      <c r="FS20" s="1151">
        <f>+entero!FS42</f>
        <v>-0.12514371223117848</v>
      </c>
      <c r="FT20" s="837">
        <f>+entero!FT42</f>
        <v>-0.14260293503322724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N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K34" sqref="F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34" t="str">
        <f>+entero!FN3</f>
        <v>Semana 1</v>
      </c>
      <c r="FO3" s="1235"/>
      <c r="FP3" s="1235"/>
      <c r="FQ3" s="1236"/>
      <c r="FR3" s="1204" t="str">
        <f>+entero!FR3</f>
        <v>Semana 2</v>
      </c>
      <c r="FS3" s="1232" t="s">
        <v>296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08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8"/>
      <c r="FO5" s="1090"/>
      <c r="FP5" s="1090"/>
      <c r="FQ5" s="1091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1034">
        <f>+entero!FM44</f>
        <v>5908.8360058309026</v>
      </c>
      <c r="FN6" s="945">
        <f>+entero!FN44</f>
        <v>5908.8360058309026</v>
      </c>
      <c r="FO6" s="1087">
        <f>+entero!FO44</f>
        <v>5908.8360058309026</v>
      </c>
      <c r="FP6" s="1087">
        <f>+entero!FP44</f>
        <v>5908.8360058309026</v>
      </c>
      <c r="FQ6" s="1034">
        <f>+entero!FQ44</f>
        <v>5945.1521865889208</v>
      </c>
      <c r="FR6" s="1087">
        <f>+entero!FR44</f>
        <v>5945.1521865889208</v>
      </c>
      <c r="FS6" s="1156">
        <f>+entero!FS44</f>
        <v>36.316180758018163</v>
      </c>
      <c r="FT6" s="896">
        <f>+entero!FT44</f>
        <v>0.61460803315883139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1026">
        <f>+entero!FM45</f>
        <v>5837.8367346938776</v>
      </c>
      <c r="FN7" s="743">
        <f>+entero!FN45</f>
        <v>5837.8367346938776</v>
      </c>
      <c r="FO7" s="458">
        <f>+entero!FO45</f>
        <v>5837.8367346938776</v>
      </c>
      <c r="FP7" s="458">
        <f>+entero!FP45</f>
        <v>5837.8367346938776</v>
      </c>
      <c r="FQ7" s="1026">
        <f>+entero!FQ45</f>
        <v>5874.2798833819243</v>
      </c>
      <c r="FR7" s="458">
        <f>+entero!FR45</f>
        <v>5874.2798833819243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1026">
        <f>+entero!FM46</f>
        <v>40047.560000000005</v>
      </c>
      <c r="FN8" s="743">
        <f>+entero!FN46</f>
        <v>40047.560000000005</v>
      </c>
      <c r="FO8" s="458">
        <f>+entero!FO46</f>
        <v>40047.560000000005</v>
      </c>
      <c r="FP8" s="458">
        <f>+entero!FP46</f>
        <v>40047.560000000005</v>
      </c>
      <c r="FQ8" s="1026">
        <f>+entero!FQ46</f>
        <v>40297.560000000005</v>
      </c>
      <c r="FR8" s="458">
        <f>+entero!FR46</f>
        <v>40297.560000000005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1026">
        <f>+entero!FM48</f>
        <v>70.99927113702546</v>
      </c>
      <c r="FN10" s="743">
        <f>+entero!FN48</f>
        <v>70.99927113702546</v>
      </c>
      <c r="FO10" s="458">
        <f>+entero!FO48</f>
        <v>70.99927113702546</v>
      </c>
      <c r="FP10" s="458">
        <f>+entero!FP48</f>
        <v>70.99927113702546</v>
      </c>
      <c r="FQ10" s="1026">
        <f>+entero!FQ48</f>
        <v>70.872303206996307</v>
      </c>
      <c r="FR10" s="458">
        <f>+entero!FR48</f>
        <v>70.872303206996307</v>
      </c>
      <c r="FS10" s="967">
        <f>+entero!FS48</f>
        <v>-0.12696793002915285</v>
      </c>
      <c r="FT10" s="893">
        <f>+entero!FT48</f>
        <v>-0.17882990627341844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1026">
        <f>+entero!FM49</f>
        <v>487.05499999999466</v>
      </c>
      <c r="FN11" s="743">
        <f>+entero!FN49</f>
        <v>487.05499999999466</v>
      </c>
      <c r="FO11" s="458">
        <f>+entero!FO49</f>
        <v>487.05499999999466</v>
      </c>
      <c r="FP11" s="458">
        <f>+entero!FP49</f>
        <v>487.05499999999466</v>
      </c>
      <c r="FQ11" s="1026">
        <f>+entero!FQ49</f>
        <v>486.18399999999468</v>
      </c>
      <c r="FR11" s="458">
        <f>+entero!FR49</f>
        <v>486.18399999999468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1026">
        <f>+entero!FM50</f>
        <v>399.62799999999999</v>
      </c>
      <c r="FN12" s="743">
        <f>+entero!FN50</f>
        <v>399.62799999999999</v>
      </c>
      <c r="FO12" s="458">
        <f>+entero!FO50</f>
        <v>399.62799999999999</v>
      </c>
      <c r="FP12" s="458">
        <f>+entero!FP50</f>
        <v>399.62799999999999</v>
      </c>
      <c r="FQ12" s="1026">
        <f>+entero!FQ50</f>
        <v>398.75700000000001</v>
      </c>
      <c r="FR12" s="458">
        <f>+entero!FR50</f>
        <v>398.75700000000001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059">
        <f>+entero!FM52</f>
        <v>63.467225411078715</v>
      </c>
      <c r="FN14" s="1173">
        <f>+entero!FN52</f>
        <v>25.077100874635569</v>
      </c>
      <c r="FO14" s="1088">
        <f>+entero!FO52</f>
        <v>25.078990816326531</v>
      </c>
      <c r="FP14" s="1088">
        <f>+entero!FP52</f>
        <v>32.078990816326531</v>
      </c>
      <c r="FQ14" s="1059">
        <f>+entero!FQ52</f>
        <v>37.078990816326524</v>
      </c>
      <c r="FR14" s="1088">
        <f>+entero!FR52</f>
        <v>37.078990816326524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059">
        <f>+entero!FM53</f>
        <v>54.720869725947523</v>
      </c>
      <c r="FN15" s="1173">
        <f>+entero!FN53</f>
        <v>16.330745189504373</v>
      </c>
      <c r="FO15" s="1088">
        <f>+entero!FO53</f>
        <v>16.332635131195335</v>
      </c>
      <c r="FP15" s="1088">
        <f>+entero!FP53</f>
        <v>23.332635131195335</v>
      </c>
      <c r="FQ15" s="1059">
        <f>+entero!FQ53</f>
        <v>28.332635131195332</v>
      </c>
      <c r="FR15" s="1088">
        <f>+entero!FR53</f>
        <v>28.332635131195332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059">
        <f>+entero!FM54</f>
        <v>166.63905699999998</v>
      </c>
      <c r="FN16" s="1173">
        <f>+entero!FN54</f>
        <v>112.02891200000001</v>
      </c>
      <c r="FO16" s="1088">
        <f>+entero!FO54</f>
        <v>112.041877</v>
      </c>
      <c r="FP16" s="1088">
        <f>+entero!FP54</f>
        <v>112.041877</v>
      </c>
      <c r="FQ16" s="1059">
        <f>+entero!FQ54</f>
        <v>112.041877</v>
      </c>
      <c r="FR16" s="1088">
        <f>+entero!FR54</f>
        <v>112.041877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059">
        <f>+entero!FM55</f>
        <v>30.429462000000001</v>
      </c>
      <c r="FN17" s="1173">
        <f>+entero!FN55</f>
        <v>0</v>
      </c>
      <c r="FO17" s="1088">
        <f>+entero!FO55</f>
        <v>0</v>
      </c>
      <c r="FP17" s="1088">
        <f>+entero!FP55</f>
        <v>7</v>
      </c>
      <c r="FQ17" s="1059">
        <f>+entero!FQ55</f>
        <v>11.999999999999998</v>
      </c>
      <c r="FR17" s="1088">
        <f>+entero!FR55</f>
        <v>11.999999999999998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3"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AL3:AL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U3:AU4"/>
    <mergeCell ref="AW3:AW4"/>
    <mergeCell ref="BA3:BA4"/>
    <mergeCell ref="AV3:AV4"/>
    <mergeCell ref="BC3:BC4"/>
    <mergeCell ref="BH3:BH4"/>
    <mergeCell ref="BQ3:BQ4"/>
    <mergeCell ref="BM3:BM4"/>
    <mergeCell ref="CA3:CA4"/>
    <mergeCell ref="AA3:AA4"/>
    <mergeCell ref="BF3:B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FH3:FH4"/>
    <mergeCell ref="CW3:CW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FN3:FQ3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EV3:EV4"/>
    <mergeCell ref="EO3:EO4"/>
    <mergeCell ref="EQ3:E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39" sqref="FJ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9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34" t="str">
        <f>+entero!FN3</f>
        <v>Semana 1</v>
      </c>
      <c r="FO3" s="1235"/>
      <c r="FP3" s="1235"/>
      <c r="FQ3" s="1236"/>
      <c r="FR3" s="1204" t="str">
        <f>+entero!FR3</f>
        <v>Semana 2</v>
      </c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10"/>
      <c r="DI4" s="1239"/>
      <c r="DJ4" s="1239"/>
      <c r="DK4" s="1239"/>
      <c r="DL4" s="1239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086">
        <f>+entero!FQ4</f>
        <v>44687</v>
      </c>
      <c r="FR4" s="1125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091"/>
      <c r="FN5" s="1138"/>
      <c r="FO5" s="1090"/>
      <c r="FP5" s="1090"/>
      <c r="FQ5" s="1091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30776.405384020101</v>
      </c>
      <c r="FM6" s="1035">
        <f>+entero!FM60</f>
        <v>31052.576467001149</v>
      </c>
      <c r="FN6" s="463">
        <f>+entero!FN60</f>
        <v>31121.347810947216</v>
      </c>
      <c r="FO6" s="839">
        <f>+entero!FO60</f>
        <v>31082.873407575491</v>
      </c>
      <c r="FP6" s="839">
        <f>+entero!FP60</f>
        <v>31052.228127986571</v>
      </c>
      <c r="FQ6" s="1035">
        <f>+entero!FQ60</f>
        <v>30848.378584334961</v>
      </c>
      <c r="FR6" s="839">
        <f>+entero!FR60</f>
        <v>30778.147887938463</v>
      </c>
      <c r="FS6" s="463">
        <f>+entero!FS60</f>
        <v>-343.1999230087531</v>
      </c>
      <c r="FT6" s="899">
        <f>+entero!FT60</f>
        <v>-1.1027797545710067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1036">
        <f>+entero!FM61</f>
        <v>85.347583875601856</v>
      </c>
      <c r="FN7" s="897">
        <f>+entero!FN61</f>
        <v>85.279488575997391</v>
      </c>
      <c r="FO7" s="842">
        <f>+entero!FO61</f>
        <v>85.267150534305188</v>
      </c>
      <c r="FP7" s="842">
        <f>+entero!FP61</f>
        <v>85.231191579424603</v>
      </c>
      <c r="FQ7" s="1036">
        <f>+entero!FQ61</f>
        <v>85.115278612287085</v>
      </c>
      <c r="FR7" s="842">
        <f>+entero!FR61</f>
        <v>85.051893167422193</v>
      </c>
      <c r="FS7" s="486">
        <f>+entero!FS61</f>
        <v>-0.22759540857519767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1035">
        <f>+entero!FM62</f>
        <v>30930.053478066027</v>
      </c>
      <c r="FN8" s="463">
        <f>+entero!FN62</f>
        <v>30998.824822012095</v>
      </c>
      <c r="FO8" s="839">
        <f>+entero!FO62</f>
        <v>30960.350418640373</v>
      </c>
      <c r="FP8" s="839">
        <f>+entero!FP62</f>
        <v>30929.705139051453</v>
      </c>
      <c r="FQ8" s="1035">
        <f>+entero!FQ62</f>
        <v>30725.85559539984</v>
      </c>
      <c r="FR8" s="839">
        <f>+entero!FR62</f>
        <v>30655.624899003342</v>
      </c>
      <c r="FS8" s="463">
        <f>+entero!FS62</f>
        <v>-343.1999230087531</v>
      </c>
      <c r="FT8" s="899">
        <f>+entero!FT62</f>
        <v>-1.1071384963117981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1036">
        <f>+entero!FM63</f>
        <v>85.616454729613551</v>
      </c>
      <c r="FN9" s="897">
        <f>+entero!FN63</f>
        <v>85.539069730083</v>
      </c>
      <c r="FO9" s="842">
        <f>+entero!FO63</f>
        <v>85.524700403182806</v>
      </c>
      <c r="FP9" s="842">
        <f>+entero!FP63</f>
        <v>85.490151167492797</v>
      </c>
      <c r="FQ9" s="1036">
        <f>+entero!FQ63</f>
        <v>85.392397880139356</v>
      </c>
      <c r="FR9" s="842">
        <f>+entero!FR63</f>
        <v>85.322789083766196</v>
      </c>
      <c r="FS9" s="486">
        <f>+entero!FS63</f>
        <v>-0.21628064631680388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1037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1038">
        <f>+entero!FM65</f>
        <v>5302.8100605749432</v>
      </c>
      <c r="FN11" s="898">
        <f>+entero!FN65</f>
        <v>5343.9421950676551</v>
      </c>
      <c r="FO11" s="841">
        <f>+entero!FO65</f>
        <v>5320.8706210676546</v>
      </c>
      <c r="FP11" s="841">
        <f>+entero!FP65</f>
        <v>5294.2663537790249</v>
      </c>
      <c r="FQ11" s="1038">
        <f>+entero!FQ65</f>
        <v>5120.0587330122607</v>
      </c>
      <c r="FR11" s="841">
        <f>+entero!FR65</f>
        <v>5143.0507551696946</v>
      </c>
      <c r="FS11" s="898">
        <f>+entero!FS65</f>
        <v>-200.89143989796048</v>
      </c>
      <c r="FT11" s="899">
        <f>+entero!FT65</f>
        <v>-3.7592367687543287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1036">
        <f>+entero!FM66</f>
        <v>74.413196801802627</v>
      </c>
      <c r="FN12" s="897">
        <f>+entero!FN66</f>
        <v>74.298338819128901</v>
      </c>
      <c r="FO12" s="842">
        <f>+entero!FO66</f>
        <v>74.145869397163892</v>
      </c>
      <c r="FP12" s="842">
        <f>+entero!FP66</f>
        <v>73.833808656442599</v>
      </c>
      <c r="FQ12" s="1036">
        <f>+entero!FQ66</f>
        <v>72.939191775084396</v>
      </c>
      <c r="FR12" s="842">
        <f>+entero!FR66</f>
        <v>72.859852311874079</v>
      </c>
      <c r="FS12" s="486">
        <f>+entero!FS66</f>
        <v>-1.4384865072548223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1038">
        <f>+entero!FM68</f>
        <v>9669.3257369754028</v>
      </c>
      <c r="FN14" s="898">
        <f>+entero!FN68</f>
        <v>9681.1822894287579</v>
      </c>
      <c r="FO14" s="841">
        <f>+entero!FO68</f>
        <v>9671.8500697975596</v>
      </c>
      <c r="FP14" s="841">
        <f>+entero!FP68</f>
        <v>9673.3549073952272</v>
      </c>
      <c r="FQ14" s="1038">
        <f>+entero!FQ68</f>
        <v>9613.3999738063085</v>
      </c>
      <c r="FR14" s="841">
        <f>+entero!FR68</f>
        <v>9510.9495379170949</v>
      </c>
      <c r="FS14" s="898">
        <f>+entero!FS68</f>
        <v>-170.23275151166308</v>
      </c>
      <c r="FT14" s="899">
        <f>+entero!FT68</f>
        <v>-1.7583880400387311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1036">
        <f>+entero!FM69</f>
        <v>81.253142122232433</v>
      </c>
      <c r="FN15" s="897">
        <f>+entero!FN69</f>
        <v>81.194708874786286</v>
      </c>
      <c r="FO15" s="842">
        <f>+entero!FO69</f>
        <v>81.208617283116126</v>
      </c>
      <c r="FP15" s="842">
        <f>+entero!FP69</f>
        <v>81.229230779680123</v>
      </c>
      <c r="FQ15" s="1036">
        <f>+entero!FQ69</f>
        <v>81.101619792001884</v>
      </c>
      <c r="FR15" s="842">
        <f>+entero!FR69</f>
        <v>80.917681344947781</v>
      </c>
      <c r="FS15" s="897">
        <f>+entero!FS69</f>
        <v>-0.27702752983850587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1038">
        <f>+entero!FM71</f>
        <v>15053.183846575799</v>
      </c>
      <c r="FN17" s="898">
        <f>+entero!FN71</f>
        <v>15059.146608298832</v>
      </c>
      <c r="FO17" s="841">
        <f>+entero!FO71</f>
        <v>15059.170752389215</v>
      </c>
      <c r="FP17" s="841">
        <f>+entero!FP71</f>
        <v>15058.388748973757</v>
      </c>
      <c r="FQ17" s="1038">
        <f>+entero!FQ71</f>
        <v>15078.825488081628</v>
      </c>
      <c r="FR17" s="841">
        <f>+entero!FR71</f>
        <v>15085.907683600579</v>
      </c>
      <c r="FS17" s="897">
        <f>+entero!FS71</f>
        <v>26.761075301747042</v>
      </c>
      <c r="FT17" s="899">
        <f>+entero!FT71</f>
        <v>0.17770645308014654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1036">
        <f>+entero!FM72</f>
        <v>91.936474151245676</v>
      </c>
      <c r="FN18" s="897">
        <f>+entero!FN72</f>
        <v>91.937131682110447</v>
      </c>
      <c r="FO18" s="842">
        <f>+entero!FO72</f>
        <v>91.923593769796341</v>
      </c>
      <c r="FP18" s="842">
        <f>+entero!FP72</f>
        <v>91.92221495238087</v>
      </c>
      <c r="FQ18" s="1036">
        <f>+entero!FQ72</f>
        <v>91.921249373856213</v>
      </c>
      <c r="FR18" s="842">
        <f>+entero!FR72</f>
        <v>91.910795305723553</v>
      </c>
      <c r="FS18" s="486">
        <f>+entero!FS72</f>
        <v>-2.6336376386893789E-2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1038">
        <f>+entero!FM74</f>
        <v>904.73383393988138</v>
      </c>
      <c r="FN20" s="898">
        <f>+entero!FN74</f>
        <v>914.55372921684932</v>
      </c>
      <c r="FO20" s="841">
        <f>+entero!FO74</f>
        <v>908.45897538594545</v>
      </c>
      <c r="FP20" s="841">
        <f>+entero!FP74</f>
        <v>903.69512890343822</v>
      </c>
      <c r="FQ20" s="1038">
        <f>+entero!FQ74</f>
        <v>913.57140049964801</v>
      </c>
      <c r="FR20" s="841">
        <f>+entero!FR74</f>
        <v>915.71692231597467</v>
      </c>
      <c r="FS20" s="897">
        <f>+entero!FS74</f>
        <v>1.1631930991253512</v>
      </c>
      <c r="FT20" s="899">
        <f>+entero!FT74</f>
        <v>0.1271869614616756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1036">
        <f>+entero!FM75</f>
        <v>76.624751557815301</v>
      </c>
      <c r="FN21" s="897">
        <f>+entero!FN75</f>
        <v>76.284550434152493</v>
      </c>
      <c r="FO21" s="842">
        <f>+entero!FO75</f>
        <v>76.348987686735185</v>
      </c>
      <c r="FP21" s="842">
        <f>+entero!FP75</f>
        <v>76.488990058168454</v>
      </c>
      <c r="FQ21" s="1036">
        <f>+entero!FQ75</f>
        <v>76.93898396614938</v>
      </c>
      <c r="FR21" s="842">
        <f>+entero!FR75</f>
        <v>77.107267267030522</v>
      </c>
      <c r="FS21" s="897">
        <f>+entero!FS75</f>
        <v>0.82271683287802944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1037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1035">
        <f>+entero!FM77</f>
        <v>3606.2867323616911</v>
      </c>
      <c r="FN23" s="463">
        <f>+entero!FN77</f>
        <v>3464.172736950828</v>
      </c>
      <c r="FO23" s="839">
        <f>+entero!FO77</f>
        <v>3342.0591384863492</v>
      </c>
      <c r="FP23" s="839">
        <f>+entero!FP77</f>
        <v>3407.3813915834226</v>
      </c>
      <c r="FQ23" s="1035">
        <f>+entero!FQ77</f>
        <v>3365.7256510204138</v>
      </c>
      <c r="FR23" s="839">
        <f>+entero!FR77</f>
        <v>3331.1655543115853</v>
      </c>
      <c r="FS23" s="463">
        <f>+entero!FS77</f>
        <v>-133.00718263924273</v>
      </c>
      <c r="FT23" s="899">
        <f>+entero!FT77</f>
        <v>-3.8395078057313023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1035">
        <f>+entero!FM78</f>
        <v>2100.5613615615162</v>
      </c>
      <c r="FN24" s="463">
        <f>+entero!FN78</f>
        <v>1973.9193935224491</v>
      </c>
      <c r="FO24" s="839">
        <f>+entero!FO78</f>
        <v>1865.8708494749274</v>
      </c>
      <c r="FP24" s="839">
        <f>+entero!FP78</f>
        <v>1912.0704055306121</v>
      </c>
      <c r="FQ24" s="1035">
        <f>+entero!FQ78</f>
        <v>1863.0503336661807</v>
      </c>
      <c r="FR24" s="839">
        <f>+entero!FR78</f>
        <v>1836.2342632402326</v>
      </c>
      <c r="FS24" s="463">
        <f>+entero!FS78</f>
        <v>-137.68513028221651</v>
      </c>
      <c r="FT24" s="899">
        <f>+entero!FT78</f>
        <v>-6.9752154385857716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1035">
        <f>+entero!FM79</f>
        <v>433.76756768367346</v>
      </c>
      <c r="FN25" s="463">
        <f>+entero!FN79</f>
        <v>433.77092337900871</v>
      </c>
      <c r="FO25" s="839">
        <f>+entero!FO79</f>
        <v>435.57095747084531</v>
      </c>
      <c r="FP25" s="839">
        <f>+entero!FP79</f>
        <v>435.57095747084531</v>
      </c>
      <c r="FQ25" s="1035">
        <f>+entero!FQ79</f>
        <v>435.57151612682219</v>
      </c>
      <c r="FR25" s="839">
        <f>+entero!FR79</f>
        <v>435.57153412973764</v>
      </c>
      <c r="FS25" s="1183">
        <f>+entero!FS79</f>
        <v>1.8006107507289357</v>
      </c>
      <c r="FT25" s="1184">
        <f>+entero!FT79</f>
        <v>0.41510637382110704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1035">
        <f>+entero!FM80</f>
        <v>635.43880935650168</v>
      </c>
      <c r="FN26" s="463">
        <f>+entero!FN80</f>
        <v>619.94983713937029</v>
      </c>
      <c r="FO26" s="839">
        <f>+entero!FO80</f>
        <v>600.85680981057726</v>
      </c>
      <c r="FP26" s="839">
        <f>+entero!FP80</f>
        <v>619.97689929196497</v>
      </c>
      <c r="FQ26" s="1035">
        <f>+entero!FQ80</f>
        <v>627.37397537741083</v>
      </c>
      <c r="FR26" s="839">
        <f>+entero!FR80</f>
        <v>619.6188502916151</v>
      </c>
      <c r="FS26" s="463">
        <f>+entero!FS80</f>
        <v>-0.3309868477551845</v>
      </c>
      <c r="FT26" s="899">
        <f>+entero!FT80</f>
        <v>-5.3389295056912117E-2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1035">
        <f>+entero!FM81</f>
        <v>436.51899375999994</v>
      </c>
      <c r="FN27" s="463">
        <f>+entero!FN81</f>
        <v>436.53258290999997</v>
      </c>
      <c r="FO27" s="839">
        <f>+entero!FO81</f>
        <v>439.76052172999994</v>
      </c>
      <c r="FP27" s="839">
        <f>+entero!FP81</f>
        <v>439.76312928999994</v>
      </c>
      <c r="FQ27" s="1035">
        <f>+entero!FQ81</f>
        <v>439.72982585</v>
      </c>
      <c r="FR27" s="839">
        <f>+entero!FR81</f>
        <v>439.74090664999994</v>
      </c>
      <c r="FS27" s="1150">
        <f>+entero!FS81</f>
        <v>3.2083237399999689</v>
      </c>
      <c r="FT27" s="899">
        <f>+entero!FT81</f>
        <v>0.73495630466178274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1035">
        <f>+entero!FM82</f>
        <v>1381.993506918109</v>
      </c>
      <c r="FN28" s="463">
        <f>+entero!FN82</f>
        <v>1242.5960452869188</v>
      </c>
      <c r="FO28" s="839">
        <f>+entero!FO82</f>
        <v>1114.8778215865611</v>
      </c>
      <c r="FP28" s="839">
        <f>+entero!FP82</f>
        <v>1180.2782211587737</v>
      </c>
      <c r="FQ28" s="1035">
        <f>+entero!FQ82</f>
        <v>1136.068925069467</v>
      </c>
      <c r="FR28" s="839">
        <f>+entero!FR82</f>
        <v>1093.2417869391818</v>
      </c>
      <c r="FS28" s="463">
        <f>+entero!FS82</f>
        <v>-149.35425834773696</v>
      </c>
      <c r="FT28" s="899">
        <f>+entero!FT82</f>
        <v>-12.019534338148539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1035">
        <f>+entero!FM83</f>
        <v>1142.7369453116075</v>
      </c>
      <c r="FN29" s="463">
        <f>+entero!FN83</f>
        <v>1018.5949834375484</v>
      </c>
      <c r="FO29" s="839">
        <f>+entero!FO83</f>
        <v>910.35656686598384</v>
      </c>
      <c r="FP29" s="839">
        <f>+entero!FP83</f>
        <v>957.08170520680869</v>
      </c>
      <c r="FQ29" s="1035">
        <f>+entero!FQ83</f>
        <v>906.31256284205597</v>
      </c>
      <c r="FR29" s="839">
        <f>+entero!FR83</f>
        <v>869.19801355756658</v>
      </c>
      <c r="FS29" s="463">
        <f>+entero!FS83</f>
        <v>-149.39696987998184</v>
      </c>
      <c r="FT29" s="899">
        <f>+entero!FT83</f>
        <v>-14.666965016438411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1035">
        <f>+entero!FM84</f>
        <v>239.25656160650149</v>
      </c>
      <c r="FN30" s="463">
        <f>+entero!FN84</f>
        <v>224.0010618493703</v>
      </c>
      <c r="FO30" s="839">
        <f>+entero!FO84</f>
        <v>204.52125472057725</v>
      </c>
      <c r="FP30" s="839">
        <f>+entero!FP84</f>
        <v>223.19651595196493</v>
      </c>
      <c r="FQ30" s="1035">
        <f>+entero!FQ84</f>
        <v>229.7563622274111</v>
      </c>
      <c r="FR30" s="839">
        <f>+entero!FR84</f>
        <v>224.04377338161515</v>
      </c>
      <c r="FS30" s="463">
        <f>+entero!FS84</f>
        <v>4.2711532244851469E-2</v>
      </c>
      <c r="FT30" s="899">
        <f>+entero!FT84</f>
        <v>1.9067557935762321E-2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29144.606932509079</v>
      </c>
      <c r="FM32" s="1035">
        <f>+entero!FM86</f>
        <v>29448.303514290401</v>
      </c>
      <c r="FN32" s="463">
        <f>+entero!FN86</f>
        <v>29380.190417057172</v>
      </c>
      <c r="FO32" s="839">
        <f>+entero!FO86</f>
        <v>29357.792587458036</v>
      </c>
      <c r="FP32" s="839">
        <f>+entero!FP86</f>
        <v>29355.519980688379</v>
      </c>
      <c r="FQ32" s="1035">
        <f>+entero!FQ86</f>
        <v>29336.293203421628</v>
      </c>
      <c r="FR32" s="839">
        <f>+entero!FR86</f>
        <v>29305.651847341443</v>
      </c>
      <c r="FS32" s="463">
        <f>+entero!FS86</f>
        <v>-74.538569715728954</v>
      </c>
      <c r="FT32" s="899">
        <f>+entero!FT86</f>
        <v>-0.25370349428523209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1037">
        <f>+entero!FQ87</f>
        <v>0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1039">
        <f>+entero!FM88</f>
        <v>99.100576058185325</v>
      </c>
      <c r="FN34" s="946">
        <f>+entero!FN88</f>
        <v>99.099922108599344</v>
      </c>
      <c r="FO34" s="843">
        <f>+entero!FO88</f>
        <v>99.100639575217684</v>
      </c>
      <c r="FP34" s="843">
        <f>+entero!FP88</f>
        <v>99.101733874028284</v>
      </c>
      <c r="FQ34" s="1039">
        <f>+entero!FQ88</f>
        <v>99.102218851459284</v>
      </c>
      <c r="FR34" s="843">
        <f>+entero!FR88</f>
        <v>99.102164694031174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092"/>
      <c r="FN35" s="1141"/>
      <c r="FO35" s="762"/>
      <c r="FP35" s="762"/>
      <c r="FQ35" s="109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32" sqref="FN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34" t="str">
        <f>+entero!FN3</f>
        <v>Semana 1</v>
      </c>
      <c r="FO3" s="1235"/>
      <c r="FP3" s="1235"/>
      <c r="FQ3" s="1236"/>
      <c r="FR3" s="1204" t="str">
        <f>+entero!FR3</f>
        <v>Semana 2</v>
      </c>
      <c r="FS3" s="1232" t="s">
        <v>295</v>
      </c>
      <c r="FT3" s="1233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10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093"/>
      <c r="FN5" s="1175"/>
      <c r="FO5" s="1124"/>
      <c r="FP5" s="1124"/>
      <c r="FQ5" s="1093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979">
        <f>+entero!FM92</f>
        <v>6.9263431418365293</v>
      </c>
      <c r="FN8" s="804">
        <f>+entero!FN92</f>
        <v>6.9262529820412304</v>
      </c>
      <c r="FO8" s="446">
        <f>+entero!FO92</f>
        <v>6.9252621685048688</v>
      </c>
      <c r="FP8" s="446">
        <f>+entero!FP92</f>
        <v>6.9248682697467565</v>
      </c>
      <c r="FQ8" s="979">
        <f>+entero!FQ92</f>
        <v>6.9227674228593079</v>
      </c>
      <c r="FR8" s="446">
        <f>+entero!FR92</f>
        <v>6.9307971146797325</v>
      </c>
      <c r="FS8" s="1065">
        <f>+entero!FS92</f>
        <v>4.5441326385020631E-3</v>
      </c>
      <c r="FT8" s="1182">
        <f>+entero!FT92</f>
        <v>6.5607373139334346E-2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056"/>
      <c r="FN9" s="1177"/>
      <c r="FO9" s="265"/>
      <c r="FP9" s="265"/>
      <c r="FQ9" s="1056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042">
        <f>+entero!FM94</f>
        <v>2.3799100000000002</v>
      </c>
      <c r="FN10" s="1176">
        <f>+entero!FN94</f>
        <v>2.3801100000000002</v>
      </c>
      <c r="FO10" s="845">
        <f>+entero!FO94</f>
        <v>2.3801600000000001</v>
      </c>
      <c r="FP10" s="845">
        <f>+entero!FP94</f>
        <v>2.3802099999999999</v>
      </c>
      <c r="FQ10" s="1042">
        <f>+entero!FQ94</f>
        <v>2.3802599999999998</v>
      </c>
      <c r="FR10" s="845">
        <f>+entero!FR94</f>
        <v>2.3804099999999999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056"/>
      <c r="FN11" s="1177"/>
      <c r="FO11" s="265"/>
      <c r="FP11" s="265"/>
      <c r="FQ11" s="1056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FH3:FH4"/>
    <mergeCell ref="FN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31" sqref="FP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145" t="str">
        <f>+entero!FI3</f>
        <v>Semana 1</v>
      </c>
      <c r="FJ3" s="1187" t="str">
        <f>+entero!FJ3</f>
        <v>Semana 2</v>
      </c>
      <c r="FK3" s="1191" t="str">
        <f>+entero!FK3</f>
        <v>Semana 3</v>
      </c>
      <c r="FL3" s="1194" t="str">
        <f>+entero!FL3</f>
        <v>Semana 4</v>
      </c>
      <c r="FM3" s="1197" t="str">
        <f>+entero!FM3</f>
        <v>Semana 5</v>
      </c>
      <c r="FN3" s="1234" t="str">
        <f>+entero!FN3</f>
        <v>Semana 1</v>
      </c>
      <c r="FO3" s="1235"/>
      <c r="FP3" s="1235"/>
      <c r="FQ3" s="1236"/>
      <c r="FR3" s="1204" t="str">
        <f>+entero!FR3</f>
        <v>Semana 2</v>
      </c>
      <c r="FS3" s="1232" t="s">
        <v>295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 t="str">
        <f>entero!CT3</f>
        <v xml:space="preserve">2016                         A  fines de Sep* </v>
      </c>
      <c r="CU4" s="1229" t="str">
        <f>entero!CU3</f>
        <v xml:space="preserve">2016                         A  fines de Oct* </v>
      </c>
      <c r="CV4" s="1229" t="str">
        <f>entero!CV3</f>
        <v xml:space="preserve">2016                         A  fines de Nov* </v>
      </c>
      <c r="CW4" s="1229" t="str">
        <f>entero!CW3</f>
        <v>2016                         A  fines de Dic* 15</v>
      </c>
      <c r="CX4" s="1229" t="str">
        <f>entero!CX3</f>
        <v xml:space="preserve">2017                         A  fines de Ene* </v>
      </c>
      <c r="CY4" s="1229" t="str">
        <f>entero!CY3</f>
        <v xml:space="preserve">2017                         A  fines de Feb* </v>
      </c>
      <c r="CZ4" s="1229" t="str">
        <f>entero!CZ3</f>
        <v xml:space="preserve">2017                         A  fines de Mar* </v>
      </c>
      <c r="DA4" s="1229" t="str">
        <f>entero!DA3</f>
        <v xml:space="preserve">2017                         A  fines de Abr* </v>
      </c>
      <c r="DB4" s="1229" t="str">
        <f>entero!DB3</f>
        <v xml:space="preserve">2017                         A  fines de May* </v>
      </c>
      <c r="DC4" s="1229" t="str">
        <f>entero!DC3</f>
        <v xml:space="preserve">2017                         A  fines de Jun* </v>
      </c>
      <c r="DD4" s="1229" t="str">
        <f>entero!DD3</f>
        <v xml:space="preserve">2017                         A  fines de Jul* </v>
      </c>
      <c r="DE4" s="1229" t="str">
        <f>entero!DE3</f>
        <v xml:space="preserve">2017                         A  fines de Ago* </v>
      </c>
      <c r="DF4" s="1229" t="str">
        <f>entero!DF3</f>
        <v xml:space="preserve">2017                         A  fines de Sep* </v>
      </c>
      <c r="DG4" s="1229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074">
        <f>+entero!FN4</f>
        <v>44684</v>
      </c>
      <c r="FO4" s="1073">
        <f>+entero!FO4</f>
        <v>44685</v>
      </c>
      <c r="FP4" s="1125">
        <f>+entero!FP4</f>
        <v>44686</v>
      </c>
      <c r="FQ4" s="1146">
        <f>+entero!FQ4</f>
        <v>44687</v>
      </c>
      <c r="FR4" s="1073">
        <f>+entero!FR4</f>
        <v>44690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1033"/>
      <c r="FN5" s="734"/>
      <c r="FO5" s="844"/>
      <c r="FP5" s="844"/>
      <c r="FQ5" s="1033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1063"/>
      <c r="FN6" s="722"/>
      <c r="FO6" s="1057"/>
      <c r="FP6" s="1057"/>
      <c r="FQ6" s="1063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1063"/>
      <c r="FN7" s="722"/>
      <c r="FO7" s="1057"/>
      <c r="FP7" s="1057"/>
      <c r="FQ7" s="1063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1063"/>
      <c r="FN8" s="722"/>
      <c r="FO8" s="1057"/>
      <c r="FP8" s="1057"/>
      <c r="FQ8" s="1063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1063"/>
      <c r="FN9" s="722"/>
      <c r="FO9" s="1057"/>
      <c r="FP9" s="1057"/>
      <c r="FQ9" s="1063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094">
        <f>+entero!FM97</f>
        <v>508.17146526668176</v>
      </c>
      <c r="FN10" s="1178">
        <f>+entero!FN97</f>
        <v>508.17146526668176</v>
      </c>
      <c r="FO10" s="949">
        <f>+entero!FO97</f>
        <v>509.86190686160103</v>
      </c>
      <c r="FP10" s="949">
        <f>+entero!FP97</f>
        <v>509.86190686160103</v>
      </c>
      <c r="FQ10" s="1094">
        <f>+entero!FQ97</f>
        <v>509.8624655175779</v>
      </c>
      <c r="FR10" s="949">
        <f>+entero!FR97</f>
        <v>509.8624655175779</v>
      </c>
      <c r="FS10" s="1137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3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N3:FQ3"/>
    <mergeCell ref="FH3:FH4"/>
    <mergeCell ref="FG3:FG4"/>
    <mergeCell ref="FF3:FF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149" t="str">
        <f>+entero!FI3</f>
        <v>Semana 1</v>
      </c>
      <c r="FJ3" s="1149" t="str">
        <f>+entero!FJ3</f>
        <v>Semana 2</v>
      </c>
      <c r="FK3" s="1149" t="str">
        <f>+entero!FK3</f>
        <v>Semana 3</v>
      </c>
      <c r="FL3" s="1149" t="str">
        <f>+entero!FL3</f>
        <v>Semana 4</v>
      </c>
      <c r="FM3" s="1149" t="str">
        <f>+entero!FM3</f>
        <v>Semana 5</v>
      </c>
      <c r="FN3" s="1234" t="str">
        <f>+entero!FN3</f>
        <v>Semana 1</v>
      </c>
      <c r="FO3" s="1235"/>
      <c r="FP3" s="1235"/>
      <c r="FQ3" s="1235"/>
      <c r="FR3" s="1149" t="str">
        <f>+entero!FR3</f>
        <v>Semana 2</v>
      </c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3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86">
        <f>+entero!FM4</f>
        <v>44680</v>
      </c>
      <c r="FN4" s="1148">
        <f>+entero!FN4</f>
        <v>44684</v>
      </c>
      <c r="FO4" s="1125">
        <f>+entero!FO4</f>
        <v>44685</v>
      </c>
      <c r="FP4" s="1125">
        <f>+entero!FP4</f>
        <v>44686</v>
      </c>
      <c r="FQ4" s="1125">
        <f>+entero!FQ4</f>
        <v>44687</v>
      </c>
      <c r="FR4" s="1244">
        <f>+entero!FR4</f>
        <v>44690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807"/>
    </row>
    <row r="6" spans="1:447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3"/>
      <c r="FO6" s="1095"/>
      <c r="FP6" s="1095"/>
      <c r="FQ6" s="1095"/>
      <c r="FR6" s="1245"/>
    </row>
    <row r="7" spans="1:447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978"/>
      <c r="FN7" s="1153"/>
      <c r="FO7" s="1095"/>
      <c r="FP7" s="1095"/>
      <c r="FQ7" s="1095"/>
      <c r="FR7" s="1245"/>
    </row>
    <row r="8" spans="1:447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978"/>
      <c r="FN8" s="1153"/>
      <c r="FO8" s="1095"/>
      <c r="FP8" s="1095"/>
      <c r="FQ8" s="1095"/>
      <c r="FR8" s="1245"/>
    </row>
    <row r="9" spans="1:447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978"/>
      <c r="FN9" s="1153"/>
      <c r="FO9" s="1095"/>
      <c r="FP9" s="1095"/>
      <c r="FQ9" s="1095"/>
      <c r="FR9" s="1245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978"/>
      <c r="FN10" s="1153"/>
      <c r="FO10" s="1095"/>
      <c r="FP10" s="1095"/>
      <c r="FQ10" s="1095"/>
      <c r="FR10" s="1245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978"/>
      <c r="FN11" s="1153"/>
      <c r="FO11" s="1095"/>
      <c r="FP11" s="1095"/>
      <c r="FQ11" s="1095"/>
      <c r="FR11" s="1245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978"/>
      <c r="FN12" s="1153"/>
      <c r="FO12" s="1095"/>
      <c r="FP12" s="1095"/>
      <c r="FQ12" s="1095"/>
      <c r="FR12" s="1245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067"/>
      <c r="FN13" s="1154"/>
      <c r="FO13" s="1096"/>
      <c r="FP13" s="1096"/>
      <c r="FQ13" s="1096"/>
      <c r="FR13" s="1246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725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725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5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740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O3:EO4"/>
    <mergeCell ref="EV3:EV4"/>
    <mergeCell ref="ES3:ES4"/>
    <mergeCell ref="EW3:EW4"/>
    <mergeCell ref="EZ3:EZ4"/>
    <mergeCell ref="FG3:FG4"/>
    <mergeCell ref="FH3:FH4"/>
    <mergeCell ref="FN3:FQ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2022-05-13T17:33:34Z</cp:lastPrinted>
  <dcterms:created xsi:type="dcterms:W3CDTF">2002-08-27T17:11:09Z</dcterms:created>
  <dcterms:modified xsi:type="dcterms:W3CDTF">2022-05-13T17:33:53Z</dcterms:modified>
</cp:coreProperties>
</file>