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35" windowWidth="17490" windowHeight="23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 concurrentManualCount="4"/>
</workbook>
</file>

<file path=xl/calcChain.xml><?xml version="1.0" encoding="utf-8"?>
<calcChain xmlns="http://schemas.openxmlformats.org/spreadsheetml/2006/main">
  <c r="DQ20" i="4" l="1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Q4" i="4"/>
  <c r="DP4" i="4"/>
  <c r="DO4" i="4"/>
  <c r="DN4" i="4"/>
  <c r="DM4" i="4"/>
  <c r="DL4" i="4"/>
  <c r="DM3" i="4"/>
  <c r="DL3" i="4"/>
  <c r="DK3" i="4"/>
  <c r="DJ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S9" i="10"/>
  <c r="DR9" i="10"/>
  <c r="DQ9" i="10"/>
  <c r="DP9" i="10"/>
  <c r="DO9" i="10"/>
  <c r="DN9" i="10"/>
  <c r="DM9" i="10"/>
  <c r="DL9" i="10"/>
  <c r="DK9" i="10"/>
  <c r="DJ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S8" i="10"/>
  <c r="DR8" i="10"/>
  <c r="DQ8" i="10"/>
  <c r="DP8" i="10"/>
  <c r="DO8" i="10"/>
  <c r="DN8" i="10"/>
  <c r="DM8" i="10"/>
  <c r="DL8" i="10"/>
  <c r="DK8" i="10"/>
  <c r="DJ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S7" i="10"/>
  <c r="DR7" i="10"/>
  <c r="DQ7" i="10"/>
  <c r="DP7" i="10"/>
  <c r="DO7" i="10"/>
  <c r="DN7" i="10"/>
  <c r="DM7" i="10"/>
  <c r="DL7" i="10"/>
  <c r="DK7" i="10"/>
  <c r="DJ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S6" i="10"/>
  <c r="DR6" i="10"/>
  <c r="DQ6" i="10"/>
  <c r="DP6" i="10"/>
  <c r="DO6" i="10"/>
  <c r="DN6" i="10"/>
  <c r="DM6" i="10"/>
  <c r="DL6" i="10"/>
  <c r="DK6" i="10"/>
  <c r="DJ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Q4" i="10"/>
  <c r="DP4" i="10"/>
  <c r="DO4" i="10"/>
  <c r="DN4" i="10"/>
  <c r="DM4" i="10"/>
  <c r="DL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M3" i="10"/>
  <c r="DL3" i="10"/>
  <c r="DK3" i="10"/>
  <c r="DJ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Q4" i="5"/>
  <c r="DP4" i="5"/>
  <c r="DO4" i="5"/>
  <c r="DN4" i="5"/>
  <c r="DM4" i="5"/>
  <c r="DL4" i="5"/>
  <c r="DM3" i="5"/>
  <c r="DL3" i="5"/>
  <c r="DK3" i="5"/>
  <c r="DJ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S33" i="6"/>
  <c r="DR33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S31" i="6"/>
  <c r="DR31" i="6"/>
  <c r="DQ31" i="6"/>
  <c r="DP31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S19" i="6"/>
  <c r="DR19" i="6"/>
  <c r="DQ19" i="6"/>
  <c r="DP19" i="6"/>
  <c r="DO19" i="6"/>
  <c r="DN19" i="6"/>
  <c r="DM19" i="6"/>
  <c r="DL19" i="6"/>
  <c r="DK19" i="6"/>
  <c r="DJ19" i="6"/>
  <c r="DI19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S16" i="6"/>
  <c r="DR16" i="6"/>
  <c r="DQ16" i="6"/>
  <c r="DP16" i="6"/>
  <c r="DO16" i="6"/>
  <c r="DN16" i="6"/>
  <c r="DM16" i="6"/>
  <c r="DL16" i="6"/>
  <c r="DK16" i="6"/>
  <c r="DJ16" i="6"/>
  <c r="DI16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S13" i="6"/>
  <c r="DR13" i="6"/>
  <c r="DQ13" i="6"/>
  <c r="DP13" i="6"/>
  <c r="DO13" i="6"/>
  <c r="DN13" i="6"/>
  <c r="DM13" i="6"/>
  <c r="DL13" i="6"/>
  <c r="DK13" i="6"/>
  <c r="DJ13" i="6"/>
  <c r="DI13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S11" i="6"/>
  <c r="DR11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Q4" i="6"/>
  <c r="DP4" i="6"/>
  <c r="DO4" i="6"/>
  <c r="DN4" i="6"/>
  <c r="DM4" i="6"/>
  <c r="DL4" i="6"/>
  <c r="DM3" i="6"/>
  <c r="DL3" i="6"/>
  <c r="DK3" i="6"/>
  <c r="DJ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Q4" i="7"/>
  <c r="DP4" i="7"/>
  <c r="DO4" i="7"/>
  <c r="DN4" i="7"/>
  <c r="DM4" i="7"/>
  <c r="DL4" i="7"/>
  <c r="DM3" i="7"/>
  <c r="DL3" i="7"/>
  <c r="DK3" i="7"/>
  <c r="DJ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Q4" i="8"/>
  <c r="DP4" i="8"/>
  <c r="DO4" i="8"/>
  <c r="DN4" i="8"/>
  <c r="DM4" i="8"/>
  <c r="DL4" i="8"/>
  <c r="DM3" i="8"/>
  <c r="DL3" i="8"/>
  <c r="DK3" i="8"/>
  <c r="DJ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S10" i="9"/>
  <c r="DR10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S7" i="9"/>
  <c r="DR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Q5" i="9"/>
  <c r="DP5" i="9"/>
  <c r="DO5" i="9"/>
  <c r="DN5" i="9"/>
  <c r="DM5" i="9"/>
  <c r="DL5" i="9"/>
  <c r="DK5" i="9"/>
  <c r="DJ5" i="9"/>
  <c r="DI5" i="9"/>
  <c r="DM4" i="9"/>
  <c r="DL4" i="9"/>
  <c r="DK4" i="9"/>
  <c r="DJ4" i="9"/>
  <c r="DI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<sst xmlns="http://schemas.openxmlformats.org/spreadsheetml/2006/main" count="459" uniqueCount="262">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</sst>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44" xfId="1" applyNumberFormat="1" applyFont="1" applyFill="1" applyBorder="1" applyAlignment="1">
      <alignment horizontal="right"/>
    </xf>
    <xf numFmtId="2" fontId="33" fillId="5" borderId="44" xfId="0" applyNumberFormat="1" applyFont="1" applyFill="1" applyBorder="1" applyProtection="1"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2" xfId="64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73" fontId="62" fillId="0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abSelected="1"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Q18" sqref="DQ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7" width="8" style="149" customWidth="1"/>
    <col min="108" max="114" width="8.28515625" style="149" customWidth="1"/>
    <col min="115" max="115" width="8.140625" style="149" customWidth="1"/>
    <col min="116" max="121" width="8.570312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238</v>
      </c>
      <c r="J3" s="1073" t="s">
        <v>91</v>
      </c>
      <c r="K3" s="1073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239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240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241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242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243</v>
      </c>
      <c r="BR3" s="1059" t="s">
        <v>163</v>
      </c>
      <c r="BS3" s="1063" t="s">
        <v>164</v>
      </c>
      <c r="BT3" s="1063" t="s">
        <v>165</v>
      </c>
      <c r="BU3" s="1078" t="s">
        <v>174</v>
      </c>
      <c r="BV3" s="1059" t="s">
        <v>175</v>
      </c>
      <c r="BW3" s="1059" t="s">
        <v>181</v>
      </c>
      <c r="BX3" s="1059" t="s">
        <v>182</v>
      </c>
      <c r="BY3" s="1059" t="s">
        <v>185</v>
      </c>
      <c r="BZ3" s="1061" t="s">
        <v>189</v>
      </c>
      <c r="CA3" s="1061" t="s">
        <v>190</v>
      </c>
      <c r="CB3" s="1061" t="s">
        <v>192</v>
      </c>
      <c r="CC3" s="1061" t="s">
        <v>244</v>
      </c>
      <c r="CD3" s="1061" t="s">
        <v>194</v>
      </c>
      <c r="CE3" s="1061" t="s">
        <v>195</v>
      </c>
      <c r="CF3" s="1061" t="s">
        <v>196</v>
      </c>
      <c r="CG3" s="1061" t="s">
        <v>197</v>
      </c>
      <c r="CH3" s="1061" t="s">
        <v>199</v>
      </c>
      <c r="CI3" s="1061" t="s">
        <v>200</v>
      </c>
      <c r="CJ3" s="1059" t="s">
        <v>201</v>
      </c>
      <c r="CK3" s="1059" t="s">
        <v>202</v>
      </c>
      <c r="CL3" s="1059" t="s">
        <v>203</v>
      </c>
      <c r="CM3" s="1059" t="s">
        <v>204</v>
      </c>
      <c r="CN3" s="1059" t="s">
        <v>206</v>
      </c>
      <c r="CO3" s="1059" t="s">
        <v>245</v>
      </c>
      <c r="CP3" s="1059" t="s">
        <v>211</v>
      </c>
      <c r="CQ3" s="1059" t="s">
        <v>212</v>
      </c>
      <c r="CR3" s="1059" t="s">
        <v>213</v>
      </c>
      <c r="CS3" s="1059" t="s">
        <v>215</v>
      </c>
      <c r="CT3" s="1059" t="s">
        <v>216</v>
      </c>
      <c r="CU3" s="1059" t="s">
        <v>217</v>
      </c>
      <c r="CV3" s="1059" t="s">
        <v>218</v>
      </c>
      <c r="CW3" s="1059" t="s">
        <v>221</v>
      </c>
      <c r="CX3" s="1059" t="s">
        <v>223</v>
      </c>
      <c r="CY3" s="1059" t="s">
        <v>224</v>
      </c>
      <c r="CZ3" s="1059" t="s">
        <v>225</v>
      </c>
      <c r="DA3" s="1059" t="s">
        <v>253</v>
      </c>
      <c r="DB3" s="1059" t="s">
        <v>226</v>
      </c>
      <c r="DC3" s="1059" t="s">
        <v>227</v>
      </c>
      <c r="DD3" s="1059" t="s">
        <v>228</v>
      </c>
      <c r="DE3" s="1059" t="s">
        <v>229</v>
      </c>
      <c r="DF3" s="1059" t="s">
        <v>230</v>
      </c>
      <c r="DG3" s="1059" t="s">
        <v>234</v>
      </c>
      <c r="DH3" s="1059" t="s">
        <v>237</v>
      </c>
      <c r="DI3" s="1059" t="s">
        <v>249</v>
      </c>
      <c r="DJ3" s="1059" t="s">
        <v>255</v>
      </c>
      <c r="DK3" s="1059" t="s">
        <v>261</v>
      </c>
      <c r="DL3" s="860" t="s">
        <v>222</v>
      </c>
      <c r="DM3" s="1075" t="s">
        <v>260</v>
      </c>
      <c r="DN3" s="1076"/>
      <c r="DO3" s="1076"/>
      <c r="DP3" s="1076"/>
      <c r="DQ3" s="1077"/>
      <c r="DR3" s="1066" t="s">
        <v>254</v>
      </c>
      <c r="DS3" s="1067"/>
    </row>
    <row r="4" spans="1:132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64"/>
      <c r="BT4" s="1064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871">
        <v>43161</v>
      </c>
      <c r="DM4" s="844">
        <v>43164</v>
      </c>
      <c r="DN4" s="844">
        <v>43165</v>
      </c>
      <c r="DO4" s="844">
        <v>43166</v>
      </c>
      <c r="DP4" s="844">
        <v>43167</v>
      </c>
      <c r="DQ4" s="844">
        <v>43168</v>
      </c>
      <c r="DR4" s="1019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9"/>
      <c r="DO5" s="899"/>
      <c r="DP5" s="899"/>
      <c r="DQ5" s="916"/>
      <c r="DR5" s="864"/>
      <c r="DS5" s="862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72"/>
      <c r="DJ6" s="872"/>
      <c r="DK6" s="1052"/>
      <c r="DL6" s="1046"/>
      <c r="DM6" s="845"/>
      <c r="DN6" s="845"/>
      <c r="DO6" s="845"/>
      <c r="DP6" s="845"/>
      <c r="DQ6" s="917"/>
      <c r="DR6" s="878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395">
        <v>9965.4250714299997</v>
      </c>
      <c r="DL7" s="395">
        <v>9924.01345038</v>
      </c>
      <c r="DM7" s="364">
        <v>9928.9562821299987</v>
      </c>
      <c r="DN7" s="364">
        <v>9904.60688596</v>
      </c>
      <c r="DO7" s="364">
        <v>9915.3350258600003</v>
      </c>
      <c r="DP7" s="364">
        <v>9895.2183567900011</v>
      </c>
      <c r="DQ7" s="571">
        <v>9878.7647269600002</v>
      </c>
      <c r="DR7" s="291">
        <v>-45.248723419999806</v>
      </c>
      <c r="DS7" s="641">
        <v>-0.45595185502562696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395">
        <v>7867.0654582499992</v>
      </c>
      <c r="DL8" s="395">
        <v>7829.9948866999994</v>
      </c>
      <c r="DM8" s="364">
        <v>7825.68257068</v>
      </c>
      <c r="DN8" s="364">
        <v>7804.6082852599993</v>
      </c>
      <c r="DO8" s="364">
        <v>7793.7953769800006</v>
      </c>
      <c r="DP8" s="364">
        <v>7787.4724724600001</v>
      </c>
      <c r="DQ8" s="571">
        <v>7774.3551154000006</v>
      </c>
      <c r="DR8" s="291">
        <v>-55.639771299998756</v>
      </c>
      <c r="DS8" s="641">
        <v>-0.71059779865895178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395">
        <v>242.23706229000001</v>
      </c>
      <c r="DL9" s="395">
        <v>240.94687157999999</v>
      </c>
      <c r="DM9" s="364">
        <v>242.01841419000002</v>
      </c>
      <c r="DN9" s="364">
        <v>242.02008326000001</v>
      </c>
      <c r="DO9" s="364">
        <v>242.70106361000001</v>
      </c>
      <c r="DP9" s="364">
        <v>242.84794173</v>
      </c>
      <c r="DQ9" s="571">
        <v>242.51078969</v>
      </c>
      <c r="DR9" s="291">
        <v>1.563918110000003</v>
      </c>
      <c r="DS9" s="641">
        <v>0.64907176413815382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395">
        <v>1818.3367665200001</v>
      </c>
      <c r="DL10" s="395">
        <v>1815.4871604500001</v>
      </c>
      <c r="DM10" s="364">
        <v>1823.5036190999999</v>
      </c>
      <c r="DN10" s="364">
        <v>1820.2265789300002</v>
      </c>
      <c r="DO10" s="364">
        <v>1840.9804228200001</v>
      </c>
      <c r="DP10" s="364">
        <v>1827.0168691000001</v>
      </c>
      <c r="DQ10" s="571">
        <v>1824.0703396399999</v>
      </c>
      <c r="DR10" s="291">
        <v>8.5831791899997825</v>
      </c>
      <c r="DS10" s="641">
        <v>0.47277553799236482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395">
        <v>37.785784370000002</v>
      </c>
      <c r="DL11" s="395">
        <v>37.584531649999995</v>
      </c>
      <c r="DM11" s="364">
        <v>37.751678160000004</v>
      </c>
      <c r="DN11" s="364">
        <v>37.751938510000002</v>
      </c>
      <c r="DO11" s="364">
        <v>37.858162450000002</v>
      </c>
      <c r="DP11" s="364">
        <v>37.881073499999999</v>
      </c>
      <c r="DQ11" s="571">
        <v>37.828482229999999</v>
      </c>
      <c r="DR11" s="291">
        <v>0.24395058000000347</v>
      </c>
      <c r="DS11" s="641">
        <v>0.64907175715731569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395">
        <v>9964.9421434799988</v>
      </c>
      <c r="DL12" s="395">
        <v>9924.0115158899989</v>
      </c>
      <c r="DM12" s="364">
        <v>9928.9539386699998</v>
      </c>
      <c r="DN12" s="364">
        <v>9904.6045425000011</v>
      </c>
      <c r="DO12" s="364">
        <v>9915.3326824000014</v>
      </c>
      <c r="DP12" s="364">
        <v>9895.2160133300022</v>
      </c>
      <c r="DQ12" s="571">
        <v>9878.7635836400004</v>
      </c>
      <c r="DR12" s="291">
        <v>-45.247932249998485</v>
      </c>
      <c r="DS12" s="641">
        <v>-0.45594397162426192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395">
        <v>2361.8364655364426</v>
      </c>
      <c r="DL13" s="395">
        <v>2335.9186380072888</v>
      </c>
      <c r="DM13" s="364">
        <v>2328.8283528862967</v>
      </c>
      <c r="DN13" s="364">
        <v>2311.6233540364428</v>
      </c>
      <c r="DO13" s="364">
        <v>2326.6400777725944</v>
      </c>
      <c r="DP13" s="364">
        <v>2329.9847802230315</v>
      </c>
      <c r="DQ13" s="571">
        <v>2327.0230448017492</v>
      </c>
      <c r="DR13" s="291">
        <v>-8.8955932055396261</v>
      </c>
      <c r="DS13" s="641">
        <v>-0.38081776739998796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395">
        <v>1413.8714124700002</v>
      </c>
      <c r="DL14" s="395">
        <v>1414.1462878599998</v>
      </c>
      <c r="DM14" s="364">
        <v>1414.1919149800001</v>
      </c>
      <c r="DN14" s="364">
        <v>1409.6884012499995</v>
      </c>
      <c r="DO14" s="364">
        <v>1409.7438611899995</v>
      </c>
      <c r="DP14" s="364">
        <v>1409.7549531599998</v>
      </c>
      <c r="DQ14" s="571">
        <v>1409.8447982600001</v>
      </c>
      <c r="DR14" s="291">
        <v>-4.3014895999997407</v>
      </c>
      <c r="DS14" s="641">
        <v>-0.30417571625557249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395">
        <v>496.46780643</v>
      </c>
      <c r="DL15" s="395">
        <v>496.52103244</v>
      </c>
      <c r="DM15" s="364">
        <v>496.57127108999998</v>
      </c>
      <c r="DN15" s="364">
        <v>496.62045164</v>
      </c>
      <c r="DO15" s="364">
        <v>496.64611852000002</v>
      </c>
      <c r="DP15" s="364">
        <v>496.66774445999999</v>
      </c>
      <c r="DQ15" s="571">
        <v>496.69879183</v>
      </c>
      <c r="DR15" s="291">
        <v>0.17775939000000562</v>
      </c>
      <c r="DS15" s="641">
        <v>3.5800978888334001E-2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395">
        <v>123.03725261999999</v>
      </c>
      <c r="DL16" s="395">
        <v>123.05022848999999</v>
      </c>
      <c r="DM16" s="364">
        <v>123.06353809000001</v>
      </c>
      <c r="DN16" s="364">
        <v>123.07475012</v>
      </c>
      <c r="DO16" s="364">
        <v>123.0811123</v>
      </c>
      <c r="DP16" s="364">
        <v>123.08771712000001</v>
      </c>
      <c r="DQ16" s="571">
        <v>123.09396925</v>
      </c>
      <c r="DR16" s="291">
        <v>4.3740760000005707E-2</v>
      </c>
      <c r="DS16" s="641">
        <v>3.5547077430719831E-2</v>
      </c>
      <c r="DT16" s="417"/>
      <c r="DU16" s="712"/>
      <c r="DV16" s="624"/>
      <c r="DW16" s="624"/>
      <c r="DX16" s="624"/>
      <c r="DY16" s="624"/>
    </row>
    <row r="17" spans="1:129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395">
        <v>242.24639384</v>
      </c>
      <c r="DL17" s="395">
        <v>242.27053634000001</v>
      </c>
      <c r="DM17" s="364">
        <v>242.29742041</v>
      </c>
      <c r="DN17" s="364">
        <v>242.31404481999999</v>
      </c>
      <c r="DO17" s="364">
        <v>242.32647907</v>
      </c>
      <c r="DP17" s="364">
        <v>242.33891456000001</v>
      </c>
      <c r="DQ17" s="571">
        <v>242.35135242000001</v>
      </c>
      <c r="DR17" s="291">
        <v>8.0816080000005286E-2</v>
      </c>
      <c r="DS17" s="898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395">
        <v>13188.530061906442</v>
      </c>
      <c r="DL18" s="395">
        <v>13121.771951167286</v>
      </c>
      <c r="DM18" s="364">
        <v>13119.714521146298</v>
      </c>
      <c r="DN18" s="364">
        <v>13078.237143116443</v>
      </c>
      <c r="DO18" s="364">
        <v>13104.026470062596</v>
      </c>
      <c r="DP18" s="364">
        <v>13087.295169693034</v>
      </c>
      <c r="DQ18" s="571">
        <v>13067.930741941751</v>
      </c>
      <c r="DR18" s="291">
        <v>-53.84120922553484</v>
      </c>
      <c r="DS18" s="641">
        <v>-0.41031965367105405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395">
        <v>0</v>
      </c>
      <c r="DL19" s="395">
        <v>0</v>
      </c>
      <c r="DM19" s="364">
        <v>0</v>
      </c>
      <c r="DN19" s="364">
        <v>0</v>
      </c>
      <c r="DO19" s="364">
        <v>0</v>
      </c>
      <c r="DP19" s="364">
        <v>0</v>
      </c>
      <c r="DQ19" s="571">
        <v>0</v>
      </c>
      <c r="DR19" s="879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395">
        <v>0</v>
      </c>
      <c r="DL20" s="395">
        <v>0</v>
      </c>
      <c r="DM20" s="364">
        <v>0</v>
      </c>
      <c r="DN20" s="364">
        <v>0</v>
      </c>
      <c r="DO20" s="364">
        <v>0</v>
      </c>
      <c r="DP20" s="364">
        <v>0</v>
      </c>
      <c r="DQ20" s="571">
        <v>0</v>
      </c>
      <c r="DR20" s="879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395">
        <v>156.6</v>
      </c>
      <c r="DL21" s="395">
        <v>0.2</v>
      </c>
      <c r="DM21" s="364">
        <v>14</v>
      </c>
      <c r="DN21" s="364">
        <v>32</v>
      </c>
      <c r="DO21" s="364">
        <v>0.3</v>
      </c>
      <c r="DP21" s="364">
        <v>0</v>
      </c>
      <c r="DQ21" s="571">
        <v>2</v>
      </c>
      <c r="DR21" s="879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395">
        <v>7.3</v>
      </c>
      <c r="DL22" s="395">
        <v>1.1000000000000001</v>
      </c>
      <c r="DM22" s="364">
        <v>0</v>
      </c>
      <c r="DN22" s="364">
        <v>0</v>
      </c>
      <c r="DO22" s="364">
        <v>0</v>
      </c>
      <c r="DP22" s="364">
        <v>1.3</v>
      </c>
      <c r="DQ22" s="571">
        <v>0</v>
      </c>
      <c r="DR22" s="879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395">
        <v>1.4595160900000002</v>
      </c>
      <c r="DL23" s="395">
        <v>0.15038219</v>
      </c>
      <c r="DM23" s="364">
        <v>8.4089999999999998E-2</v>
      </c>
      <c r="DN23" s="364">
        <v>5.9353580000000003E-2</v>
      </c>
      <c r="DO23" s="364">
        <v>0.13048000000000001</v>
      </c>
      <c r="DP23" s="364">
        <v>6.7316600000000004E-2</v>
      </c>
      <c r="DQ23" s="571">
        <v>4.4249999999999998E-2</v>
      </c>
      <c r="DR23" s="879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395">
        <v>0</v>
      </c>
      <c r="DL24" s="395">
        <v>0</v>
      </c>
      <c r="DM24" s="364">
        <v>0</v>
      </c>
      <c r="DN24" s="364">
        <v>0</v>
      </c>
      <c r="DO24" s="364">
        <v>0</v>
      </c>
      <c r="DP24" s="364">
        <v>0</v>
      </c>
      <c r="DQ24" s="571">
        <v>0</v>
      </c>
      <c r="DR24" s="879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395">
        <v>0</v>
      </c>
      <c r="DL25" s="395">
        <v>0</v>
      </c>
      <c r="DM25" s="364">
        <v>0</v>
      </c>
      <c r="DN25" s="364">
        <v>0</v>
      </c>
      <c r="DO25" s="364">
        <v>0</v>
      </c>
      <c r="DP25" s="364">
        <v>0</v>
      </c>
      <c r="DQ25" s="571">
        <v>0</v>
      </c>
      <c r="DR25" s="879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395">
        <v>115.80000000000001</v>
      </c>
      <c r="DL26" s="395">
        <v>17.5</v>
      </c>
      <c r="DM26" s="364">
        <v>0.5</v>
      </c>
      <c r="DN26" s="364">
        <v>4</v>
      </c>
      <c r="DO26" s="364">
        <v>15</v>
      </c>
      <c r="DP26" s="364">
        <v>2</v>
      </c>
      <c r="DQ26" s="571">
        <v>0</v>
      </c>
      <c r="DR26" s="879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397"/>
      <c r="DM27" s="568"/>
      <c r="DN27" s="568"/>
      <c r="DO27" s="568"/>
      <c r="DP27" s="568"/>
      <c r="DQ27" s="397"/>
      <c r="DR27" s="632"/>
      <c r="DS27" s="418"/>
      <c r="DT27" s="417"/>
      <c r="DU27" s="714"/>
    </row>
    <row r="28" spans="1:129" x14ac:dyDescent="0.2">
      <c r="A28" s="171"/>
      <c r="B28" s="106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622">
        <v>62011.413864181239</v>
      </c>
      <c r="DL28" s="622">
        <v>63595.788159952252</v>
      </c>
      <c r="DM28" s="594">
        <v>63625.485910739997</v>
      </c>
      <c r="DN28" s="594">
        <v>64022.225598106503</v>
      </c>
      <c r="DO28" s="594">
        <v>63970.443229943812</v>
      </c>
      <c r="DP28" s="594">
        <v>63903.767210024736</v>
      </c>
      <c r="DQ28" s="566">
        <v>64134.914325952239</v>
      </c>
      <c r="DR28" s="291">
        <v>539.12616599998728</v>
      </c>
      <c r="DS28" s="641">
        <v>0.84773879151243126</v>
      </c>
      <c r="DT28" s="417"/>
      <c r="DU28" s="630"/>
      <c r="DV28" s="232"/>
    </row>
    <row r="29" spans="1:129" x14ac:dyDescent="0.2">
      <c r="A29" s="171"/>
      <c r="B29" s="106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622">
        <v>44614.191946999999</v>
      </c>
      <c r="DL29" s="622">
        <v>44748.0476088</v>
      </c>
      <c r="DM29" s="594">
        <v>44868.701534100001</v>
      </c>
      <c r="DN29" s="594">
        <v>44895.620440999999</v>
      </c>
      <c r="DO29" s="594">
        <v>44811.6784262</v>
      </c>
      <c r="DP29" s="594">
        <v>44827.172446300006</v>
      </c>
      <c r="DQ29" s="566">
        <v>44858.100291000002</v>
      </c>
      <c r="DR29" s="291">
        <v>110.05268220000289</v>
      </c>
      <c r="DS29" s="641">
        <v>0.24593851146783585</v>
      </c>
      <c r="DT29" s="417"/>
      <c r="DU29" s="630"/>
      <c r="DV29" s="232"/>
    </row>
    <row r="30" spans="1:129" x14ac:dyDescent="0.2">
      <c r="A30" s="171"/>
      <c r="B30" s="106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622">
        <v>-23745.31115701982</v>
      </c>
      <c r="DL30" s="622">
        <v>-23330.671389932297</v>
      </c>
      <c r="DM30" s="594">
        <v>-23243.922484834602</v>
      </c>
      <c r="DN30" s="594">
        <v>-23049.966720254928</v>
      </c>
      <c r="DO30" s="594">
        <v>-23207.503774787026</v>
      </c>
      <c r="DP30" s="594">
        <v>-23054.009404839697</v>
      </c>
      <c r="DQ30" s="566">
        <v>-22910.217892401601</v>
      </c>
      <c r="DR30" s="291">
        <v>420.45349753069604</v>
      </c>
      <c r="DS30" s="641">
        <v>-1.8021491559481295</v>
      </c>
      <c r="DT30" s="646"/>
      <c r="DU30" s="630"/>
      <c r="DV30" s="232"/>
    </row>
    <row r="31" spans="1:129" x14ac:dyDescent="0.2">
      <c r="A31" s="171"/>
      <c r="B31" s="106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622">
        <v>113.67161142816079</v>
      </c>
      <c r="DL31" s="622">
        <v>2097.7863013647675</v>
      </c>
      <c r="DM31" s="594">
        <v>2183.6996586947862</v>
      </c>
      <c r="DN31" s="594">
        <v>2715.0688640902044</v>
      </c>
      <c r="DO31" s="594">
        <v>2826.0521266342021</v>
      </c>
      <c r="DP31" s="594">
        <v>2820.9170568872232</v>
      </c>
      <c r="DQ31" s="566">
        <v>2840.3230260848159</v>
      </c>
      <c r="DR31" s="291">
        <v>742.53672472004837</v>
      </c>
      <c r="DS31" s="641">
        <v>35.396204286250345</v>
      </c>
      <c r="DT31" s="646"/>
      <c r="DU31" s="630"/>
      <c r="DV31" s="232"/>
    </row>
    <row r="32" spans="1:129" x14ac:dyDescent="0.2">
      <c r="A32" s="171"/>
      <c r="B32" s="106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622">
        <v>5588.8484502818001</v>
      </c>
      <c r="DL32" s="622">
        <v>5510.8524657420003</v>
      </c>
      <c r="DM32" s="594">
        <v>5510.9031128475999</v>
      </c>
      <c r="DN32" s="594">
        <v>5510.9046682154003</v>
      </c>
      <c r="DO32" s="594">
        <v>5510.9631612402</v>
      </c>
      <c r="DP32" s="594">
        <v>5510.9702122225999</v>
      </c>
      <c r="DQ32" s="566">
        <v>5510.8872827116002</v>
      </c>
      <c r="DR32" s="291">
        <v>3.481696959988767E-2</v>
      </c>
      <c r="DS32" s="641">
        <v>6.3178917992789962E-4</v>
      </c>
      <c r="DT32" s="646"/>
      <c r="DU32" s="630"/>
      <c r="DV32" s="232"/>
    </row>
    <row r="33" spans="1:126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634"/>
      <c r="DL33" s="634"/>
      <c r="DM33" s="563"/>
      <c r="DN33" s="563"/>
      <c r="DO33" s="563"/>
      <c r="DP33" s="563"/>
      <c r="DQ33" s="564"/>
      <c r="DR33" s="477"/>
      <c r="DS33" s="642"/>
      <c r="DT33" s="417"/>
      <c r="DU33" s="226"/>
    </row>
    <row r="34" spans="1:126" x14ac:dyDescent="0.2">
      <c r="A34" s="171"/>
      <c r="B34" s="106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622">
        <v>70851.77982407411</v>
      </c>
      <c r="DL34" s="622">
        <v>70838.31358529412</v>
      </c>
      <c r="DM34" s="594">
        <v>71061.575799634113</v>
      </c>
      <c r="DN34" s="594">
        <v>71062.050022944124</v>
      </c>
      <c r="DO34" s="594">
        <v>70990.143212754105</v>
      </c>
      <c r="DP34" s="594">
        <v>71058.401065444123</v>
      </c>
      <c r="DQ34" s="566">
        <v>70968.109084684125</v>
      </c>
      <c r="DR34" s="291">
        <v>129.79549939000572</v>
      </c>
      <c r="DS34" s="641">
        <v>0.18322782237569779</v>
      </c>
      <c r="DT34" s="623"/>
      <c r="DU34" s="713"/>
      <c r="DV34" s="232"/>
    </row>
    <row r="35" spans="1:126" x14ac:dyDescent="0.2">
      <c r="A35" s="171"/>
      <c r="B35" s="106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622">
        <v>124107.66955769538</v>
      </c>
      <c r="DL35" s="622">
        <v>125377.38764917539</v>
      </c>
      <c r="DM35" s="594">
        <v>124881.9188461654</v>
      </c>
      <c r="DN35" s="594">
        <v>125151.67962844539</v>
      </c>
      <c r="DO35" s="594">
        <v>125026.89576803539</v>
      </c>
      <c r="DP35" s="594">
        <v>125087.0958798154</v>
      </c>
      <c r="DQ35" s="566">
        <v>125091.72924387538</v>
      </c>
      <c r="DR35" s="291">
        <v>-285.65840530001151</v>
      </c>
      <c r="DS35" s="641">
        <v>-0.22783885567893014</v>
      </c>
      <c r="DT35" s="623"/>
      <c r="DU35" s="713"/>
      <c r="DV35" s="232"/>
    </row>
    <row r="36" spans="1:126" x14ac:dyDescent="0.2">
      <c r="A36" s="171"/>
      <c r="B36" s="106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210520.77578905999</v>
      </c>
      <c r="DJ36" s="803">
        <v>207014.13586301001</v>
      </c>
      <c r="DK36" s="622">
        <v>205952.02821874293</v>
      </c>
      <c r="DL36" s="622">
        <v>207329.97091386298</v>
      </c>
      <c r="DM36" s="594">
        <v>206788.32764718297</v>
      </c>
      <c r="DN36" s="594">
        <v>207106.30010216293</v>
      </c>
      <c r="DO36" s="594">
        <v>207046.36767426296</v>
      </c>
      <c r="DP36" s="594">
        <v>207085.75748191297</v>
      </c>
      <c r="DQ36" s="566">
        <v>207070.95325677295</v>
      </c>
      <c r="DR36" s="291">
        <v>-259.01765709003666</v>
      </c>
      <c r="DS36" s="641">
        <v>-0.12493015647875305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1045"/>
      <c r="DL37" s="1045"/>
      <c r="DM37" s="876"/>
      <c r="DN37" s="876"/>
      <c r="DO37" s="876"/>
      <c r="DP37" s="876"/>
      <c r="DQ37" s="918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744">
        <v>90.064663803676936</v>
      </c>
      <c r="DL38" s="744">
        <v>90.10949450111579</v>
      </c>
      <c r="DM38" s="627">
        <v>90.124934138968982</v>
      </c>
      <c r="DN38" s="627">
        <v>90.052262526752415</v>
      </c>
      <c r="DO38" s="627">
        <v>90.040137145715647</v>
      </c>
      <c r="DP38" s="627">
        <v>90.012536181198115</v>
      </c>
      <c r="DQ38" s="920">
        <v>90.028212803365193</v>
      </c>
      <c r="DR38" s="890">
        <v>-8.1281697750597459E-2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744">
        <v>85.23341368543376</v>
      </c>
      <c r="DL39" s="744">
        <v>85.402422659725815</v>
      </c>
      <c r="DM39" s="627">
        <v>85.308767823423722</v>
      </c>
      <c r="DN39" s="627">
        <v>85.328952034607369</v>
      </c>
      <c r="DO39" s="627">
        <v>85.296022039640349</v>
      </c>
      <c r="DP39" s="627">
        <v>85.286983210812949</v>
      </c>
      <c r="DQ39" s="920">
        <v>85.310155938280445</v>
      </c>
      <c r="DR39" s="890">
        <v>-9.2266721445369626E-2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88.789912249526012</v>
      </c>
      <c r="DL40" s="921">
        <v>88.875248025349634</v>
      </c>
      <c r="DM40" s="1009">
        <v>88.841656471689006</v>
      </c>
      <c r="DN40" s="1009">
        <v>88.839002266879589</v>
      </c>
      <c r="DO40" s="1009">
        <v>88.824786191997418</v>
      </c>
      <c r="DP40" s="1009">
        <v>88.817422898136968</v>
      </c>
      <c r="DQ40" s="656">
        <v>88.806327415955991</v>
      </c>
      <c r="DR40" s="891">
        <v>-6.8920609393643417E-2</v>
      </c>
      <c r="DS40" s="881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27"/>
      <c r="DL41" s="935"/>
      <c r="DM41" s="926"/>
      <c r="DN41" s="926"/>
      <c r="DO41" s="926"/>
      <c r="DP41" s="926"/>
      <c r="DQ41" s="927"/>
      <c r="DR41" s="1058"/>
      <c r="DS41" s="753"/>
      <c r="DT41" s="417"/>
      <c r="DU41" s="226"/>
    </row>
    <row r="42" spans="1:126" ht="12.75" customHeight="1" x14ac:dyDescent="0.2">
      <c r="A42" s="171"/>
      <c r="B42" s="107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395">
        <v>2563.8477639985417</v>
      </c>
      <c r="DL42" s="830">
        <v>2560.8701765349851</v>
      </c>
      <c r="DM42" s="364">
        <v>2560.8701765349851</v>
      </c>
      <c r="DN42" s="364">
        <v>2560.8701765349851</v>
      </c>
      <c r="DO42" s="364">
        <v>2560.8701765349851</v>
      </c>
      <c r="DP42" s="364">
        <v>2560.8701765349851</v>
      </c>
      <c r="DQ42" s="364">
        <v>2560.8829418411074</v>
      </c>
      <c r="DR42" s="854">
        <v>1.2765306122219044E-2</v>
      </c>
      <c r="DS42" s="641">
        <v>4.9847533230007457E-4</v>
      </c>
      <c r="DT42" s="417"/>
      <c r="DU42" s="537"/>
      <c r="DV42" s="232"/>
    </row>
    <row r="43" spans="1:126" x14ac:dyDescent="0.2">
      <c r="A43" s="171"/>
      <c r="B43" s="107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395">
        <v>2110.6746822157438</v>
      </c>
      <c r="DL43" s="830">
        <v>2109.3151705539362</v>
      </c>
      <c r="DM43" s="364">
        <v>2109.3151705539362</v>
      </c>
      <c r="DN43" s="364">
        <v>2109.3151705539362</v>
      </c>
      <c r="DO43" s="364">
        <v>2109.3151705539362</v>
      </c>
      <c r="DP43" s="364">
        <v>2109.3151705539362</v>
      </c>
      <c r="DQ43" s="364">
        <v>2109.3279358600585</v>
      </c>
      <c r="DR43" s="854">
        <v>1.2765306122219044E-2</v>
      </c>
      <c r="DS43" s="641">
        <v>6.0518723330460489E-4</v>
      </c>
      <c r="DT43" s="417"/>
      <c r="DU43" s="226"/>
      <c r="DV43" s="232"/>
    </row>
    <row r="44" spans="1:126" ht="12.75" customHeight="1" x14ac:dyDescent="0.2">
      <c r="A44" s="171"/>
      <c r="B44" s="107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395">
        <v>14479.228320000002</v>
      </c>
      <c r="DL44" s="830">
        <v>14469.902070000002</v>
      </c>
      <c r="DM44" s="364">
        <v>14469.902070000002</v>
      </c>
      <c r="DN44" s="364">
        <v>14469.902070000002</v>
      </c>
      <c r="DO44" s="364">
        <v>14469.902070000002</v>
      </c>
      <c r="DP44" s="364">
        <v>14469.902070000002</v>
      </c>
      <c r="DQ44" s="364">
        <v>14469.989640000002</v>
      </c>
      <c r="DR44" s="854">
        <v>8.7569999999686843E-2</v>
      </c>
      <c r="DS44" s="641">
        <v>6.0518723330460489E-4</v>
      </c>
      <c r="DT44" s="417"/>
      <c r="DU44" s="226"/>
      <c r="DV44" s="232"/>
    </row>
    <row r="45" spans="1:126" ht="12.75" customHeight="1" x14ac:dyDescent="0.2">
      <c r="A45" s="171"/>
      <c r="B45" s="107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395">
        <v>0</v>
      </c>
      <c r="DL45" s="830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854">
        <v>0</v>
      </c>
      <c r="DS45" s="736"/>
      <c r="DT45" s="417"/>
      <c r="DU45" s="226"/>
      <c r="DV45" s="232"/>
    </row>
    <row r="46" spans="1:126" x14ac:dyDescent="0.2">
      <c r="A46" s="171"/>
      <c r="B46" s="107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395">
        <v>453.17308178279808</v>
      </c>
      <c r="DL46" s="830">
        <v>451.55500598104874</v>
      </c>
      <c r="DM46" s="364">
        <v>451.55500598104874</v>
      </c>
      <c r="DN46" s="364">
        <v>451.55500598104874</v>
      </c>
      <c r="DO46" s="364">
        <v>451.55500598104874</v>
      </c>
      <c r="DP46" s="364">
        <v>451.55500598104874</v>
      </c>
      <c r="DQ46" s="364">
        <v>451.55500598104874</v>
      </c>
      <c r="DR46" s="854">
        <v>0</v>
      </c>
      <c r="DS46" s="641">
        <v>0</v>
      </c>
      <c r="DT46" s="417"/>
      <c r="DU46" s="226"/>
      <c r="DV46" s="232"/>
    </row>
    <row r="47" spans="1:126" ht="13.5" x14ac:dyDescent="0.2">
      <c r="A47" s="171"/>
      <c r="B47" s="107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395">
        <v>3108.7673410299949</v>
      </c>
      <c r="DL47" s="830">
        <v>3097.6673410299945</v>
      </c>
      <c r="DM47" s="364">
        <v>3097.6673410299945</v>
      </c>
      <c r="DN47" s="364">
        <v>3097.6673410299945</v>
      </c>
      <c r="DO47" s="364">
        <v>3097.6673410299945</v>
      </c>
      <c r="DP47" s="364">
        <v>3097.6673410299945</v>
      </c>
      <c r="DQ47" s="364">
        <v>3097.6673410299945</v>
      </c>
      <c r="DR47" s="854">
        <v>0</v>
      </c>
      <c r="DS47" s="641">
        <v>0</v>
      </c>
      <c r="DT47" s="417"/>
      <c r="DU47" s="226"/>
      <c r="DV47" s="232"/>
    </row>
    <row r="48" spans="1:126" ht="12.75" customHeight="1" x14ac:dyDescent="0.2">
      <c r="A48" s="171"/>
      <c r="B48" s="107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395">
        <v>1663.9943410299998</v>
      </c>
      <c r="DL48" s="830">
        <v>1652.8943410299996</v>
      </c>
      <c r="DM48" s="364">
        <v>1652.8943410299996</v>
      </c>
      <c r="DN48" s="364">
        <v>1652.8943410299996</v>
      </c>
      <c r="DO48" s="364">
        <v>1652.8943410299996</v>
      </c>
      <c r="DP48" s="364">
        <v>1652.8943410299996</v>
      </c>
      <c r="DQ48" s="364">
        <v>1652.8943410299996</v>
      </c>
      <c r="DR48" s="854">
        <v>0</v>
      </c>
      <c r="DS48" s="641">
        <v>0</v>
      </c>
      <c r="DT48" s="417"/>
      <c r="DU48" s="226"/>
      <c r="DV48" s="232"/>
    </row>
    <row r="49" spans="1:128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395">
        <v>0</v>
      </c>
      <c r="DL49" s="830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854">
        <v>0</v>
      </c>
      <c r="DS49" s="733"/>
      <c r="DT49" s="417"/>
      <c r="DU49" s="226"/>
    </row>
    <row r="50" spans="1:128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633">
        <v>11.370262390670554</v>
      </c>
      <c r="DL50" s="805">
        <v>0</v>
      </c>
      <c r="DM50" s="800">
        <v>0</v>
      </c>
      <c r="DN50" s="800">
        <v>0</v>
      </c>
      <c r="DO50" s="800">
        <v>0</v>
      </c>
      <c r="DP50" s="800">
        <v>0</v>
      </c>
      <c r="DQ50" s="572">
        <v>0</v>
      </c>
      <c r="DR50" s="854">
        <v>0</v>
      </c>
      <c r="DS50" s="736"/>
      <c r="DT50" s="417"/>
      <c r="DU50" s="226"/>
    </row>
    <row r="51" spans="1:128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633">
        <v>11.370262390670554</v>
      </c>
      <c r="DL51" s="805">
        <v>0</v>
      </c>
      <c r="DM51" s="800">
        <v>0</v>
      </c>
      <c r="DN51" s="800">
        <v>0</v>
      </c>
      <c r="DO51" s="800">
        <v>0</v>
      </c>
      <c r="DP51" s="800">
        <v>0</v>
      </c>
      <c r="DQ51" s="572">
        <v>0</v>
      </c>
      <c r="DR51" s="854">
        <v>0</v>
      </c>
      <c r="DS51" s="736"/>
      <c r="DT51" s="417"/>
      <c r="DU51" s="537"/>
    </row>
    <row r="52" spans="1:128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633">
        <v>78</v>
      </c>
      <c r="DL52" s="805">
        <v>0</v>
      </c>
      <c r="DM52" s="800">
        <v>0</v>
      </c>
      <c r="DN52" s="800">
        <v>0</v>
      </c>
      <c r="DO52" s="800">
        <v>0</v>
      </c>
      <c r="DP52" s="800">
        <v>0</v>
      </c>
      <c r="DQ52" s="572">
        <v>0</v>
      </c>
      <c r="DR52" s="854">
        <v>0</v>
      </c>
      <c r="DS52" s="736"/>
      <c r="DT52" s="646"/>
      <c r="DU52" s="537"/>
    </row>
    <row r="53" spans="1:128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633">
        <v>0</v>
      </c>
      <c r="DL53" s="805">
        <v>0</v>
      </c>
      <c r="DM53" s="800">
        <v>0</v>
      </c>
      <c r="DN53" s="800">
        <v>0</v>
      </c>
      <c r="DO53" s="800">
        <v>0</v>
      </c>
      <c r="DP53" s="800">
        <v>0</v>
      </c>
      <c r="DQ53" s="572">
        <v>0</v>
      </c>
      <c r="DR53" s="854">
        <v>0</v>
      </c>
      <c r="DS53" s="736"/>
      <c r="DT53" s="417"/>
      <c r="DU53" s="537"/>
    </row>
    <row r="54" spans="1:128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633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572">
        <v>0</v>
      </c>
      <c r="DR54" s="854">
        <v>0</v>
      </c>
      <c r="DS54" s="736"/>
      <c r="DT54" s="417"/>
      <c r="DU54" s="226"/>
    </row>
    <row r="55" spans="1:128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633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572">
        <v>0</v>
      </c>
      <c r="DR55" s="854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70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922">
        <v>0</v>
      </c>
      <c r="DL56" s="669">
        <v>0</v>
      </c>
      <c r="DM56" s="832">
        <v>0</v>
      </c>
      <c r="DN56" s="1011">
        <v>0</v>
      </c>
      <c r="DO56" s="1011">
        <v>0</v>
      </c>
      <c r="DP56" s="900">
        <v>0</v>
      </c>
      <c r="DQ56" s="922">
        <v>0</v>
      </c>
      <c r="DR56" s="880">
        <v>0</v>
      </c>
      <c r="DS56" s="883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316"/>
      <c r="DL57" s="778"/>
      <c r="DM57" s="140"/>
      <c r="DN57" s="140"/>
      <c r="DO57" s="140"/>
      <c r="DP57" s="140"/>
      <c r="DQ57" s="578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25944.966924650143</v>
      </c>
      <c r="DJ58" s="830">
        <v>25712.595933953347</v>
      </c>
      <c r="DK58" s="395">
        <v>25703.674630583519</v>
      </c>
      <c r="DL58" s="830">
        <v>25869.146490672436</v>
      </c>
      <c r="DM58" s="364">
        <v>25738.9494706841</v>
      </c>
      <c r="DN58" s="364">
        <v>25782.700951337167</v>
      </c>
      <c r="DO58" s="364">
        <v>25781.461260789063</v>
      </c>
      <c r="DP58" s="364">
        <v>25793.553186552912</v>
      </c>
      <c r="DQ58" s="571">
        <v>25793.935649293431</v>
      </c>
      <c r="DR58" s="291">
        <v>-75.210841379004705</v>
      </c>
      <c r="DS58" s="641">
        <v>-0.29073568935149563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633">
        <v>86.718762647249775</v>
      </c>
      <c r="DL59" s="805">
        <v>86.832854855664806</v>
      </c>
      <c r="DM59" s="800">
        <v>86.757098138291937</v>
      </c>
      <c r="DN59" s="800">
        <v>86.750577019516854</v>
      </c>
      <c r="DO59" s="800">
        <v>86.722540789890232</v>
      </c>
      <c r="DP59" s="800">
        <v>86.714067131279009</v>
      </c>
      <c r="DQ59" s="633">
        <v>86.71025603296448</v>
      </c>
      <c r="DR59" s="854">
        <v>-0.12259882270032563</v>
      </c>
      <c r="DS59" s="641"/>
      <c r="DT59" s="820"/>
      <c r="DU59" s="537"/>
      <c r="DV59" s="169"/>
    </row>
    <row r="60" spans="1:128" ht="12.75" customHeight="1" x14ac:dyDescent="0.2">
      <c r="A60" s="171"/>
      <c r="B60" s="106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24803.205022454807</v>
      </c>
      <c r="DJ60" s="830">
        <v>24541.788148049556</v>
      </c>
      <c r="DK60" s="395">
        <v>24535.367823551445</v>
      </c>
      <c r="DL60" s="830">
        <v>24700.839424576228</v>
      </c>
      <c r="DM60" s="364">
        <v>24571.697409577693</v>
      </c>
      <c r="DN60" s="364">
        <v>24614.798469153491</v>
      </c>
      <c r="DO60" s="364">
        <v>24613.140864816749</v>
      </c>
      <c r="DP60" s="364">
        <v>24624.915314109759</v>
      </c>
      <c r="DQ60" s="571">
        <v>24625.29764731821</v>
      </c>
      <c r="DR60" s="291">
        <v>-75.541777258018556</v>
      </c>
      <c r="DS60" s="641">
        <v>-0.30582676142923981</v>
      </c>
      <c r="DT60" s="623"/>
      <c r="DU60" s="712"/>
      <c r="DV60" s="715"/>
    </row>
    <row r="61" spans="1:128" ht="12.75" customHeight="1" x14ac:dyDescent="0.2">
      <c r="A61" s="171"/>
      <c r="B61" s="106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85.837486190130406</v>
      </c>
      <c r="DJ61" s="805">
        <v>85.75812416345336</v>
      </c>
      <c r="DK61" s="633">
        <v>85.93099930596577</v>
      </c>
      <c r="DL61" s="805">
        <v>86.048936618682745</v>
      </c>
      <c r="DM61" s="800">
        <v>85.967883482293871</v>
      </c>
      <c r="DN61" s="800">
        <v>85.957473577736181</v>
      </c>
      <c r="DO61" s="800">
        <v>85.928653300245728</v>
      </c>
      <c r="DP61" s="800">
        <v>85.924775337870003</v>
      </c>
      <c r="DQ61" s="572">
        <v>85.91125531091528</v>
      </c>
      <c r="DR61" s="854">
        <v>-0.13768130776746546</v>
      </c>
      <c r="DS61" s="641"/>
      <c r="DT61" s="623"/>
      <c r="DU61" s="713"/>
      <c r="DV61" s="715"/>
    </row>
    <row r="62" spans="1:128" ht="3" customHeight="1" x14ac:dyDescent="0.2">
      <c r="A62" s="171"/>
      <c r="B62" s="106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635"/>
      <c r="DL62" s="801"/>
      <c r="DM62" s="595"/>
      <c r="DN62" s="595"/>
      <c r="DO62" s="595"/>
      <c r="DP62" s="595"/>
      <c r="DQ62" s="565"/>
      <c r="DR62" s="291"/>
      <c r="DS62" s="641"/>
      <c r="DT62" s="623"/>
      <c r="DU62" s="714"/>
      <c r="DV62" s="715"/>
    </row>
    <row r="63" spans="1:128" x14ac:dyDescent="0.2">
      <c r="A63" s="171"/>
      <c r="B63" s="106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395">
        <v>4841.4540633956422</v>
      </c>
      <c r="DL63" s="830">
        <v>4804.096373764447</v>
      </c>
      <c r="DM63" s="364">
        <v>4786.4566154743616</v>
      </c>
      <c r="DN63" s="364">
        <v>4783.2751339903944</v>
      </c>
      <c r="DO63" s="364">
        <v>4779.8719928766914</v>
      </c>
      <c r="DP63" s="364">
        <v>4795.8546120005976</v>
      </c>
      <c r="DQ63" s="571">
        <v>4785.2328992003086</v>
      </c>
      <c r="DR63" s="548">
        <v>-18.863474564138414</v>
      </c>
      <c r="DS63" s="641">
        <v>-0.39265395813359305</v>
      </c>
      <c r="DT63" s="623"/>
      <c r="DU63" s="714"/>
      <c r="DV63" s="715"/>
    </row>
    <row r="64" spans="1:128" x14ac:dyDescent="0.2">
      <c r="A64" s="171"/>
      <c r="B64" s="106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78.531933442668802</v>
      </c>
      <c r="DJ64" s="805">
        <v>77.849120219840088</v>
      </c>
      <c r="DK64" s="633">
        <v>78.805000987985508</v>
      </c>
      <c r="DL64" s="805">
        <v>78.740606256475616</v>
      </c>
      <c r="DM64" s="800">
        <v>78.628421901702012</v>
      </c>
      <c r="DN64" s="800">
        <v>78.456683118184031</v>
      </c>
      <c r="DO64" s="800">
        <v>78.436908353006089</v>
      </c>
      <c r="DP64" s="800">
        <v>78.428491057314957</v>
      </c>
      <c r="DQ64" s="572">
        <v>78.441971584986803</v>
      </c>
      <c r="DR64" s="886">
        <v>-0.29863467148881284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6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635"/>
      <c r="DL65" s="801"/>
      <c r="DM65" s="595"/>
      <c r="DN65" s="595"/>
      <c r="DO65" s="595"/>
      <c r="DP65" s="595"/>
      <c r="DQ65" s="565"/>
      <c r="DR65" s="548"/>
      <c r="DS65" s="641"/>
      <c r="DT65" s="623"/>
      <c r="DU65" s="714"/>
      <c r="DV65" s="715"/>
    </row>
    <row r="66" spans="1:126" x14ac:dyDescent="0.2">
      <c r="A66" s="171"/>
      <c r="B66" s="106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395">
        <v>7763.249232306307</v>
      </c>
      <c r="DL66" s="830">
        <v>7950.3023416736523</v>
      </c>
      <c r="DM66" s="364">
        <v>7845.5310563456669</v>
      </c>
      <c r="DN66" s="364">
        <v>7884.7856567786102</v>
      </c>
      <c r="DO66" s="364">
        <v>7877.0776319651995</v>
      </c>
      <c r="DP66" s="364">
        <v>7875.9030341649095</v>
      </c>
      <c r="DQ66" s="571">
        <v>7889.740547987064</v>
      </c>
      <c r="DR66" s="548">
        <v>-60.561793686588317</v>
      </c>
      <c r="DS66" s="641">
        <v>-0.76175459855327698</v>
      </c>
      <c r="DT66" s="623"/>
      <c r="DU66" s="714"/>
      <c r="DV66" s="715"/>
    </row>
    <row r="67" spans="1:126" x14ac:dyDescent="0.2">
      <c r="A67" s="171"/>
      <c r="B67" s="106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79.579646456506296</v>
      </c>
      <c r="DJ67" s="805">
        <v>79.130187905963766</v>
      </c>
      <c r="DK67" s="633">
        <v>78.805905453669183</v>
      </c>
      <c r="DL67" s="805">
        <v>79.288621923425595</v>
      </c>
      <c r="DM67" s="800">
        <v>78.949752842789522</v>
      </c>
      <c r="DN67" s="800">
        <v>79.123545768845645</v>
      </c>
      <c r="DO67" s="800">
        <v>79.06349704744116</v>
      </c>
      <c r="DP67" s="800">
        <v>79.07194804516034</v>
      </c>
      <c r="DQ67" s="572">
        <v>79.123733572513828</v>
      </c>
      <c r="DR67" s="886">
        <v>-0.16488835091176668</v>
      </c>
      <c r="DS67" s="641"/>
      <c r="DT67" s="623"/>
      <c r="DU67" s="714"/>
      <c r="DV67" s="715"/>
    </row>
    <row r="68" spans="1:126" ht="3.75" customHeight="1" x14ac:dyDescent="0.2">
      <c r="A68" s="171"/>
      <c r="B68" s="106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635"/>
      <c r="DL68" s="801"/>
      <c r="DM68" s="595"/>
      <c r="DN68" s="595"/>
      <c r="DO68" s="595"/>
      <c r="DP68" s="595"/>
      <c r="DQ68" s="565"/>
      <c r="DR68" s="548"/>
      <c r="DS68" s="641"/>
      <c r="DT68" s="623"/>
      <c r="DU68" s="714"/>
      <c r="DV68" s="715"/>
    </row>
    <row r="69" spans="1:126" x14ac:dyDescent="0.2">
      <c r="A69" s="171"/>
      <c r="B69" s="106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395">
        <v>11109.44484243294</v>
      </c>
      <c r="DL69" s="830">
        <v>11141.830894169092</v>
      </c>
      <c r="DM69" s="364">
        <v>11135.214965034984</v>
      </c>
      <c r="DN69" s="364">
        <v>11142.398677330903</v>
      </c>
      <c r="DO69" s="364">
        <v>11152.346591333813</v>
      </c>
      <c r="DP69" s="364">
        <v>11146.810937481048</v>
      </c>
      <c r="DQ69" s="571">
        <v>11134.676154495621</v>
      </c>
      <c r="DR69" s="548">
        <v>-7.1547396734713402</v>
      </c>
      <c r="DS69" s="641">
        <v>-6.4215116361310276E-2</v>
      </c>
      <c r="DT69" s="623"/>
      <c r="DU69" s="714"/>
      <c r="DV69" s="715"/>
    </row>
    <row r="70" spans="1:126" x14ac:dyDescent="0.2">
      <c r="A70" s="171"/>
      <c r="B70" s="106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95.144366876512805</v>
      </c>
      <c r="DJ70" s="805">
        <v>95.152851400978051</v>
      </c>
      <c r="DK70" s="633">
        <v>95.184645913898734</v>
      </c>
      <c r="DL70" s="805">
        <v>95.195993721686818</v>
      </c>
      <c r="DM70" s="800">
        <v>95.236203818159964</v>
      </c>
      <c r="DN70" s="800">
        <v>95.20296572237794</v>
      </c>
      <c r="DO70" s="800">
        <v>95.210785174127608</v>
      </c>
      <c r="DP70" s="800">
        <v>95.20997057113118</v>
      </c>
      <c r="DQ70" s="572">
        <v>95.226237840637268</v>
      </c>
      <c r="DR70" s="886">
        <v>3.0244118950449206E-2</v>
      </c>
      <c r="DS70" s="641"/>
      <c r="DT70" s="874"/>
      <c r="DU70" s="714"/>
      <c r="DV70" s="715"/>
    </row>
    <row r="71" spans="1:126" ht="3" customHeight="1" x14ac:dyDescent="0.2">
      <c r="A71" s="171"/>
      <c r="B71" s="106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/>
      <c r="DJ71" s="801"/>
      <c r="DK71" s="635"/>
      <c r="DL71" s="801"/>
      <c r="DM71" s="595"/>
      <c r="DN71" s="595"/>
      <c r="DO71" s="595"/>
      <c r="DP71" s="595"/>
      <c r="DQ71" s="565"/>
      <c r="DR71" s="548"/>
      <c r="DS71" s="641"/>
      <c r="DT71" s="623"/>
      <c r="DU71" s="714"/>
      <c r="DV71" s="715"/>
    </row>
    <row r="72" spans="1:126" x14ac:dyDescent="0.2">
      <c r="A72" s="171"/>
      <c r="B72" s="106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840.65507998833823</v>
      </c>
      <c r="DJ72" s="830">
        <v>813.77057235714267</v>
      </c>
      <c r="DK72" s="395">
        <v>821.2196854165577</v>
      </c>
      <c r="DL72" s="830">
        <v>804.60981496903582</v>
      </c>
      <c r="DM72" s="364">
        <v>804.4947727226803</v>
      </c>
      <c r="DN72" s="364">
        <v>804.33900105358396</v>
      </c>
      <c r="DO72" s="364">
        <v>803.84464864104768</v>
      </c>
      <c r="DP72" s="364">
        <v>806.34673046320484</v>
      </c>
      <c r="DQ72" s="571">
        <v>815.64804563521693</v>
      </c>
      <c r="DR72" s="548">
        <v>11.038230666181107</v>
      </c>
      <c r="DS72" s="641">
        <v>1.3718737282127025</v>
      </c>
      <c r="DT72" s="874"/>
      <c r="DU72" s="714"/>
      <c r="DV72" s="715"/>
    </row>
    <row r="73" spans="1:126" ht="12.75" customHeight="1" x14ac:dyDescent="0.2">
      <c r="A73" s="171"/>
      <c r="B73" s="106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79.403270155672502</v>
      </c>
      <c r="DJ73" s="805">
        <v>80.090511639472965</v>
      </c>
      <c r="DK73" s="633">
        <v>80.631854337369361</v>
      </c>
      <c r="DL73" s="805">
        <v>80.2334390467839</v>
      </c>
      <c r="DM73" s="800">
        <v>80.276432698968435</v>
      </c>
      <c r="DN73" s="800">
        <v>80.293392843509878</v>
      </c>
      <c r="DO73" s="800">
        <v>80.234319685397608</v>
      </c>
      <c r="DP73" s="800">
        <v>80.283218332588618</v>
      </c>
      <c r="DQ73" s="572">
        <v>79.327820577098123</v>
      </c>
      <c r="DR73" s="886">
        <v>-0.90561846968577697</v>
      </c>
      <c r="DS73" s="641"/>
      <c r="DT73" s="875"/>
      <c r="DU73" s="714"/>
      <c r="DV73" s="715"/>
    </row>
    <row r="74" spans="1:126" s="377" customFormat="1" ht="4.5" customHeight="1" x14ac:dyDescent="0.2">
      <c r="A74" s="171"/>
      <c r="B74" s="106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809"/>
      <c r="DL74" s="809"/>
      <c r="DM74" s="1057"/>
      <c r="DN74" s="631"/>
      <c r="DO74" s="631"/>
      <c r="DP74" s="631"/>
      <c r="DQ74" s="719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395">
        <v>4547.6284860143032</v>
      </c>
      <c r="DL75" s="830">
        <v>4771.7797296692206</v>
      </c>
      <c r="DM75" s="364">
        <v>4755.324809797633</v>
      </c>
      <c r="DN75" s="364">
        <v>4802.8517697392126</v>
      </c>
      <c r="DO75" s="364">
        <v>4806.2918274538806</v>
      </c>
      <c r="DP75" s="364">
        <v>4801.4084675657377</v>
      </c>
      <c r="DQ75" s="571">
        <v>4828.9216055956631</v>
      </c>
      <c r="DR75" s="291">
        <v>57.141875926442481</v>
      </c>
      <c r="DS75" s="641">
        <v>1.1974960950346114</v>
      </c>
      <c r="DT75" s="820"/>
      <c r="DU75" s="712"/>
      <c r="DV75" s="715"/>
    </row>
    <row r="76" spans="1:126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395">
        <v>1579.9268612776968</v>
      </c>
      <c r="DL76" s="830">
        <v>1828.5680912930027</v>
      </c>
      <c r="DM76" s="364">
        <v>1803.5592372361516</v>
      </c>
      <c r="DN76" s="364">
        <v>1812.5338457317785</v>
      </c>
      <c r="DO76" s="364">
        <v>1832.0073823943144</v>
      </c>
      <c r="DP76" s="364">
        <v>1833.5993401639944</v>
      </c>
      <c r="DQ76" s="571">
        <v>1859.1793854657435</v>
      </c>
      <c r="DR76" s="291">
        <v>30.611294172740827</v>
      </c>
      <c r="DS76" s="641">
        <v>1.6740582053520914</v>
      </c>
      <c r="DT76" s="820"/>
      <c r="DU76" s="537"/>
      <c r="DV76" s="232"/>
    </row>
    <row r="77" spans="1:126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395">
        <v>538.91401869569097</v>
      </c>
      <c r="DL77" s="830">
        <v>538.9247439610815</v>
      </c>
      <c r="DM77" s="364">
        <v>538.93838422157432</v>
      </c>
      <c r="DN77" s="364">
        <v>550.84265170553931</v>
      </c>
      <c r="DO77" s="364">
        <v>550.84816901355543</v>
      </c>
      <c r="DP77" s="364">
        <v>550.85368509355669</v>
      </c>
      <c r="DQ77" s="571">
        <v>550.85920236160496</v>
      </c>
      <c r="DR77" s="291">
        <v>11.934458400523454</v>
      </c>
      <c r="DS77" s="641">
        <v>2.2144944232483255</v>
      </c>
      <c r="DT77" s="820"/>
      <c r="DU77" s="537"/>
      <c r="DV77" s="559"/>
    </row>
    <row r="78" spans="1:126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395">
        <v>1014.9161935709155</v>
      </c>
      <c r="DL78" s="830">
        <v>990.14060655513697</v>
      </c>
      <c r="DM78" s="364">
        <v>998.63527335990682</v>
      </c>
      <c r="DN78" s="364">
        <v>1029.7868710518949</v>
      </c>
      <c r="DO78" s="364">
        <v>1013.6924148560115</v>
      </c>
      <c r="DP78" s="364">
        <v>1007.2004891481868</v>
      </c>
      <c r="DQ78" s="571">
        <v>1009.0382195083148</v>
      </c>
      <c r="DR78" s="291">
        <v>18.897612953177827</v>
      </c>
      <c r="DS78" s="641">
        <v>1.9085787238769747</v>
      </c>
      <c r="DT78" s="820"/>
      <c r="DU78" s="537"/>
      <c r="DV78" s="559"/>
    </row>
    <row r="79" spans="1:126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395">
        <v>1413.8714124700002</v>
      </c>
      <c r="DL79" s="830">
        <v>1414.1462878599998</v>
      </c>
      <c r="DM79" s="364">
        <v>1414.1919149800001</v>
      </c>
      <c r="DN79" s="364">
        <v>1409.6884012499995</v>
      </c>
      <c r="DO79" s="364">
        <v>1409.7438611899995</v>
      </c>
      <c r="DP79" s="364">
        <v>1409.7549531599998</v>
      </c>
      <c r="DQ79" s="571">
        <v>1409.8447982600001</v>
      </c>
      <c r="DR79" s="291">
        <v>-4.3014895999997407</v>
      </c>
      <c r="DS79" s="641">
        <v>-0.30417571625557249</v>
      </c>
      <c r="DT79" s="820"/>
      <c r="DU79" s="537"/>
      <c r="DV79" s="559"/>
    </row>
    <row r="80" spans="1:126" ht="15" x14ac:dyDescent="0.25">
      <c r="A80" s="171"/>
      <c r="B80" s="106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395">
        <v>1247.1981284628796</v>
      </c>
      <c r="DL80" s="830">
        <v>1475.00856170159</v>
      </c>
      <c r="DM80" s="364">
        <v>1458.9425971734868</v>
      </c>
      <c r="DN80" s="364">
        <v>1495.2371402010669</v>
      </c>
      <c r="DO80" s="364">
        <v>1497.7946502030561</v>
      </c>
      <c r="DP80" s="364">
        <v>1478.5814541075354</v>
      </c>
      <c r="DQ80" s="571">
        <v>1510.4193691160624</v>
      </c>
      <c r="DR80" s="291">
        <v>35.410807414472401</v>
      </c>
      <c r="DS80" s="641">
        <v>2.4007187709895073</v>
      </c>
      <c r="DT80" s="820"/>
      <c r="DU80" s="537"/>
      <c r="DV80" s="559"/>
    </row>
    <row r="81" spans="1:126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395">
        <v>700.91573135196404</v>
      </c>
      <c r="DL81" s="830">
        <v>952.70799984645316</v>
      </c>
      <c r="DM81" s="364">
        <v>927.62799173357985</v>
      </c>
      <c r="DN81" s="364">
        <v>931.470916709172</v>
      </c>
      <c r="DO81" s="364">
        <v>950.0600291770445</v>
      </c>
      <c r="DP81" s="364">
        <v>937.88737969934846</v>
      </c>
      <c r="DQ81" s="571">
        <v>967.7144579077476</v>
      </c>
      <c r="DR81" s="291">
        <v>15.006458061294438</v>
      </c>
      <c r="DS81" s="641">
        <v>1.5751371945772474</v>
      </c>
      <c r="DT81" s="820"/>
      <c r="DU81" s="537"/>
      <c r="DV81" s="232"/>
    </row>
    <row r="82" spans="1:126" x14ac:dyDescent="0.2">
      <c r="A82" s="171"/>
      <c r="B82" s="1069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395">
        <v>546.28239711091555</v>
      </c>
      <c r="DL82" s="830">
        <v>522.30056185513695</v>
      </c>
      <c r="DM82" s="364">
        <v>531.31460543990681</v>
      </c>
      <c r="DN82" s="364">
        <v>563.76622349189495</v>
      </c>
      <c r="DO82" s="364">
        <v>547.73462102601161</v>
      </c>
      <c r="DP82" s="364">
        <v>540.69407440818679</v>
      </c>
      <c r="DQ82" s="571">
        <v>542.7049112083148</v>
      </c>
      <c r="DR82" s="291">
        <v>20.404349353177849</v>
      </c>
      <c r="DS82" s="641">
        <v>3.9066297919926551</v>
      </c>
      <c r="DT82" s="820"/>
      <c r="DU82" s="537"/>
      <c r="DV82" s="232"/>
    </row>
    <row r="83" spans="1:126" ht="12.75" hidden="1" customHeight="1" outlineLevel="1" x14ac:dyDescent="0.2">
      <c r="A83" s="171"/>
      <c r="B83" s="1069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1047"/>
      <c r="DL83" s="811"/>
      <c r="DM83" s="625"/>
      <c r="DN83" s="625"/>
      <c r="DO83" s="625"/>
      <c r="DP83" s="625"/>
      <c r="DQ83" s="720"/>
      <c r="DR83" s="291">
        <v>0</v>
      </c>
      <c r="DS83" s="641" t="e">
        <v>#DIV/0!</v>
      </c>
      <c r="DT83" s="820"/>
      <c r="DU83" s="226"/>
      <c r="DV83" s="232"/>
    </row>
    <row r="84" spans="1:126" collapsed="1" x14ac:dyDescent="0.2">
      <c r="A84" s="171"/>
      <c r="B84" s="1069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22375.716089765552</v>
      </c>
      <c r="DJ84" s="830">
        <v>22447.841663467887</v>
      </c>
      <c r="DK84" s="395">
        <v>22635.68753115875</v>
      </c>
      <c r="DL84" s="830">
        <v>22584.788102225812</v>
      </c>
      <c r="DM84" s="364">
        <v>22537.600607383243</v>
      </c>
      <c r="DN84" s="364">
        <v>22526.987860508605</v>
      </c>
      <c r="DO84" s="364">
        <v>22519.478808409473</v>
      </c>
      <c r="DP84" s="364">
        <v>22518.665709797235</v>
      </c>
      <c r="DQ84" s="571">
        <v>22507.6181865363</v>
      </c>
      <c r="DR84" s="291">
        <v>-77.169915689511981</v>
      </c>
      <c r="DS84" s="641">
        <v>-0.34168979288279333</v>
      </c>
      <c r="DT84" s="820"/>
      <c r="DU84" s="623"/>
      <c r="DV84" s="232"/>
    </row>
    <row r="85" spans="1:126" ht="12.75" hidden="1" customHeight="1" x14ac:dyDescent="0.2">
      <c r="A85" s="171"/>
      <c r="B85" s="1069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1048"/>
      <c r="DL85" s="816"/>
      <c r="DM85" s="626"/>
      <c r="DN85" s="626"/>
      <c r="DO85" s="626"/>
      <c r="DP85" s="626"/>
      <c r="DQ85" s="923"/>
      <c r="DR85" s="291">
        <v>0</v>
      </c>
      <c r="DS85" s="641" t="e">
        <v>#DIV/0!</v>
      </c>
      <c r="DT85" s="820"/>
      <c r="DU85" s="226"/>
      <c r="DV85" s="232"/>
    </row>
    <row r="86" spans="1:126" ht="13.5" thickBot="1" x14ac:dyDescent="0.25">
      <c r="A86" s="171"/>
      <c r="B86" s="1069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1049">
        <v>97.89997041024418</v>
      </c>
      <c r="DL86" s="934">
        <v>97.901863705374524</v>
      </c>
      <c r="DM86" s="1053">
        <v>97.903566545036597</v>
      </c>
      <c r="DN86" s="1012">
        <v>97.903112228317497</v>
      </c>
      <c r="DO86" s="1012">
        <v>97.904089578966989</v>
      </c>
      <c r="DP86" s="1012">
        <v>97.905552011578223</v>
      </c>
      <c r="DQ86" s="1044">
        <v>97.907155248612455</v>
      </c>
      <c r="DR86" s="880">
        <v>5.2915432379307958E-3</v>
      </c>
      <c r="DS86" s="881"/>
      <c r="DT86" s="820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318"/>
      <c r="DL87" s="779"/>
      <c r="DM87" s="268"/>
      <c r="DN87" s="268"/>
      <c r="DO87" s="268"/>
      <c r="DP87" s="268"/>
      <c r="DQ87" s="583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636">
        <v>6.96</v>
      </c>
      <c r="DL88" s="823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584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636">
        <v>6.86</v>
      </c>
      <c r="DL89" s="823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584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36">
        <v>6.9570535539722602</v>
      </c>
      <c r="DL90" s="697">
        <v>6.9652685813953976</v>
      </c>
      <c r="DM90" s="1054">
        <v>6.9685129605843628</v>
      </c>
      <c r="DN90" s="1014">
        <v>6.9641530526206328</v>
      </c>
      <c r="DO90" s="1014">
        <v>6.968197348648161</v>
      </c>
      <c r="DP90" s="1014">
        <v>6.937884534776968</v>
      </c>
      <c r="DQ90" s="698">
        <v>6.9575683049055517</v>
      </c>
      <c r="DR90" s="291">
        <v>-7.7002764898459475E-3</v>
      </c>
      <c r="DS90" s="641">
        <v>-0.11055247044476912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66.036005912808506</v>
      </c>
      <c r="DK91" s="824">
        <v>65.456445759263957</v>
      </c>
      <c r="DL91" s="814"/>
      <c r="DM91" s="271"/>
      <c r="DN91" s="271"/>
      <c r="DO91" s="271"/>
      <c r="DP91" s="271"/>
      <c r="DQ91" s="843"/>
      <c r="DR91" s="855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636">
        <v>2.2471199999999998</v>
      </c>
      <c r="DL92" s="823">
        <v>2.2474599999999998</v>
      </c>
      <c r="DM92" s="628">
        <v>2.24797</v>
      </c>
      <c r="DN92" s="628">
        <v>2.2481399999999998</v>
      </c>
      <c r="DO92" s="628">
        <v>2.24831</v>
      </c>
      <c r="DP92" s="628">
        <v>2.2484799999999998</v>
      </c>
      <c r="DQ92" s="584">
        <v>2.24865</v>
      </c>
      <c r="DR92" s="855">
        <v>1.1900000000002464E-3</v>
      </c>
      <c r="DS92" s="641">
        <v>5.2948662045171346E-2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1001">
        <v>2.2471199999999998</v>
      </c>
      <c r="DL93" s="814"/>
      <c r="DM93" s="271"/>
      <c r="DN93" s="271"/>
      <c r="DO93" s="271"/>
      <c r="DP93" s="271"/>
      <c r="DQ93" s="843"/>
      <c r="DR93" s="882"/>
      <c r="DS93" s="881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1050"/>
      <c r="DL94" s="812"/>
      <c r="DM94" s="685"/>
      <c r="DN94" s="685"/>
      <c r="DO94" s="685"/>
      <c r="DP94" s="685"/>
      <c r="DQ94" s="722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68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1051">
        <v>992.13199544193299</v>
      </c>
      <c r="DL95" s="873">
        <v>990.48382857904357</v>
      </c>
      <c r="DM95" s="846">
        <v>990.48382857904357</v>
      </c>
      <c r="DN95" s="846">
        <v>990.48382857904357</v>
      </c>
      <c r="DO95" s="846">
        <v>990.48382857904357</v>
      </c>
      <c r="DP95" s="846">
        <v>990.48382857904357</v>
      </c>
      <c r="DQ95" s="924">
        <v>973.37747065303643</v>
      </c>
      <c r="DR95" s="854">
        <v>-17.106357926007149</v>
      </c>
      <c r="DS95" s="641">
        <v>-1.7270708952965008</v>
      </c>
      <c r="DT95" s="623"/>
      <c r="DU95" s="537"/>
      <c r="DV95" s="232"/>
    </row>
    <row r="96" spans="1:126" x14ac:dyDescent="0.2">
      <c r="A96" s="171"/>
      <c r="B96" s="1068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1004"/>
      <c r="DK96" s="788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6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320"/>
      <c r="DN97" s="320"/>
      <c r="DO97" s="320"/>
      <c r="DP97" s="320"/>
      <c r="DQ97" s="320"/>
      <c r="DR97" s="480"/>
      <c r="DS97" s="925"/>
      <c r="DT97" s="417"/>
      <c r="DU97" s="226"/>
    </row>
    <row r="98" spans="1:125" x14ac:dyDescent="0.2">
      <c r="A98" s="171"/>
      <c r="B98" s="106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5"/>
      <c r="DM98" s="320"/>
      <c r="DN98" s="320"/>
      <c r="DO98" s="320"/>
      <c r="DP98" s="320"/>
      <c r="DQ98" s="320"/>
      <c r="DR98" s="480"/>
      <c r="DS98" s="925"/>
      <c r="DT98" s="417"/>
      <c r="DU98" s="226"/>
    </row>
    <row r="99" spans="1:125" x14ac:dyDescent="0.2">
      <c r="A99" s="171"/>
      <c r="B99" s="106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5"/>
      <c r="DM99" s="320"/>
      <c r="DN99" s="320"/>
      <c r="DO99" s="320"/>
      <c r="DP99" s="320"/>
      <c r="DQ99" s="320"/>
      <c r="DR99" s="480"/>
      <c r="DS99" s="925"/>
      <c r="DT99" s="417"/>
      <c r="DU99" s="226"/>
    </row>
    <row r="100" spans="1:125" x14ac:dyDescent="0.2">
      <c r="A100" s="171"/>
      <c r="B100" s="106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5"/>
      <c r="DM100" s="320"/>
      <c r="DN100" s="320"/>
      <c r="DO100" s="320"/>
      <c r="DP100" s="320"/>
      <c r="DQ100" s="320"/>
      <c r="DR100" s="480"/>
      <c r="DS100" s="925"/>
      <c r="DT100" s="417"/>
      <c r="DU100" s="226"/>
    </row>
    <row r="101" spans="1:125" hidden="1" x14ac:dyDescent="0.2">
      <c r="A101" s="171"/>
      <c r="B101" s="106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1008">
        <v>301.36886375764584</v>
      </c>
      <c r="DL101" s="815"/>
      <c r="DM101" s="320"/>
      <c r="DN101" s="320"/>
      <c r="DO101" s="320"/>
      <c r="DP101" s="320"/>
      <c r="DQ101" s="320"/>
      <c r="DR101" s="480"/>
      <c r="DS101" s="925"/>
      <c r="DT101" s="417"/>
      <c r="DU101" s="226"/>
    </row>
    <row r="102" spans="1:125" x14ac:dyDescent="0.2">
      <c r="A102" s="171"/>
      <c r="B102" s="106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5"/>
      <c r="DM102" s="320"/>
      <c r="DN102" s="320"/>
      <c r="DO102" s="320"/>
      <c r="DP102" s="320"/>
      <c r="DQ102" s="320"/>
      <c r="DR102" s="480"/>
      <c r="DS102" s="925"/>
      <c r="DT102" s="417"/>
      <c r="DU102" s="226"/>
    </row>
    <row r="103" spans="1:125" x14ac:dyDescent="0.2">
      <c r="A103" s="171"/>
      <c r="B103" s="106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5"/>
      <c r="DM103" s="320"/>
      <c r="DN103" s="320"/>
      <c r="DO103" s="320"/>
      <c r="DP103" s="320"/>
      <c r="DQ103" s="320"/>
      <c r="DR103" s="480"/>
      <c r="DS103" s="925"/>
      <c r="DT103" s="417"/>
      <c r="DU103" s="226"/>
    </row>
    <row r="104" spans="1:125" x14ac:dyDescent="0.2">
      <c r="A104" s="171"/>
      <c r="B104" s="106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5"/>
      <c r="DM104" s="320"/>
      <c r="DN104" s="320"/>
      <c r="DO104" s="320"/>
      <c r="DP104" s="320"/>
      <c r="DQ104" s="320"/>
      <c r="DR104" s="480"/>
      <c r="DS104" s="925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1055"/>
      <c r="DL105" s="815"/>
      <c r="DM105" s="320"/>
      <c r="DN105" s="320"/>
      <c r="DO105" s="320"/>
      <c r="DP105" s="320"/>
      <c r="DQ105" s="320"/>
      <c r="DR105" s="480"/>
      <c r="DS105" s="925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1055"/>
      <c r="DL106" s="815"/>
      <c r="DM106" s="320"/>
      <c r="DN106" s="320"/>
      <c r="DO106" s="320"/>
      <c r="DP106" s="320"/>
      <c r="DQ106" s="320"/>
      <c r="DR106" s="480"/>
      <c r="DS106" s="925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1055"/>
      <c r="DL107" s="815"/>
      <c r="DM107" s="320"/>
      <c r="DN107" s="320"/>
      <c r="DO107" s="320"/>
      <c r="DP107" s="320"/>
      <c r="DQ107" s="320"/>
      <c r="DR107" s="480"/>
      <c r="DS107" s="925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1056"/>
      <c r="DL108" s="815"/>
      <c r="DM108" s="320"/>
      <c r="DN108" s="320"/>
      <c r="DO108" s="320"/>
      <c r="DP108" s="320"/>
      <c r="DQ108" s="320"/>
      <c r="DR108" s="932"/>
      <c r="DS108" s="933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321"/>
      <c r="DL109" s="788"/>
      <c r="DM109" s="319"/>
      <c r="DN109" s="319"/>
      <c r="DO109" s="319"/>
      <c r="DP109" s="319"/>
      <c r="DQ109" s="321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557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3">
        <v>2.5</v>
      </c>
      <c r="DR110" s="291"/>
      <c r="DS110" s="884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988">
        <v>4</v>
      </c>
      <c r="DL111" s="618">
        <v>4</v>
      </c>
      <c r="DM111" s="836">
        <v>4</v>
      </c>
      <c r="DN111" s="1013">
        <v>4</v>
      </c>
      <c r="DO111" s="1013">
        <v>4</v>
      </c>
      <c r="DP111" s="987">
        <v>4</v>
      </c>
      <c r="DQ111" s="988">
        <v>4</v>
      </c>
      <c r="DR111" s="882"/>
      <c r="DS111" s="885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65"/>
      <c r="DS113" s="1065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Q6" sqref="D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8.85546875" style="840" customWidth="1"/>
    <col min="120" max="120" width="11.42578125" style="840"/>
    <col min="121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936"/>
      <c r="DL3" s="842"/>
      <c r="DM3" s="936"/>
      <c r="DN3" s="936"/>
      <c r="DO3" s="8"/>
      <c r="DP3" s="936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9" t="s">
        <v>237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860" t="str">
        <f>+entero!DL3</f>
        <v>Semana 1°</v>
      </c>
      <c r="DM4" s="1084" t="str">
        <f>+entero!DM3</f>
        <v>Semana 2°</v>
      </c>
      <c r="DN4" s="1085"/>
      <c r="DO4" s="1085"/>
      <c r="DP4" s="1085"/>
      <c r="DQ4" s="1086"/>
      <c r="DR4" s="1080" t="s">
        <v>254</v>
      </c>
      <c r="DS4" s="1081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87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082"/>
      <c r="Q5" s="1082"/>
      <c r="R5" s="1082"/>
      <c r="S5" s="1082"/>
      <c r="T5" s="1082"/>
      <c r="U5" s="1082"/>
      <c r="V5" s="1082"/>
      <c r="W5" s="1082"/>
      <c r="X5" s="1082"/>
      <c r="Y5" s="1082"/>
      <c r="Z5" s="1082"/>
      <c r="AA5" s="1082"/>
      <c r="AB5" s="1082"/>
      <c r="AC5" s="1082"/>
      <c r="AD5" s="1082"/>
      <c r="AE5" s="1082"/>
      <c r="AF5" s="1082"/>
      <c r="AG5" s="1082"/>
      <c r="AH5" s="1082"/>
      <c r="AI5" s="1082"/>
      <c r="AJ5" s="1082"/>
      <c r="AK5" s="1082"/>
      <c r="AL5" s="1082"/>
      <c r="AM5" s="1082"/>
      <c r="AN5" s="1082"/>
      <c r="AO5" s="1082"/>
      <c r="AP5" s="1082"/>
      <c r="AQ5" s="1082"/>
      <c r="AR5" s="1082"/>
      <c r="AS5" s="1082"/>
      <c r="AT5" s="1082"/>
      <c r="AU5" s="1082"/>
      <c r="AV5" s="1082"/>
      <c r="AW5" s="1082"/>
      <c r="AX5" s="1082"/>
      <c r="AY5" s="1082"/>
      <c r="AZ5" s="1082"/>
      <c r="BA5" s="1082"/>
      <c r="BB5" s="1082"/>
      <c r="BC5" s="1082"/>
      <c r="BD5" s="1082"/>
      <c r="BE5" s="1082"/>
      <c r="BF5" s="1082"/>
      <c r="BG5" s="1082"/>
      <c r="BH5" s="1082"/>
      <c r="BI5" s="1082"/>
      <c r="BJ5" s="1082"/>
      <c r="BK5" s="1082"/>
      <c r="BL5" s="1082"/>
      <c r="BM5" s="1082"/>
      <c r="BN5" s="1082"/>
      <c r="BO5" s="1082"/>
      <c r="BP5" s="1082"/>
      <c r="BQ5" s="1082"/>
      <c r="BR5" s="1082"/>
      <c r="BS5" s="1082"/>
      <c r="BT5" s="1082"/>
      <c r="BU5" s="1082"/>
      <c r="BV5" s="1082"/>
      <c r="BW5" s="1082"/>
      <c r="BX5" s="1082"/>
      <c r="BY5" s="1082"/>
      <c r="BZ5" s="1082"/>
      <c r="CA5" s="1082"/>
      <c r="CB5" s="1082"/>
      <c r="CC5" s="1082"/>
      <c r="CD5" s="1082"/>
      <c r="CE5" s="1082"/>
      <c r="CF5" s="1082"/>
      <c r="CG5" s="1082"/>
      <c r="CH5" s="1082"/>
      <c r="CI5" s="1082"/>
      <c r="CJ5" s="1082"/>
      <c r="CK5" s="1082"/>
      <c r="CL5" s="1082"/>
      <c r="CM5" s="1082"/>
      <c r="CN5" s="1082"/>
      <c r="CO5" s="1082"/>
      <c r="CP5" s="1082"/>
      <c r="CQ5" s="1082"/>
      <c r="CR5" s="1082"/>
      <c r="CS5" s="1082"/>
      <c r="CT5" s="1082"/>
      <c r="CU5" s="1082"/>
      <c r="CV5" s="1082"/>
      <c r="CW5" s="1082"/>
      <c r="CX5" s="1082"/>
      <c r="CY5" s="1082"/>
      <c r="CZ5" s="1082"/>
      <c r="DA5" s="1082"/>
      <c r="DB5" s="1082"/>
      <c r="DC5" s="1082"/>
      <c r="DD5" s="1082"/>
      <c r="DE5" s="1082"/>
      <c r="DF5" s="1082"/>
      <c r="DG5" s="1082"/>
      <c r="DH5" s="1083"/>
      <c r="DI5" s="1060">
        <f>+entero!DI4</f>
        <v>0</v>
      </c>
      <c r="DJ5" s="1060">
        <f>+entero!DJ4</f>
        <v>0</v>
      </c>
      <c r="DK5" s="1060">
        <f>+entero!DK4</f>
        <v>0</v>
      </c>
      <c r="DL5" s="887">
        <f>+entero!DL4</f>
        <v>43161</v>
      </c>
      <c r="DM5" s="895">
        <f>+entero!DM4</f>
        <v>43164</v>
      </c>
      <c r="DN5" s="896">
        <f>+entero!DN4</f>
        <v>43165</v>
      </c>
      <c r="DO5" s="896">
        <f>+entero!DO4</f>
        <v>43166</v>
      </c>
      <c r="DP5" s="896">
        <f>+entero!DP4</f>
        <v>43167</v>
      </c>
      <c r="DQ5" s="888">
        <f>+entero!DQ4</f>
        <v>43168</v>
      </c>
      <c r="DR5" s="1020" t="s">
        <v>248</v>
      </c>
      <c r="DS5" s="901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1016"/>
      <c r="DN6" s="746"/>
      <c r="DO6" s="746"/>
      <c r="DP6" s="746"/>
      <c r="DQ6" s="937"/>
      <c r="DR6" s="941"/>
      <c r="DS6" s="937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9924.01345038</v>
      </c>
      <c r="DM7" s="794">
        <f>+entero!DM7</f>
        <v>9928.9562821299987</v>
      </c>
      <c r="DN7" s="485">
        <f>+entero!DN7</f>
        <v>9904.60688596</v>
      </c>
      <c r="DO7" s="485">
        <f>+entero!DO7</f>
        <v>9915.3350258600003</v>
      </c>
      <c r="DP7" s="485">
        <f>+entero!DP7</f>
        <v>9895.2183567900011</v>
      </c>
      <c r="DQ7" s="938">
        <f>+entero!DQ7</f>
        <v>9878.7647269600002</v>
      </c>
      <c r="DR7" s="794">
        <f>+entero!DR7</f>
        <v>-45.248723419999806</v>
      </c>
      <c r="DS7" s="938">
        <f>+entero!DS7</f>
        <v>-0.45595185502562696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7829.9948866999994</v>
      </c>
      <c r="DM8" s="794">
        <f>+entero!DM8</f>
        <v>7825.68257068</v>
      </c>
      <c r="DN8" s="485">
        <f>+entero!DN8</f>
        <v>7804.6082852599993</v>
      </c>
      <c r="DO8" s="485">
        <f>+entero!DO8</f>
        <v>7793.7953769800006</v>
      </c>
      <c r="DP8" s="485">
        <f>+entero!DP8</f>
        <v>7787.4724724600001</v>
      </c>
      <c r="DQ8" s="938">
        <f>+entero!DQ8</f>
        <v>7774.3551154000006</v>
      </c>
      <c r="DR8" s="794">
        <f>+entero!DR8</f>
        <v>-55.639771299998756</v>
      </c>
      <c r="DS8" s="938">
        <f>+entero!DS8</f>
        <v>-0.71059779865895178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240.94687157999999</v>
      </c>
      <c r="DM9" s="794">
        <f>+entero!DM9</f>
        <v>242.01841419000002</v>
      </c>
      <c r="DN9" s="485">
        <f>+entero!DN9</f>
        <v>242.02008326000001</v>
      </c>
      <c r="DO9" s="485">
        <f>+entero!DO9</f>
        <v>242.70106361000001</v>
      </c>
      <c r="DP9" s="485">
        <f>+entero!DP9</f>
        <v>242.84794173</v>
      </c>
      <c r="DQ9" s="938">
        <f>+entero!DQ9</f>
        <v>242.51078969</v>
      </c>
      <c r="DR9" s="794">
        <f>+entero!DR9</f>
        <v>1.563918110000003</v>
      </c>
      <c r="DS9" s="938">
        <f>+entero!DS9</f>
        <v>0.64907176413815382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1815.4871604500001</v>
      </c>
      <c r="DM10" s="794">
        <f>+entero!DM10</f>
        <v>1823.5036190999999</v>
      </c>
      <c r="DN10" s="485">
        <f>+entero!DN10</f>
        <v>1820.2265789300002</v>
      </c>
      <c r="DO10" s="485">
        <f>+entero!DO10</f>
        <v>1840.9804228200001</v>
      </c>
      <c r="DP10" s="485">
        <f>+entero!DP10</f>
        <v>1827.0168691000001</v>
      </c>
      <c r="DQ10" s="938">
        <f>+entero!DQ10</f>
        <v>1824.0703396399999</v>
      </c>
      <c r="DR10" s="794">
        <f>+entero!DR10</f>
        <v>8.5831791899997825</v>
      </c>
      <c r="DS10" s="938">
        <f>+entero!DS10</f>
        <v>0.47277553799236482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37.584531649999995</v>
      </c>
      <c r="DM11" s="794">
        <f>+entero!DM11</f>
        <v>37.751678160000004</v>
      </c>
      <c r="DN11" s="485">
        <f>+entero!DN11</f>
        <v>37.751938510000002</v>
      </c>
      <c r="DO11" s="485">
        <f>+entero!DO11</f>
        <v>37.858162450000002</v>
      </c>
      <c r="DP11" s="485">
        <f>+entero!DP11</f>
        <v>37.881073499999999</v>
      </c>
      <c r="DQ11" s="938">
        <f>+entero!DQ11</f>
        <v>37.828482229999999</v>
      </c>
      <c r="DR11" s="794">
        <f>+entero!DR11</f>
        <v>0.24395058000000347</v>
      </c>
      <c r="DS11" s="938">
        <f>+entero!DS11</f>
        <v>0.64907175715731569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9924.0115158899989</v>
      </c>
      <c r="DM12" s="794">
        <f>+entero!DM12</f>
        <v>9928.9539386699998</v>
      </c>
      <c r="DN12" s="485">
        <f>+entero!DN12</f>
        <v>9904.6045425000011</v>
      </c>
      <c r="DO12" s="485">
        <f>+entero!DO12</f>
        <v>9915.3326824000014</v>
      </c>
      <c r="DP12" s="485">
        <f>+entero!DP12</f>
        <v>9895.2160133300022</v>
      </c>
      <c r="DQ12" s="938">
        <f>+entero!DQ12</f>
        <v>9878.7635836400004</v>
      </c>
      <c r="DR12" s="794">
        <f>+entero!DR12</f>
        <v>-45.247932249998485</v>
      </c>
      <c r="DS12" s="938">
        <f>+entero!DS12</f>
        <v>-0.45594397162426192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2361.8364655364426</v>
      </c>
      <c r="DL13" s="792">
        <f>+entero!DL13</f>
        <v>2335.9186380072888</v>
      </c>
      <c r="DM13" s="794">
        <f>+entero!DM13</f>
        <v>2328.8283528862967</v>
      </c>
      <c r="DN13" s="485">
        <f>+entero!DN13</f>
        <v>2311.6233540364428</v>
      </c>
      <c r="DO13" s="485">
        <f>+entero!DO13</f>
        <v>2326.6400777725944</v>
      </c>
      <c r="DP13" s="485">
        <f>+entero!DP13</f>
        <v>2329.9847802230315</v>
      </c>
      <c r="DQ13" s="938">
        <f>+entero!DQ13</f>
        <v>2327.0230448017492</v>
      </c>
      <c r="DR13" s="794">
        <f>+entero!DR13</f>
        <v>-8.8955932055396261</v>
      </c>
      <c r="DS13" s="938">
        <f>+entero!DS13</f>
        <v>-0.38081776739998796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1414.1462878599998</v>
      </c>
      <c r="DM14" s="794">
        <f>+entero!DM14</f>
        <v>1414.1919149800001</v>
      </c>
      <c r="DN14" s="485">
        <f>+entero!DN14</f>
        <v>1409.6884012499995</v>
      </c>
      <c r="DO14" s="485">
        <f>+entero!DO14</f>
        <v>1409.7438611899995</v>
      </c>
      <c r="DP14" s="485">
        <f>+entero!DP14</f>
        <v>1409.7549531599998</v>
      </c>
      <c r="DQ14" s="938">
        <f>+entero!DQ14</f>
        <v>1409.8447982600001</v>
      </c>
      <c r="DR14" s="794">
        <f>+entero!DR14</f>
        <v>-4.3014895999997407</v>
      </c>
      <c r="DS14" s="938">
        <f>+entero!DS14</f>
        <v>-0.30417571625557249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496.52103244</v>
      </c>
      <c r="DM15" s="794">
        <f>+entero!DM15</f>
        <v>496.57127108999998</v>
      </c>
      <c r="DN15" s="485">
        <f>+entero!DN15</f>
        <v>496.62045164</v>
      </c>
      <c r="DO15" s="485">
        <f>+entero!DO15</f>
        <v>496.64611852000002</v>
      </c>
      <c r="DP15" s="485">
        <f>+entero!DP15</f>
        <v>496.66774445999999</v>
      </c>
      <c r="DQ15" s="938">
        <f>+entero!DQ15</f>
        <v>496.69879183</v>
      </c>
      <c r="DR15" s="794">
        <f>+entero!DR15</f>
        <v>0.17775939000000562</v>
      </c>
      <c r="DS15" s="938">
        <f>+entero!DS15</f>
        <v>3.5800978888334001E-2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123.05022848999999</v>
      </c>
      <c r="DM16" s="794">
        <f>+entero!DM16</f>
        <v>123.06353809000001</v>
      </c>
      <c r="DN16" s="485">
        <f>+entero!DN16</f>
        <v>123.07475012</v>
      </c>
      <c r="DO16" s="485">
        <f>+entero!DO16</f>
        <v>123.0811123</v>
      </c>
      <c r="DP16" s="485">
        <f>+entero!DP16</f>
        <v>123.08771712000001</v>
      </c>
      <c r="DQ16" s="938">
        <f>+entero!DQ16</f>
        <v>123.09396925</v>
      </c>
      <c r="DR16" s="794">
        <f>+entero!DR16</f>
        <v>4.3740760000005707E-2</v>
      </c>
      <c r="DS16" s="938">
        <f>+entero!DS16</f>
        <v>3.5547077430719831E-2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242.27053634000001</v>
      </c>
      <c r="DM17" s="794">
        <f>+entero!DM17</f>
        <v>242.29742041</v>
      </c>
      <c r="DN17" s="485">
        <f>+entero!DN17</f>
        <v>242.31404481999999</v>
      </c>
      <c r="DO17" s="485">
        <f>+entero!DO17</f>
        <v>242.32647907</v>
      </c>
      <c r="DP17" s="485">
        <f>+entero!DP17</f>
        <v>242.33891456000001</v>
      </c>
      <c r="DQ17" s="938">
        <f>+entero!DQ17</f>
        <v>242.35135242000001</v>
      </c>
      <c r="DR17" s="794">
        <f>+entero!DR17</f>
        <v>8.0816080000005286E-2</v>
      </c>
      <c r="DS17" s="938">
        <f>+entero!DS17</f>
        <v>0</v>
      </c>
      <c r="DT17" s="828"/>
      <c r="DU17" s="828"/>
      <c r="DV17" s="828"/>
      <c r="DW17" s="828"/>
      <c r="DX17" s="828"/>
      <c r="DY17" s="828"/>
      <c r="DZ17" s="828"/>
      <c r="EA17" s="828"/>
      <c r="EB17" s="829"/>
      <c r="EC17" s="829"/>
      <c r="ED17" s="829"/>
      <c r="EE17" s="829"/>
      <c r="EF17" s="829"/>
      <c r="EG17" s="829"/>
      <c r="EH17" s="829"/>
      <c r="EI17" s="829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13188.530061906442</v>
      </c>
      <c r="DL18" s="792">
        <f>+entero!DL18</f>
        <v>13121.771951167286</v>
      </c>
      <c r="DM18" s="794">
        <f>+entero!DM18</f>
        <v>13119.714521146298</v>
      </c>
      <c r="DN18" s="485">
        <f>+entero!DN18</f>
        <v>13078.237143116443</v>
      </c>
      <c r="DO18" s="485">
        <f>+entero!DO18</f>
        <v>13104.026470062596</v>
      </c>
      <c r="DP18" s="485">
        <f>+entero!DP18</f>
        <v>13087.295169693034</v>
      </c>
      <c r="DQ18" s="938">
        <f>+entero!DQ18</f>
        <v>13067.930741941751</v>
      </c>
      <c r="DR18" s="794">
        <f>+entero!DR18</f>
        <v>-53.84120922553484</v>
      </c>
      <c r="DS18" s="938">
        <f>+entero!DS18</f>
        <v>-0.41031965367105405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938">
        <f>+entero!DQ19</f>
        <v>0</v>
      </c>
      <c r="DR19" s="794">
        <f>+entero!DR19</f>
        <v>0</v>
      </c>
      <c r="DS19" s="938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938">
        <f>+entero!DQ20</f>
        <v>0</v>
      </c>
      <c r="DR20" s="794">
        <f>+entero!DR20</f>
        <v>0</v>
      </c>
      <c r="DS20" s="938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156.6</v>
      </c>
      <c r="DL21" s="792">
        <f>+entero!DL21</f>
        <v>0.2</v>
      </c>
      <c r="DM21" s="794">
        <f>+entero!DM21</f>
        <v>14</v>
      </c>
      <c r="DN21" s="485">
        <f>+entero!DN21</f>
        <v>32</v>
      </c>
      <c r="DO21" s="485">
        <f>+entero!DO21</f>
        <v>0.3</v>
      </c>
      <c r="DP21" s="485">
        <f>+entero!DP21</f>
        <v>0</v>
      </c>
      <c r="DQ21" s="938">
        <f>+entero!DQ21</f>
        <v>2</v>
      </c>
      <c r="DR21" s="794">
        <f>+entero!DR21</f>
        <v>0</v>
      </c>
      <c r="DS21" s="938">
        <f>+entero!DS21</f>
        <v>0</v>
      </c>
      <c r="DT21" s="828"/>
      <c r="DU21" s="828"/>
      <c r="DV21" s="828"/>
      <c r="DW21" s="828"/>
      <c r="DX21" s="828"/>
      <c r="DY21" s="828"/>
      <c r="DZ21" s="828"/>
      <c r="EA21" s="828"/>
      <c r="EB21" s="829"/>
      <c r="EC21" s="829"/>
      <c r="ED21" s="829"/>
      <c r="EE21" s="829"/>
      <c r="EF21" s="829"/>
      <c r="EG21" s="829"/>
      <c r="EH21" s="829"/>
      <c r="EI21" s="829"/>
    </row>
    <row r="22" spans="2:139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1.1000000000000001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1.3</v>
      </c>
      <c r="DQ22" s="938">
        <f>+entero!DQ22</f>
        <v>0</v>
      </c>
      <c r="DR22" s="794">
        <f>+entero!DR22</f>
        <v>0</v>
      </c>
      <c r="DS22" s="938">
        <f>+entero!DS22</f>
        <v>0</v>
      </c>
      <c r="DT22" s="828"/>
      <c r="DU22" s="828"/>
      <c r="DV22" s="828"/>
      <c r="DW22" s="828"/>
      <c r="DX22" s="828"/>
      <c r="DY22" s="828"/>
      <c r="DZ22" s="828"/>
      <c r="EA22" s="828"/>
      <c r="EB22" s="829"/>
      <c r="EC22" s="829"/>
      <c r="ED22" s="829"/>
      <c r="EE22" s="829"/>
      <c r="EF22" s="829"/>
      <c r="EG22" s="829"/>
      <c r="EH22" s="829"/>
      <c r="EI22" s="829"/>
    </row>
    <row r="23" spans="2:139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0.15038219</v>
      </c>
      <c r="DM23" s="794">
        <f>+entero!DM23</f>
        <v>8.4089999999999998E-2</v>
      </c>
      <c r="DN23" s="485">
        <f>+entero!DN23</f>
        <v>5.9353580000000003E-2</v>
      </c>
      <c r="DO23" s="485">
        <f>+entero!DO23</f>
        <v>0.13048000000000001</v>
      </c>
      <c r="DP23" s="485">
        <f>+entero!DP23</f>
        <v>6.7316600000000004E-2</v>
      </c>
      <c r="DQ23" s="938">
        <f>+entero!DQ23</f>
        <v>4.4249999999999998E-2</v>
      </c>
      <c r="DR23" s="794">
        <f>+entero!DR23</f>
        <v>0</v>
      </c>
      <c r="DS23" s="938">
        <f>+entero!DS23</f>
        <v>0</v>
      </c>
      <c r="DT23" s="828"/>
      <c r="DU23" s="828"/>
      <c r="DV23" s="828"/>
      <c r="DW23" s="828"/>
      <c r="DX23" s="828"/>
      <c r="DY23" s="828"/>
      <c r="DZ23" s="828"/>
      <c r="EA23" s="828"/>
      <c r="EB23" s="829"/>
      <c r="EC23" s="829"/>
      <c r="ED23" s="829"/>
      <c r="EE23" s="829"/>
      <c r="EF23" s="829"/>
      <c r="EG23" s="829"/>
      <c r="EH23" s="829"/>
      <c r="EI23" s="829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938">
        <f>+entero!DQ24</f>
        <v>0</v>
      </c>
      <c r="DR24" s="794">
        <f>+entero!DR24</f>
        <v>0</v>
      </c>
      <c r="DS24" s="938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938">
        <f>+entero!DQ25</f>
        <v>0</v>
      </c>
      <c r="DR25" s="794">
        <f>+entero!DR25</f>
        <v>0</v>
      </c>
      <c r="DS25" s="938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115.80000000000001</v>
      </c>
      <c r="DL26" s="792">
        <f>+entero!DL26</f>
        <v>17.5</v>
      </c>
      <c r="DM26" s="794">
        <f>+entero!DM26</f>
        <v>0.5</v>
      </c>
      <c r="DN26" s="485">
        <f>+entero!DN26</f>
        <v>4</v>
      </c>
      <c r="DO26" s="485">
        <f>+entero!DO26</f>
        <v>15</v>
      </c>
      <c r="DP26" s="485">
        <f>+entero!DP26</f>
        <v>2</v>
      </c>
      <c r="DQ26" s="938">
        <f>+entero!DQ26</f>
        <v>0</v>
      </c>
      <c r="DR26" s="794">
        <f>+entero!DR26</f>
        <v>0</v>
      </c>
      <c r="DS26" s="938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1015"/>
      <c r="DO27" s="837"/>
      <c r="DP27" s="989"/>
      <c r="DQ27" s="940"/>
      <c r="DR27" s="939"/>
      <c r="DS27" s="940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R4:DS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M4:DQ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8" width="9.42578125" style="840" customWidth="1"/>
    <col min="119" max="119" width="9.28515625" customWidth="1"/>
    <col min="120" max="120" width="9.28515625" style="840" customWidth="1"/>
    <col min="121" max="121" width="9.28515625" style="16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3"/>
      <c r="DI4" s="1060"/>
      <c r="DJ4" s="1060"/>
      <c r="DK4" s="1060"/>
      <c r="DL4" s="888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902"/>
      <c r="DN5" s="324"/>
      <c r="DO5" s="324"/>
      <c r="DP5" s="324"/>
      <c r="DQ5" s="942"/>
      <c r="DR5" s="902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6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63595.788159952252</v>
      </c>
      <c r="DM6" s="903">
        <f>+entero!DM28</f>
        <v>63625.485910739997</v>
      </c>
      <c r="DN6" s="943">
        <f>+entero!DN28</f>
        <v>64022.225598106503</v>
      </c>
      <c r="DO6" s="943">
        <f>+entero!DO28</f>
        <v>63970.443229943812</v>
      </c>
      <c r="DP6" s="943">
        <f>+entero!DP28</f>
        <v>63903.767210024736</v>
      </c>
      <c r="DQ6" s="944">
        <f>+entero!DQ28</f>
        <v>64134.914325952239</v>
      </c>
      <c r="DR6" s="903">
        <f>+entero!DR28</f>
        <v>539.12616599998728</v>
      </c>
      <c r="DS6" s="944">
        <f>+entero!DS28</f>
        <v>0.84773879151243126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6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44748.0476088</v>
      </c>
      <c r="DM7" s="903">
        <f>+entero!DM29</f>
        <v>44868.701534100001</v>
      </c>
      <c r="DN7" s="943">
        <f>+entero!DN29</f>
        <v>44895.620440999999</v>
      </c>
      <c r="DO7" s="943">
        <f>+entero!DO29</f>
        <v>44811.6784262</v>
      </c>
      <c r="DP7" s="943">
        <f>+entero!DP29</f>
        <v>44827.172446300006</v>
      </c>
      <c r="DQ7" s="944">
        <f>+entero!DQ29</f>
        <v>44858.100291000002</v>
      </c>
      <c r="DR7" s="903">
        <f>+entero!DR29</f>
        <v>110.05268220000289</v>
      </c>
      <c r="DS7" s="944">
        <f>+entero!DS29</f>
        <v>0.24593851146783585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6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-23330.671389932297</v>
      </c>
      <c r="DM8" s="903">
        <f>+entero!DM30</f>
        <v>-23243.922484834602</v>
      </c>
      <c r="DN8" s="943">
        <f>+entero!DN30</f>
        <v>-23049.966720254928</v>
      </c>
      <c r="DO8" s="943">
        <f>+entero!DO30</f>
        <v>-23207.503774787026</v>
      </c>
      <c r="DP8" s="943">
        <f>+entero!DP30</f>
        <v>-23054.009404839697</v>
      </c>
      <c r="DQ8" s="944">
        <f>+entero!DQ30</f>
        <v>-22910.217892401601</v>
      </c>
      <c r="DR8" s="903">
        <f>+entero!DR30</f>
        <v>420.45349753069604</v>
      </c>
      <c r="DS8" s="944">
        <f>+entero!DS30</f>
        <v>-1.8021491559481295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6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2097.7863013647675</v>
      </c>
      <c r="DM9" s="903">
        <f>+entero!DM31</f>
        <v>2183.6996586947862</v>
      </c>
      <c r="DN9" s="943">
        <f>+entero!DN31</f>
        <v>2715.0688640902044</v>
      </c>
      <c r="DO9" s="943">
        <f>+entero!DO31</f>
        <v>2826.0521266342021</v>
      </c>
      <c r="DP9" s="943">
        <f>+entero!DP31</f>
        <v>2820.9170568872232</v>
      </c>
      <c r="DQ9" s="944">
        <f>+entero!DQ31</f>
        <v>2840.3230260848159</v>
      </c>
      <c r="DR9" s="903">
        <f>+entero!DR31</f>
        <v>742.53672472004837</v>
      </c>
      <c r="DS9" s="944">
        <f>+entero!DS31</f>
        <v>35.396204286250345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6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5510.8524657420003</v>
      </c>
      <c r="DM10" s="903">
        <f>+entero!DM32</f>
        <v>5510.9031128475999</v>
      </c>
      <c r="DN10" s="943">
        <f>+entero!DN32</f>
        <v>5510.9046682154003</v>
      </c>
      <c r="DO10" s="943">
        <f>+entero!DO32</f>
        <v>5510.9631612402</v>
      </c>
      <c r="DP10" s="943">
        <f>+entero!DP32</f>
        <v>5510.9702122225999</v>
      </c>
      <c r="DQ10" s="944">
        <f>+entero!DQ32</f>
        <v>5510.8872827116002</v>
      </c>
      <c r="DR10" s="903">
        <f>+entero!DR32</f>
        <v>3.481696959988767E-2</v>
      </c>
      <c r="DS10" s="944">
        <f>+entero!DS32</f>
        <v>6.3178917992789962E-4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6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04"/>
      <c r="DN11" s="945"/>
      <c r="DO11" s="945"/>
      <c r="DP11" s="945"/>
      <c r="DQ11" s="946"/>
      <c r="DR11" s="904"/>
      <c r="DS11" s="946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6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70851.77982407411</v>
      </c>
      <c r="DL12" s="793">
        <f>+entero!DL34</f>
        <v>70838.31358529412</v>
      </c>
      <c r="DM12" s="903">
        <f>+entero!DM34</f>
        <v>71061.575799634113</v>
      </c>
      <c r="DN12" s="943">
        <f>+entero!DN34</f>
        <v>71062.050022944124</v>
      </c>
      <c r="DO12" s="943">
        <f>+entero!DO34</f>
        <v>70990.143212754105</v>
      </c>
      <c r="DP12" s="943">
        <f>+entero!DP34</f>
        <v>71058.401065444123</v>
      </c>
      <c r="DQ12" s="944">
        <f>+entero!DQ34</f>
        <v>70968.109084684125</v>
      </c>
      <c r="DR12" s="903">
        <f>+entero!DR34</f>
        <v>129.79549939000572</v>
      </c>
      <c r="DS12" s="944">
        <f>+entero!DS34</f>
        <v>0.18322782237569779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6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124107.66955769538</v>
      </c>
      <c r="DL13" s="793">
        <f>+entero!DL35</f>
        <v>125377.38764917539</v>
      </c>
      <c r="DM13" s="903">
        <f>+entero!DM35</f>
        <v>124881.9188461654</v>
      </c>
      <c r="DN13" s="943">
        <f>+entero!DN35</f>
        <v>125151.67962844539</v>
      </c>
      <c r="DO13" s="943">
        <f>+entero!DO35</f>
        <v>125026.89576803539</v>
      </c>
      <c r="DP13" s="943">
        <f>+entero!DP35</f>
        <v>125087.0958798154</v>
      </c>
      <c r="DQ13" s="944">
        <f>+entero!DQ35</f>
        <v>125091.72924387538</v>
      </c>
      <c r="DR13" s="903">
        <f>+entero!DR35</f>
        <v>-285.65840530001151</v>
      </c>
      <c r="DS13" s="944">
        <f>+entero!DS35</f>
        <v>-0.22783885567893014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6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205952.02821874293</v>
      </c>
      <c r="DL14" s="793">
        <f>+entero!DL36</f>
        <v>207329.97091386298</v>
      </c>
      <c r="DM14" s="903">
        <f>+entero!DM36</f>
        <v>206788.32764718297</v>
      </c>
      <c r="DN14" s="943">
        <f>+entero!DN36</f>
        <v>207106.30010216293</v>
      </c>
      <c r="DO14" s="943">
        <f>+entero!DO36</f>
        <v>207046.36767426296</v>
      </c>
      <c r="DP14" s="943">
        <f>+entero!DP36</f>
        <v>207085.75748191297</v>
      </c>
      <c r="DQ14" s="944">
        <f>+entero!DQ36</f>
        <v>207070.95325677295</v>
      </c>
      <c r="DR14" s="903">
        <f>+entero!DR36</f>
        <v>-259.01765709003666</v>
      </c>
      <c r="DS14" s="944">
        <f>+entero!DS36</f>
        <v>-0.12493015647875305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5"/>
      <c r="DN15" s="947"/>
      <c r="DO15" s="947"/>
      <c r="DP15" s="947"/>
      <c r="DQ15" s="948"/>
      <c r="DR15" s="905"/>
      <c r="DS15" s="948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6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90.064663803676936</v>
      </c>
      <c r="DL16" s="796">
        <f>+entero!DL38</f>
        <v>90.10949450111579</v>
      </c>
      <c r="DM16" s="906">
        <f>+entero!DM38</f>
        <v>90.124934138968982</v>
      </c>
      <c r="DN16" s="949">
        <f>+entero!DN38</f>
        <v>90.052262526752415</v>
      </c>
      <c r="DO16" s="949">
        <f>+entero!DO38</f>
        <v>90.040137145715647</v>
      </c>
      <c r="DP16" s="949">
        <f>+entero!DP38</f>
        <v>90.012536181198115</v>
      </c>
      <c r="DQ16" s="950">
        <f>+entero!DQ38</f>
        <v>90.028212803365193</v>
      </c>
      <c r="DR16" s="906">
        <f>+entero!DR38</f>
        <v>-8.1281697750597459E-2</v>
      </c>
      <c r="DS16" s="950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6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85.23341368543376</v>
      </c>
      <c r="DL17" s="796">
        <f>+entero!DL39</f>
        <v>85.402422659725815</v>
      </c>
      <c r="DM17" s="906">
        <f>+entero!DM39</f>
        <v>85.308767823423722</v>
      </c>
      <c r="DN17" s="949">
        <f>+entero!DN39</f>
        <v>85.328952034607369</v>
      </c>
      <c r="DO17" s="949">
        <f>+entero!DO39</f>
        <v>85.296022039640349</v>
      </c>
      <c r="DP17" s="949">
        <f>+entero!DP39</f>
        <v>85.286983210812949</v>
      </c>
      <c r="DQ17" s="950">
        <f>+entero!DQ39</f>
        <v>85.310155938280445</v>
      </c>
      <c r="DR17" s="906">
        <f>+entero!DR39</f>
        <v>-9.2266721445369626E-2</v>
      </c>
      <c r="DS17" s="950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6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88.789912249526012</v>
      </c>
      <c r="DL18" s="797">
        <f>+entero!DL40</f>
        <v>88.875248025349634</v>
      </c>
      <c r="DM18" s="1018">
        <f>+entero!DM40</f>
        <v>88.841656471689006</v>
      </c>
      <c r="DN18" s="1017">
        <f>+entero!DN40</f>
        <v>88.839002266879589</v>
      </c>
      <c r="DO18" s="952">
        <f>+entero!DO40</f>
        <v>88.824786191997418</v>
      </c>
      <c r="DP18" s="952">
        <f>+entero!DP40</f>
        <v>88.817422898136968</v>
      </c>
      <c r="DQ18" s="953">
        <f>+entero!DQ40</f>
        <v>88.806327415955991</v>
      </c>
      <c r="DR18" s="951">
        <f>+entero!DR40</f>
        <v>-6.8920609393643417E-2</v>
      </c>
      <c r="DS18" s="953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M3:DQ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9.42578125" style="840" customWidth="1"/>
    <col min="119" max="119" width="8.28515625" customWidth="1"/>
    <col min="120" max="120" width="8.28515625" style="840" customWidth="1"/>
    <col min="121" max="121" width="8.7109375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0" t="s">
        <v>254</v>
      </c>
      <c r="DS3" s="1081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60"/>
      <c r="DJ4" s="1060"/>
      <c r="DK4" s="1060"/>
      <c r="DL4" s="887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72"/>
      <c r="DO5" s="955"/>
      <c r="DP5" s="955"/>
      <c r="DQ5" s="956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2563.8477639985417</v>
      </c>
      <c r="DL6" s="798">
        <f>+entero!DL42</f>
        <v>2560.8701765349851</v>
      </c>
      <c r="DM6" s="957">
        <f>+entero!DM42</f>
        <v>2560.8701765349851</v>
      </c>
      <c r="DN6" s="958">
        <f>+entero!DN42</f>
        <v>2560.8701765349851</v>
      </c>
      <c r="DO6" s="958">
        <f>+entero!DO42</f>
        <v>2560.8701765349851</v>
      </c>
      <c r="DP6" s="958">
        <f>+entero!DP42</f>
        <v>2560.8701765349851</v>
      </c>
      <c r="DQ6" s="959">
        <f>+entero!DQ42</f>
        <v>2560.8829418411074</v>
      </c>
      <c r="DR6" s="957">
        <f>+entero!DR42</f>
        <v>1.2765306122219044E-2</v>
      </c>
      <c r="DS6" s="959">
        <f>+entero!DS42</f>
        <v>4.9847533230007457E-4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2110.6746822157438</v>
      </c>
      <c r="DL7" s="792">
        <f>+entero!DL43</f>
        <v>2109.3151705539362</v>
      </c>
      <c r="DM7" s="794">
        <f>+entero!DM43</f>
        <v>2109.3151705539362</v>
      </c>
      <c r="DN7" s="485">
        <f>+entero!DN43</f>
        <v>2109.3151705539362</v>
      </c>
      <c r="DO7" s="485">
        <f>+entero!DO43</f>
        <v>2109.3151705539362</v>
      </c>
      <c r="DP7" s="485">
        <f>+entero!DP43</f>
        <v>2109.3151705539362</v>
      </c>
      <c r="DQ7" s="938">
        <f>+entero!DQ43</f>
        <v>2109.3279358600585</v>
      </c>
      <c r="DR7" s="794">
        <f>+entero!DR43</f>
        <v>1.2765306122219044E-2</v>
      </c>
      <c r="DS7" s="938">
        <f>+entero!DS43</f>
        <v>6.0518723330460489E-4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14479.228320000002</v>
      </c>
      <c r="DL8" s="792">
        <f>+entero!DL44</f>
        <v>14469.902070000002</v>
      </c>
      <c r="DM8" s="794">
        <f>+entero!DM44</f>
        <v>14469.902070000002</v>
      </c>
      <c r="DN8" s="485">
        <f>+entero!DN44</f>
        <v>14469.902070000002</v>
      </c>
      <c r="DO8" s="485">
        <f>+entero!DO44</f>
        <v>14469.902070000002</v>
      </c>
      <c r="DP8" s="485">
        <f>+entero!DP44</f>
        <v>14469.902070000002</v>
      </c>
      <c r="DQ8" s="938">
        <f>+entero!DQ44</f>
        <v>14469.989640000002</v>
      </c>
      <c r="DR8" s="794">
        <f>+entero!DR44</f>
        <v>8.7569999999686843E-2</v>
      </c>
      <c r="DS8" s="938">
        <f>+entero!DS44</f>
        <v>6.0518723330460489E-4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938">
        <f>+entero!DQ45</f>
        <v>0</v>
      </c>
      <c r="DR9" s="794">
        <f>+entero!DR45</f>
        <v>0</v>
      </c>
      <c r="DS9" s="938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453.17308178279808</v>
      </c>
      <c r="DL10" s="792">
        <f>+entero!DL46</f>
        <v>451.55500598104874</v>
      </c>
      <c r="DM10" s="794">
        <f>+entero!DM46</f>
        <v>451.55500598104874</v>
      </c>
      <c r="DN10" s="485">
        <f>+entero!DN46</f>
        <v>451.55500598104874</v>
      </c>
      <c r="DO10" s="485">
        <f>+entero!DO46</f>
        <v>451.55500598104874</v>
      </c>
      <c r="DP10" s="485">
        <f>+entero!DP46</f>
        <v>451.55500598104874</v>
      </c>
      <c r="DQ10" s="938">
        <f>+entero!DQ46</f>
        <v>451.55500598104874</v>
      </c>
      <c r="DR10" s="794">
        <f>+entero!DR46</f>
        <v>0</v>
      </c>
      <c r="DS10" s="938">
        <f>+entero!DS46</f>
        <v>0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3108.7673410299949</v>
      </c>
      <c r="DL11" s="792">
        <f>+entero!DL47</f>
        <v>3097.6673410299945</v>
      </c>
      <c r="DM11" s="794">
        <f>+entero!DM47</f>
        <v>3097.6673410299945</v>
      </c>
      <c r="DN11" s="485">
        <f>+entero!DN47</f>
        <v>3097.6673410299945</v>
      </c>
      <c r="DO11" s="485">
        <f>+entero!DO47</f>
        <v>3097.6673410299945</v>
      </c>
      <c r="DP11" s="485">
        <f>+entero!DP47</f>
        <v>3097.6673410299945</v>
      </c>
      <c r="DQ11" s="938">
        <f>+entero!DQ47</f>
        <v>3097.6673410299945</v>
      </c>
      <c r="DR11" s="794">
        <f>+entero!DR47</f>
        <v>0</v>
      </c>
      <c r="DS11" s="938">
        <f>+entero!DS47</f>
        <v>0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938">
        <f>+entero!DQ49</f>
        <v>0</v>
      </c>
      <c r="DR12" s="794">
        <f>+entero!DR49</f>
        <v>0</v>
      </c>
      <c r="DS12" s="938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0</v>
      </c>
      <c r="DM13" s="960">
        <f>+entero!DM50</f>
        <v>0</v>
      </c>
      <c r="DN13" s="961">
        <f>+entero!DN50</f>
        <v>0</v>
      </c>
      <c r="DO13" s="961">
        <f>+entero!DO50</f>
        <v>0</v>
      </c>
      <c r="DP13" s="961">
        <f>+entero!DP50</f>
        <v>0</v>
      </c>
      <c r="DQ13" s="962">
        <f>+entero!DQ50</f>
        <v>0</v>
      </c>
      <c r="DR13" s="960">
        <f>+entero!DR50</f>
        <v>0</v>
      </c>
      <c r="DS13" s="962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0</v>
      </c>
      <c r="DM14" s="960">
        <f>+entero!DM51</f>
        <v>0</v>
      </c>
      <c r="DN14" s="961">
        <f>+entero!DN51</f>
        <v>0</v>
      </c>
      <c r="DO14" s="961">
        <f>+entero!DO51</f>
        <v>0</v>
      </c>
      <c r="DP14" s="961">
        <f>+entero!DP51</f>
        <v>0</v>
      </c>
      <c r="DQ14" s="962">
        <f>+entero!DQ51</f>
        <v>0</v>
      </c>
      <c r="DR14" s="960">
        <f>+entero!DR51</f>
        <v>0</v>
      </c>
      <c r="DS14" s="962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0</v>
      </c>
      <c r="DM15" s="960">
        <f>+entero!DM52</f>
        <v>0</v>
      </c>
      <c r="DN15" s="961">
        <f>+entero!DN52</f>
        <v>0</v>
      </c>
      <c r="DO15" s="961">
        <f>+entero!DO52</f>
        <v>0</v>
      </c>
      <c r="DP15" s="961">
        <f>+entero!DP52</f>
        <v>0</v>
      </c>
      <c r="DQ15" s="962">
        <f>+entero!DQ52</f>
        <v>0</v>
      </c>
      <c r="DR15" s="960">
        <f>+entero!DR52</f>
        <v>0</v>
      </c>
      <c r="DS15" s="962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0">
        <f>+entero!DM53</f>
        <v>0</v>
      </c>
      <c r="DN16" s="961">
        <f>+entero!DN53</f>
        <v>0</v>
      </c>
      <c r="DO16" s="961">
        <f>+entero!DO53</f>
        <v>0</v>
      </c>
      <c r="DP16" s="961">
        <f>+entero!DP53</f>
        <v>0</v>
      </c>
      <c r="DQ16" s="962">
        <f>+entero!DQ53</f>
        <v>0</v>
      </c>
      <c r="DR16" s="960">
        <f>+entero!DR53</f>
        <v>0</v>
      </c>
      <c r="DS16" s="962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0">
        <f>+entero!DM54</f>
        <v>0</v>
      </c>
      <c r="DN17" s="961">
        <f>+entero!DN54</f>
        <v>0</v>
      </c>
      <c r="DO17" s="961">
        <f>+entero!DO54</f>
        <v>0</v>
      </c>
      <c r="DP17" s="961">
        <f>+entero!DP54</f>
        <v>0</v>
      </c>
      <c r="DQ17" s="962">
        <f>+entero!DQ54</f>
        <v>0</v>
      </c>
      <c r="DR17" s="960">
        <f>+entero!DR54</f>
        <v>0</v>
      </c>
      <c r="DS17" s="962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0">
        <f>+entero!DM55</f>
        <v>0</v>
      </c>
      <c r="DN18" s="961">
        <f>+entero!DN55</f>
        <v>0</v>
      </c>
      <c r="DO18" s="961">
        <f>+entero!DO55</f>
        <v>0</v>
      </c>
      <c r="DP18" s="961">
        <f>+entero!DP55</f>
        <v>0</v>
      </c>
      <c r="DQ18" s="962">
        <f>+entero!DQ55</f>
        <v>0</v>
      </c>
      <c r="DR18" s="960">
        <f>+entero!DR55</f>
        <v>0</v>
      </c>
      <c r="DS18" s="962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22">
        <f>+entero!DM56</f>
        <v>0</v>
      </c>
      <c r="DN19" s="1021">
        <f>+entero!DN56</f>
        <v>0</v>
      </c>
      <c r="DO19" s="964">
        <f>+entero!DO56</f>
        <v>0</v>
      </c>
      <c r="DP19" s="964">
        <f>+entero!DP56</f>
        <v>0</v>
      </c>
      <c r="DQ19" s="965">
        <f>+entero!DQ56</f>
        <v>0</v>
      </c>
      <c r="DR19" s="963">
        <f>+entero!DR56</f>
        <v>0</v>
      </c>
      <c r="DS19" s="965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M3:DQ3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8" width="9.5703125" style="840" customWidth="1"/>
    <col min="119" max="119" width="9" customWidth="1"/>
    <col min="120" max="120" width="9" style="840" customWidth="1"/>
    <col min="121" max="121" width="10.5703125" style="16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61" t="s">
        <v>249</v>
      </c>
      <c r="DJ3" s="1061" t="str">
        <f>+entero!DJ3</f>
        <v>2018
A fines de Ene</v>
      </c>
      <c r="DK3" s="1061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92"/>
      <c r="DJ4" s="1092"/>
      <c r="DK4" s="1092"/>
      <c r="DL4" s="930">
        <f>+entero!DL4</f>
        <v>43161</v>
      </c>
      <c r="DM4" s="1023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72"/>
      <c r="DO5" s="972"/>
      <c r="DP5" s="972"/>
      <c r="DQ5" s="1024"/>
      <c r="DR5" s="785"/>
      <c r="DS5" s="913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25703.674630583519</v>
      </c>
      <c r="DL6" s="790">
        <f>+entero!DL58</f>
        <v>25869.146490672436</v>
      </c>
      <c r="DM6" s="490">
        <f>+entero!DM58</f>
        <v>25738.9494706841</v>
      </c>
      <c r="DN6" s="966">
        <f>+entero!DN58</f>
        <v>25782.700951337167</v>
      </c>
      <c r="DO6" s="966">
        <f>+entero!DO58</f>
        <v>25781.461260789063</v>
      </c>
      <c r="DP6" s="966">
        <f>+entero!DP58</f>
        <v>25793.553186552912</v>
      </c>
      <c r="DQ6" s="907">
        <f>+entero!DQ58</f>
        <v>25793.935649293431</v>
      </c>
      <c r="DR6" s="490">
        <f>+entero!DR58</f>
        <v>-75.210841379004705</v>
      </c>
      <c r="DS6" s="907">
        <f>+entero!DS58</f>
        <v>-0.29073568935149563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86.832854855664806</v>
      </c>
      <c r="DM7" s="513">
        <f>+entero!DM59</f>
        <v>86.757098138291937</v>
      </c>
      <c r="DN7" s="967">
        <f>+entero!DN59</f>
        <v>86.750577019516854</v>
      </c>
      <c r="DO7" s="967">
        <f>+entero!DO59</f>
        <v>86.722540789890232</v>
      </c>
      <c r="DP7" s="967">
        <f>+entero!DP59</f>
        <v>86.714067131279009</v>
      </c>
      <c r="DQ7" s="908">
        <f>+entero!DQ59</f>
        <v>86.71025603296448</v>
      </c>
      <c r="DR7" s="513">
        <f>+entero!DR59</f>
        <v>-0.12259882270032563</v>
      </c>
      <c r="DS7" s="908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24535.367823551445</v>
      </c>
      <c r="DL8" s="790">
        <f>+entero!DL60</f>
        <v>24700.839424576228</v>
      </c>
      <c r="DM8" s="490">
        <f>+entero!DM60</f>
        <v>24571.697409577693</v>
      </c>
      <c r="DN8" s="966">
        <f>+entero!DN60</f>
        <v>24614.798469153491</v>
      </c>
      <c r="DO8" s="966">
        <f>+entero!DO60</f>
        <v>24613.140864816749</v>
      </c>
      <c r="DP8" s="966">
        <f>+entero!DP60</f>
        <v>24624.915314109759</v>
      </c>
      <c r="DQ8" s="907">
        <f>+entero!DQ60</f>
        <v>24625.29764731821</v>
      </c>
      <c r="DR8" s="490">
        <f>+entero!DR60</f>
        <v>-75.541777258018556</v>
      </c>
      <c r="DS8" s="907">
        <f>+entero!DS60</f>
        <v>-0.30582676142923981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3">
        <f>+entero!DM61</f>
        <v>85.967883482293871</v>
      </c>
      <c r="DN9" s="967">
        <f>+entero!DN61</f>
        <v>85.957473577736181</v>
      </c>
      <c r="DO9" s="967">
        <f>+entero!DO61</f>
        <v>85.928653300245728</v>
      </c>
      <c r="DP9" s="967">
        <f>+entero!DP61</f>
        <v>85.924775337870003</v>
      </c>
      <c r="DQ9" s="908">
        <f>+entero!DQ61</f>
        <v>85.91125531091528</v>
      </c>
      <c r="DR9" s="513">
        <f>+entero!DR61</f>
        <v>-0.13768130776746546</v>
      </c>
      <c r="DS9" s="908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265"/>
      <c r="DN10" s="968"/>
      <c r="DO10" s="968"/>
      <c r="DP10" s="968"/>
      <c r="DQ10" s="909"/>
      <c r="DR10" s="265"/>
      <c r="DS10" s="909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1025">
        <f>+entero!DM63</f>
        <v>4786.4566154743616</v>
      </c>
      <c r="DN11" s="969">
        <f>+entero!DN63</f>
        <v>4783.2751339903944</v>
      </c>
      <c r="DO11" s="969">
        <f>+entero!DO63</f>
        <v>4779.8719928766914</v>
      </c>
      <c r="DP11" s="969">
        <f>+entero!DP63</f>
        <v>4795.8546120005976</v>
      </c>
      <c r="DQ11" s="1026">
        <f>+entero!DQ63</f>
        <v>4785.2328992003086</v>
      </c>
      <c r="DR11" s="513">
        <f>+entero!DR63</f>
        <v>-18.863474564138414</v>
      </c>
      <c r="DS11" s="908">
        <f>+entero!DS63</f>
        <v>-0.39265395813359305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78.531933442668802</v>
      </c>
      <c r="DJ12" s="931">
        <f>+entero!DJ64</f>
        <v>77.849120219840088</v>
      </c>
      <c r="DK12" s="931">
        <f>+entero!DK64</f>
        <v>78.805000987985508</v>
      </c>
      <c r="DL12" s="931">
        <f>+entero!DL64</f>
        <v>78.740606256475616</v>
      </c>
      <c r="DM12" s="1027">
        <f>+entero!DM64</f>
        <v>78.628421901702012</v>
      </c>
      <c r="DN12" s="970">
        <f>+entero!DN64</f>
        <v>78.456683118184031</v>
      </c>
      <c r="DO12" s="970">
        <f>+entero!DO64</f>
        <v>78.436908353006089</v>
      </c>
      <c r="DP12" s="970">
        <f>+entero!DP64</f>
        <v>78.428491057314957</v>
      </c>
      <c r="DQ12" s="1028">
        <f>+entero!DQ64</f>
        <v>78.441971584986803</v>
      </c>
      <c r="DR12" s="513">
        <f>+entero!DR64</f>
        <v>-0.29863467148881284</v>
      </c>
      <c r="DS12" s="908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25">
        <f>+entero!DM65</f>
        <v>0</v>
      </c>
      <c r="DN13" s="969">
        <f>+entero!DN65</f>
        <v>0</v>
      </c>
      <c r="DO13" s="969">
        <f>+entero!DO65</f>
        <v>0</v>
      </c>
      <c r="DP13" s="969">
        <f>+entero!DP65</f>
        <v>0</v>
      </c>
      <c r="DQ13" s="1026">
        <f>+entero!DQ65</f>
        <v>0</v>
      </c>
      <c r="DR13" s="513">
        <f>+entero!DR65</f>
        <v>0</v>
      </c>
      <c r="DS13" s="908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1025">
        <f>+entero!DM66</f>
        <v>7845.5310563456669</v>
      </c>
      <c r="DN14" s="969">
        <f>+entero!DN66</f>
        <v>7884.7856567786102</v>
      </c>
      <c r="DO14" s="969">
        <f>+entero!DO66</f>
        <v>7877.0776319651995</v>
      </c>
      <c r="DP14" s="969">
        <f>+entero!DP66</f>
        <v>7875.9030341649095</v>
      </c>
      <c r="DQ14" s="1026">
        <f>+entero!DQ66</f>
        <v>7889.740547987064</v>
      </c>
      <c r="DR14" s="513">
        <f>+entero!DR66</f>
        <v>-60.561793686588317</v>
      </c>
      <c r="DS14" s="908">
        <f>+entero!DS66</f>
        <v>-0.76175459855327698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79.579646456506296</v>
      </c>
      <c r="DJ15" s="931">
        <f>+entero!DJ67</f>
        <v>79.130187905963766</v>
      </c>
      <c r="DK15" s="931">
        <f>+entero!DK67</f>
        <v>78.805905453669183</v>
      </c>
      <c r="DL15" s="931">
        <f>+entero!DL67</f>
        <v>79.288621923425595</v>
      </c>
      <c r="DM15" s="1027">
        <f>+entero!DM67</f>
        <v>78.949752842789522</v>
      </c>
      <c r="DN15" s="970">
        <f>+entero!DN67</f>
        <v>79.123545768845645</v>
      </c>
      <c r="DO15" s="970">
        <f>+entero!DO67</f>
        <v>79.06349704744116</v>
      </c>
      <c r="DP15" s="970">
        <f>+entero!DP67</f>
        <v>79.07194804516034</v>
      </c>
      <c r="DQ15" s="1028">
        <f>+entero!DQ67</f>
        <v>79.123733572513828</v>
      </c>
      <c r="DR15" s="513">
        <f>+entero!DR67</f>
        <v>-0.16488835091176668</v>
      </c>
      <c r="DS15" s="908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25">
        <f>+entero!DM68</f>
        <v>0</v>
      </c>
      <c r="DN16" s="969">
        <f>+entero!DN68</f>
        <v>0</v>
      </c>
      <c r="DO16" s="969">
        <f>+entero!DO68</f>
        <v>0</v>
      </c>
      <c r="DP16" s="969">
        <f>+entero!DP68</f>
        <v>0</v>
      </c>
      <c r="DQ16" s="1026">
        <f>+entero!DQ68</f>
        <v>0</v>
      </c>
      <c r="DR16" s="513">
        <f>+entero!DR68</f>
        <v>0</v>
      </c>
      <c r="DS16" s="908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1025">
        <f>+entero!DM69</f>
        <v>11135.214965034984</v>
      </c>
      <c r="DN17" s="969">
        <f>+entero!DN69</f>
        <v>11142.398677330903</v>
      </c>
      <c r="DO17" s="969">
        <f>+entero!DO69</f>
        <v>11152.346591333813</v>
      </c>
      <c r="DP17" s="969">
        <f>+entero!DP69</f>
        <v>11146.810937481048</v>
      </c>
      <c r="DQ17" s="1026">
        <f>+entero!DQ69</f>
        <v>11134.676154495621</v>
      </c>
      <c r="DR17" s="513">
        <f>+entero!DR69</f>
        <v>-7.1547396734713402</v>
      </c>
      <c r="DS17" s="908">
        <f>+entero!DS69</f>
        <v>-6.4215116361310276E-2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95.144366876512805</v>
      </c>
      <c r="DJ18" s="931">
        <f>+entero!DJ70</f>
        <v>95.152851400978051</v>
      </c>
      <c r="DK18" s="931">
        <f>+entero!DK70</f>
        <v>95.184645913898734</v>
      </c>
      <c r="DL18" s="931">
        <f>+entero!DL70</f>
        <v>95.195993721686818</v>
      </c>
      <c r="DM18" s="1027">
        <f>+entero!DM70</f>
        <v>95.236203818159964</v>
      </c>
      <c r="DN18" s="970">
        <f>+entero!DN70</f>
        <v>95.20296572237794</v>
      </c>
      <c r="DO18" s="970">
        <f>+entero!DO70</f>
        <v>95.210785174127608</v>
      </c>
      <c r="DP18" s="970">
        <f>+entero!DP70</f>
        <v>95.20997057113118</v>
      </c>
      <c r="DQ18" s="1028">
        <f>+entero!DQ70</f>
        <v>95.226237840637268</v>
      </c>
      <c r="DR18" s="513">
        <f>+entero!DR70</f>
        <v>3.0244118950449206E-2</v>
      </c>
      <c r="DS18" s="908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25">
        <f>+entero!DM71</f>
        <v>0</v>
      </c>
      <c r="DN19" s="969">
        <f>+entero!DN71</f>
        <v>0</v>
      </c>
      <c r="DO19" s="969">
        <f>+entero!DO71</f>
        <v>0</v>
      </c>
      <c r="DP19" s="969">
        <f>+entero!DP71</f>
        <v>0</v>
      </c>
      <c r="DQ19" s="1026">
        <f>+entero!DQ71</f>
        <v>0</v>
      </c>
      <c r="DR19" s="513">
        <f>+entero!DR71</f>
        <v>0</v>
      </c>
      <c r="DS19" s="908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1025">
        <f>+entero!DM72</f>
        <v>804.4947727226803</v>
      </c>
      <c r="DN20" s="969">
        <f>+entero!DN72</f>
        <v>804.33900105358396</v>
      </c>
      <c r="DO20" s="969">
        <f>+entero!DO72</f>
        <v>803.84464864104768</v>
      </c>
      <c r="DP20" s="969">
        <f>+entero!DP72</f>
        <v>806.34673046320484</v>
      </c>
      <c r="DQ20" s="1026">
        <f>+entero!DQ72</f>
        <v>815.64804563521693</v>
      </c>
      <c r="DR20" s="513">
        <f>+entero!DR72</f>
        <v>11.038230666181107</v>
      </c>
      <c r="DS20" s="908">
        <f>+entero!DS72</f>
        <v>1.3718737282127025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3">
        <f>+entero!DM73</f>
        <v>80.276432698968435</v>
      </c>
      <c r="DN21" s="967">
        <f>+entero!DN73</f>
        <v>80.293392843509878</v>
      </c>
      <c r="DO21" s="967">
        <f>+entero!DO73</f>
        <v>80.234319685397608</v>
      </c>
      <c r="DP21" s="967">
        <f>+entero!DP73</f>
        <v>80.283218332588618</v>
      </c>
      <c r="DQ21" s="908">
        <f>+entero!DQ73</f>
        <v>79.327820577098123</v>
      </c>
      <c r="DR21" s="513">
        <f>+entero!DR73</f>
        <v>-0.90561846968577697</v>
      </c>
      <c r="DS21" s="908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265"/>
      <c r="DN22" s="968"/>
      <c r="DO22" s="968"/>
      <c r="DP22" s="968"/>
      <c r="DQ22" s="909"/>
      <c r="DR22" s="265"/>
      <c r="DS22" s="909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4771.7797296692206</v>
      </c>
      <c r="DM23" s="490">
        <f>+entero!DM75</f>
        <v>4755.324809797633</v>
      </c>
      <c r="DN23" s="966">
        <f>+entero!DN75</f>
        <v>4802.8517697392126</v>
      </c>
      <c r="DO23" s="966">
        <f>+entero!DO75</f>
        <v>4806.2918274538806</v>
      </c>
      <c r="DP23" s="966">
        <f>+entero!DP75</f>
        <v>4801.4084675657377</v>
      </c>
      <c r="DQ23" s="907">
        <f>+entero!DQ75</f>
        <v>4828.9216055956631</v>
      </c>
      <c r="DR23" s="490">
        <f>+entero!DR75</f>
        <v>57.141875926442481</v>
      </c>
      <c r="DS23" s="907">
        <f>+entero!DS75</f>
        <v>1.1974960950346114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1828.5680912930027</v>
      </c>
      <c r="DM24" s="490">
        <f>+entero!DM76</f>
        <v>1803.5592372361516</v>
      </c>
      <c r="DN24" s="966">
        <f>+entero!DN76</f>
        <v>1812.5338457317785</v>
      </c>
      <c r="DO24" s="966">
        <f>+entero!DO76</f>
        <v>1832.0073823943144</v>
      </c>
      <c r="DP24" s="966">
        <f>+entero!DP76</f>
        <v>1833.5993401639944</v>
      </c>
      <c r="DQ24" s="907">
        <f>+entero!DQ76</f>
        <v>1859.1793854657435</v>
      </c>
      <c r="DR24" s="490">
        <f>+entero!DR76</f>
        <v>30.611294172740827</v>
      </c>
      <c r="DS24" s="907">
        <f>+entero!DS76</f>
        <v>1.6740582053520914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538.9247439610815</v>
      </c>
      <c r="DM25" s="490">
        <f>+entero!DM77</f>
        <v>538.93838422157432</v>
      </c>
      <c r="DN25" s="966">
        <f>+entero!DN77</f>
        <v>550.84265170553931</v>
      </c>
      <c r="DO25" s="966">
        <f>+entero!DO77</f>
        <v>550.84816901355543</v>
      </c>
      <c r="DP25" s="966">
        <f>+entero!DP77</f>
        <v>550.85368509355669</v>
      </c>
      <c r="DQ25" s="907">
        <f>+entero!DQ77</f>
        <v>550.85920236160496</v>
      </c>
      <c r="DR25" s="490">
        <f>+entero!DR77</f>
        <v>11.934458400523454</v>
      </c>
      <c r="DS25" s="907">
        <f>+entero!DS77</f>
        <v>2.2144944232483255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990.14060655513697</v>
      </c>
      <c r="DM26" s="490">
        <f>+entero!DM78</f>
        <v>998.63527335990682</v>
      </c>
      <c r="DN26" s="966">
        <f>+entero!DN78</f>
        <v>1029.7868710518949</v>
      </c>
      <c r="DO26" s="966">
        <f>+entero!DO78</f>
        <v>1013.6924148560115</v>
      </c>
      <c r="DP26" s="966">
        <f>+entero!DP78</f>
        <v>1007.2004891481868</v>
      </c>
      <c r="DQ26" s="907">
        <f>+entero!DQ78</f>
        <v>1009.0382195083148</v>
      </c>
      <c r="DR26" s="490">
        <f>+entero!DR78</f>
        <v>18.897612953177827</v>
      </c>
      <c r="DS26" s="907">
        <f>+entero!DS78</f>
        <v>1.9085787238769747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1414.1462878599998</v>
      </c>
      <c r="DM27" s="490">
        <f>+entero!DM79</f>
        <v>1414.1919149800001</v>
      </c>
      <c r="DN27" s="966">
        <f>+entero!DN79</f>
        <v>1409.6884012499995</v>
      </c>
      <c r="DO27" s="966">
        <f>+entero!DO79</f>
        <v>1409.7438611899995</v>
      </c>
      <c r="DP27" s="966">
        <f>+entero!DP79</f>
        <v>1409.7549531599998</v>
      </c>
      <c r="DQ27" s="907">
        <f>+entero!DQ79</f>
        <v>1409.8447982600001</v>
      </c>
      <c r="DR27" s="490">
        <f>+entero!DR79</f>
        <v>-4.3014895999997407</v>
      </c>
      <c r="DS27" s="907">
        <f>+entero!DS79</f>
        <v>-0.30417571625557249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1475.00856170159</v>
      </c>
      <c r="DM28" s="490">
        <f>+entero!DM80</f>
        <v>1458.9425971734868</v>
      </c>
      <c r="DN28" s="966">
        <f>+entero!DN80</f>
        <v>1495.2371402010669</v>
      </c>
      <c r="DO28" s="966">
        <f>+entero!DO80</f>
        <v>1497.7946502030561</v>
      </c>
      <c r="DP28" s="966">
        <f>+entero!DP80</f>
        <v>1478.5814541075354</v>
      </c>
      <c r="DQ28" s="907">
        <f>+entero!DQ80</f>
        <v>1510.4193691160624</v>
      </c>
      <c r="DR28" s="490">
        <f>+entero!DR80</f>
        <v>35.410807414472401</v>
      </c>
      <c r="DS28" s="907">
        <f>+entero!DS80</f>
        <v>2.4007187709895073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952.70799984645316</v>
      </c>
      <c r="DM29" s="490">
        <f>+entero!DM81</f>
        <v>927.62799173357985</v>
      </c>
      <c r="DN29" s="966">
        <f>+entero!DN81</f>
        <v>931.470916709172</v>
      </c>
      <c r="DO29" s="966">
        <f>+entero!DO81</f>
        <v>950.0600291770445</v>
      </c>
      <c r="DP29" s="966">
        <f>+entero!DP81</f>
        <v>937.88737969934846</v>
      </c>
      <c r="DQ29" s="907">
        <f>+entero!DQ81</f>
        <v>967.7144579077476</v>
      </c>
      <c r="DR29" s="490">
        <f>+entero!DR81</f>
        <v>15.006458061294438</v>
      </c>
      <c r="DS29" s="907">
        <f>+entero!DS81</f>
        <v>1.5751371945772474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522.30056185513695</v>
      </c>
      <c r="DM30" s="490">
        <f>+entero!DM82</f>
        <v>531.31460543990681</v>
      </c>
      <c r="DN30" s="966">
        <f>+entero!DN82</f>
        <v>563.76622349189495</v>
      </c>
      <c r="DO30" s="966">
        <f>+entero!DO82</f>
        <v>547.73462102601161</v>
      </c>
      <c r="DP30" s="966">
        <f>+entero!DP82</f>
        <v>540.69407440818679</v>
      </c>
      <c r="DQ30" s="907">
        <f>+entero!DQ82</f>
        <v>542.7049112083148</v>
      </c>
      <c r="DR30" s="490">
        <f>+entero!DR82</f>
        <v>20.404349353177849</v>
      </c>
      <c r="DS30" s="907">
        <f>+entero!DS82</f>
        <v>3.9066297919926551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66">
        <f>+entero!DN83</f>
        <v>0</v>
      </c>
      <c r="DO31" s="966">
        <f>+entero!DO83</f>
        <v>0</v>
      </c>
      <c r="DP31" s="966">
        <f>+entero!DP83</f>
        <v>0</v>
      </c>
      <c r="DQ31" s="907">
        <f>+entero!DQ83</f>
        <v>0</v>
      </c>
      <c r="DR31" s="490">
        <f>+entero!DR83</f>
        <v>0</v>
      </c>
      <c r="DS31" s="907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22635.68753115875</v>
      </c>
      <c r="DL32" s="790">
        <f>+entero!DL84</f>
        <v>22584.788102225812</v>
      </c>
      <c r="DM32" s="490">
        <f>+entero!DM84</f>
        <v>22537.600607383243</v>
      </c>
      <c r="DN32" s="966">
        <f>+entero!DN84</f>
        <v>22526.987860508605</v>
      </c>
      <c r="DO32" s="966">
        <f>+entero!DO84</f>
        <v>22519.478808409473</v>
      </c>
      <c r="DP32" s="966">
        <f>+entero!DP84</f>
        <v>22518.665709797235</v>
      </c>
      <c r="DQ32" s="907">
        <f>+entero!DQ84</f>
        <v>22507.6181865363</v>
      </c>
      <c r="DR32" s="490">
        <f>+entero!DR84</f>
        <v>-77.169915689511981</v>
      </c>
      <c r="DS32" s="907">
        <f>+entero!DS84</f>
        <v>-0.34168979288279333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265">
        <f>+entero!DM85</f>
        <v>0</v>
      </c>
      <c r="DN33" s="968">
        <f>+entero!DN85</f>
        <v>0</v>
      </c>
      <c r="DO33" s="968">
        <f>+entero!DO85</f>
        <v>0</v>
      </c>
      <c r="DP33" s="968">
        <f>+entero!DP85</f>
        <v>0</v>
      </c>
      <c r="DQ33" s="909">
        <f>+entero!DQ85</f>
        <v>0</v>
      </c>
      <c r="DR33" s="265">
        <f>+entero!DR85</f>
        <v>0</v>
      </c>
      <c r="DS33" s="909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97.89997041024418</v>
      </c>
      <c r="DL34" s="818">
        <f>+entero!DL86</f>
        <v>97.901863705374524</v>
      </c>
      <c r="DM34" s="474">
        <f>+entero!DM86</f>
        <v>97.903566545036597</v>
      </c>
      <c r="DN34" s="971">
        <f>+entero!DN86</f>
        <v>97.903112228317497</v>
      </c>
      <c r="DO34" s="971">
        <f>+entero!DO86</f>
        <v>97.904089578966989</v>
      </c>
      <c r="DP34" s="971">
        <f>+entero!DP86</f>
        <v>97.905552011578223</v>
      </c>
      <c r="DQ34" s="910">
        <f>+entero!DQ86</f>
        <v>97.907155248612455</v>
      </c>
      <c r="DR34" s="474">
        <f>+entero!DR86</f>
        <v>5.2915432379307958E-3</v>
      </c>
      <c r="DS34" s="910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62"/>
      <c r="DO35" s="62"/>
      <c r="DP35" s="62"/>
      <c r="DQ35" s="1029"/>
      <c r="DR35" s="912"/>
      <c r="DS35" s="911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166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166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166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166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166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166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166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2"/>
      <c r="DP181" s="841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2"/>
      <c r="DP182" s="841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2"/>
      <c r="DP183" s="841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2"/>
      <c r="DP184" s="841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2"/>
      <c r="DP185" s="841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2"/>
      <c r="DP186" s="841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2"/>
      <c r="DP187" s="841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2"/>
      <c r="DP188" s="841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M3:DQ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8" width="8" style="840" customWidth="1"/>
    <col min="119" max="119" width="8.42578125" bestFit="1" customWidth="1"/>
    <col min="120" max="120" width="8.42578125" style="840" customWidth="1"/>
    <col min="121" max="121" width="10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0"/>
      <c r="DI4" s="1060"/>
      <c r="DJ4" s="1060"/>
      <c r="DK4" s="1060"/>
      <c r="DL4" s="895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81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914">
        <v>7.5</v>
      </c>
      <c r="DN5" s="977">
        <v>7.5</v>
      </c>
      <c r="DO5" s="977">
        <v>7.5</v>
      </c>
      <c r="DP5" s="977">
        <v>7.5</v>
      </c>
      <c r="DQ5" s="1030">
        <v>7.5</v>
      </c>
      <c r="DR5" s="914">
        <v>7.5</v>
      </c>
      <c r="DS5" s="986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5">
        <f>+entero!DM88</f>
        <v>6.96</v>
      </c>
      <c r="DN6" s="978">
        <f>+entero!DN88</f>
        <v>6.96</v>
      </c>
      <c r="DO6" s="978">
        <f>+entero!DO88</f>
        <v>6.96</v>
      </c>
      <c r="DP6" s="978">
        <f>+entero!DP88</f>
        <v>6.96</v>
      </c>
      <c r="DQ6" s="1031">
        <f>+entero!DQ88</f>
        <v>6.96</v>
      </c>
      <c r="DR6" s="915">
        <f>+entero!DR88</f>
        <v>0</v>
      </c>
      <c r="DS6" s="979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5">
        <f>+entero!DM89</f>
        <v>6.86</v>
      </c>
      <c r="DN7" s="978">
        <f>+entero!DN89</f>
        <v>6.86</v>
      </c>
      <c r="DO7" s="978">
        <f>+entero!DO89</f>
        <v>6.86</v>
      </c>
      <c r="DP7" s="978">
        <f>+entero!DP89</f>
        <v>6.86</v>
      </c>
      <c r="DQ7" s="1031">
        <f>+entero!DQ89</f>
        <v>6.86</v>
      </c>
      <c r="DR7" s="915">
        <f>+entero!DR89</f>
        <v>0</v>
      </c>
      <c r="DS7" s="979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6.9652685813953976</v>
      </c>
      <c r="DM8" s="865">
        <f>+entero!DM90</f>
        <v>6.9685129605843628</v>
      </c>
      <c r="DN8" s="469">
        <f>+entero!DN90</f>
        <v>6.9641530526206328</v>
      </c>
      <c r="DO8" s="469">
        <f>+entero!DO90</f>
        <v>6.968197348648161</v>
      </c>
      <c r="DP8" s="469">
        <f>+entero!DP90</f>
        <v>6.937884534776968</v>
      </c>
      <c r="DQ8" s="1032">
        <f>+entero!DQ90</f>
        <v>6.9575683049055517</v>
      </c>
      <c r="DR8" s="865">
        <f>+entero!DR90</f>
        <v>-7.7002764898459475E-3</v>
      </c>
      <c r="DS8" s="980">
        <f>+entero!DS90</f>
        <v>-0.11055247044476912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66.036005912808506</v>
      </c>
      <c r="DK9" s="776">
        <f>+entero!DK91</f>
        <v>65.456445759263957</v>
      </c>
      <c r="DL9" s="814"/>
      <c r="DM9" s="852"/>
      <c r="DN9" s="271"/>
      <c r="DO9" s="271"/>
      <c r="DP9" s="271"/>
      <c r="DQ9" s="843"/>
      <c r="DR9" s="852"/>
      <c r="DS9" s="843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2.2474599999999998</v>
      </c>
      <c r="DM10" s="915">
        <f>+entero!DM92</f>
        <v>2.24797</v>
      </c>
      <c r="DN10" s="978">
        <f>+entero!DN92</f>
        <v>2.2481399999999998</v>
      </c>
      <c r="DO10" s="978">
        <f>+entero!DO92</f>
        <v>2.24831</v>
      </c>
      <c r="DP10" s="978">
        <f>+entero!DP92</f>
        <v>2.2484799999999998</v>
      </c>
      <c r="DQ10" s="1031">
        <f>+entero!DQ92</f>
        <v>2.24865</v>
      </c>
      <c r="DR10" s="915">
        <f>+entero!DR92</f>
        <v>1.1900000000002464E-3</v>
      </c>
      <c r="DS10" s="979">
        <f>+entero!DS92</f>
        <v>5.2948662045171346E-2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4"/>
      <c r="DM11" s="852"/>
      <c r="DN11" s="271"/>
      <c r="DO11" s="271"/>
      <c r="DP11" s="271"/>
      <c r="DQ11" s="843"/>
      <c r="DR11" s="852"/>
      <c r="DS11" s="843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2"/>
      <c r="DP102" s="841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2"/>
      <c r="DP103" s="841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2"/>
      <c r="DP104" s="84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</sheetData>
  <mergeCells count="114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8" width="7.7109375" style="840" customWidth="1"/>
    <col min="119" max="119" width="8.140625" customWidth="1"/>
    <col min="120" max="120" width="8.140625" style="840" customWidth="1"/>
    <col min="121" max="121" width="8.7109375" style="16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 t="str">
        <f>entero!CT3</f>
        <v xml:space="preserve">2016                         A  fines de Sep* </v>
      </c>
      <c r="CU4" s="1082" t="str">
        <f>entero!CU3</f>
        <v xml:space="preserve">2016                         A  fines de Oct* </v>
      </c>
      <c r="CV4" s="1082" t="str">
        <f>entero!CV3</f>
        <v xml:space="preserve">2016                         A  fines de Nov* </v>
      </c>
      <c r="CW4" s="1082" t="str">
        <f>entero!CW3</f>
        <v>2016                         A  fines de Dic* 15</v>
      </c>
      <c r="CX4" s="1082" t="str">
        <f>entero!CX3</f>
        <v xml:space="preserve">2017                         A  fines de Ene* </v>
      </c>
      <c r="CY4" s="1082" t="str">
        <f>entero!CY3</f>
        <v xml:space="preserve">2017                         A  fines de Feb* </v>
      </c>
      <c r="CZ4" s="1082" t="str">
        <f>entero!CZ3</f>
        <v xml:space="preserve">2017                         A  fines de Mar* </v>
      </c>
      <c r="DA4" s="1082" t="str">
        <f>entero!DA3</f>
        <v xml:space="preserve">2017                         A  fines de Abr* </v>
      </c>
      <c r="DB4" s="1082" t="str">
        <f>entero!DB3</f>
        <v xml:space="preserve">2017                         A  fines de May* </v>
      </c>
      <c r="DC4" s="1082" t="str">
        <f>entero!DC3</f>
        <v xml:space="preserve">2017                         A  fines de Jun* </v>
      </c>
      <c r="DD4" s="1082" t="str">
        <f>entero!DD3</f>
        <v xml:space="preserve">2017                         A  fines de Jul* </v>
      </c>
      <c r="DE4" s="1082" t="str">
        <f>entero!DE3</f>
        <v xml:space="preserve">2017                         A  fines de Ago* </v>
      </c>
      <c r="DF4" s="1082" t="str">
        <f>entero!DF3</f>
        <v xml:space="preserve">2017                         A  fines de Sep* </v>
      </c>
      <c r="DG4" s="1082" t="str">
        <f>entero!DG3</f>
        <v xml:space="preserve">2017                         A  fines de Oct* </v>
      </c>
      <c r="DH4" s="1060"/>
      <c r="DI4" s="1060"/>
      <c r="DJ4" s="1060"/>
      <c r="DK4" s="1060"/>
      <c r="DL4" s="871">
        <f>+entero!DL4</f>
        <v>43161</v>
      </c>
      <c r="DM4" s="1034">
        <f>+entero!DM4</f>
        <v>43164</v>
      </c>
      <c r="DN4" s="844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75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1024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1035" t="e">
        <f>+entero!#REF!</f>
        <v>#REF!</v>
      </c>
      <c r="DR6" s="773" t="e">
        <f>+entero!#REF!</f>
        <v>#REF!</v>
      </c>
      <c r="DS6" s="954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1035" t="e">
        <f>+entero!#REF!</f>
        <v>#REF!</v>
      </c>
      <c r="DR7" s="773" t="e">
        <f>+entero!#REF!</f>
        <v>#REF!</v>
      </c>
      <c r="DS7" s="954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1035" t="e">
        <f>+entero!#REF!</f>
        <v>#REF!</v>
      </c>
      <c r="DR8" s="773" t="e">
        <f>+entero!#REF!</f>
        <v>#REF!</v>
      </c>
      <c r="DS8" s="954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1035" t="e">
        <f>+entero!#REF!</f>
        <v>#REF!</v>
      </c>
      <c r="DR9" s="773" t="e">
        <f>+entero!#REF!</f>
        <v>#REF!</v>
      </c>
      <c r="DS9" s="954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992.13199544193299</v>
      </c>
      <c r="DL10" s="867">
        <f>+entero!DL95</f>
        <v>990.48382857904357</v>
      </c>
      <c r="DM10" s="867">
        <f>+entero!DM95</f>
        <v>990.48382857904357</v>
      </c>
      <c r="DN10" s="1033">
        <f>+entero!DN95</f>
        <v>990.48382857904357</v>
      </c>
      <c r="DO10" s="1033">
        <f>+entero!DO95</f>
        <v>990.48382857904357</v>
      </c>
      <c r="DP10" s="1033">
        <f>+entero!DP95</f>
        <v>990.48382857904357</v>
      </c>
      <c r="DQ10" s="1036">
        <f>+entero!DQ95</f>
        <v>973.37747065303643</v>
      </c>
      <c r="DR10" s="929">
        <f>+entero!DR95</f>
        <v>-17.106357926007149</v>
      </c>
      <c r="DS10" s="982">
        <f>+entero!DS95</f>
        <v>-1.7270708952965008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</sheetData>
  <mergeCells count="114">
    <mergeCell ref="DJ3:DJ4"/>
    <mergeCell ref="DM3:DQ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8" width="7.7109375" style="840" customWidth="1"/>
    <col min="119" max="119" width="8" customWidth="1"/>
    <col min="120" max="120" width="8" style="840" customWidth="1"/>
    <col min="121" max="121" width="9.28515625" style="16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74"/>
      <c r="DH4" s="1060"/>
      <c r="DI4" s="1060"/>
      <c r="DJ4" s="1060"/>
      <c r="DK4" s="1060"/>
      <c r="DL4" s="871">
        <f>+entero!DL4</f>
        <v>43161</v>
      </c>
      <c r="DM4" s="1039">
        <f>+entero!DM4</f>
        <v>43164</v>
      </c>
      <c r="DN4" s="973">
        <f>+entero!DN4</f>
        <v>43165</v>
      </c>
      <c r="DO4" s="896">
        <f>+entero!DO4</f>
        <v>43166</v>
      </c>
      <c r="DP4" s="896">
        <f>+entero!DP4</f>
        <v>43167</v>
      </c>
      <c r="DQ4" s="974">
        <f>+entero!DQ4</f>
        <v>43168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11"/>
      <c r="DM5" s="11"/>
      <c r="DN5" s="984"/>
      <c r="DO5" s="984"/>
      <c r="DP5" s="984"/>
      <c r="DQ5" s="983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6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8"/>
      <c r="DM6" s="868"/>
      <c r="DN6" s="985"/>
      <c r="DO6" s="985"/>
      <c r="DP6" s="985"/>
      <c r="DQ6" s="1040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6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868"/>
      <c r="DM7" s="868"/>
      <c r="DN7" s="985"/>
      <c r="DO7" s="985"/>
      <c r="DP7" s="985"/>
      <c r="DQ7" s="1040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6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868"/>
      <c r="DM8" s="868"/>
      <c r="DN8" s="985"/>
      <c r="DO8" s="985"/>
      <c r="DP8" s="985"/>
      <c r="DQ8" s="1040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6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868"/>
      <c r="DM9" s="868"/>
      <c r="DN9" s="985"/>
      <c r="DO9" s="985"/>
      <c r="DP9" s="985"/>
      <c r="DQ9" s="1040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6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8"/>
      <c r="DM10" s="868"/>
      <c r="DN10" s="985"/>
      <c r="DO10" s="985"/>
      <c r="DP10" s="985"/>
      <c r="DQ10" s="1040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6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868"/>
      <c r="DM11" s="868"/>
      <c r="DN11" s="985"/>
      <c r="DO11" s="985"/>
      <c r="DP11" s="985"/>
      <c r="DQ11" s="1040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6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868"/>
      <c r="DM12" s="868"/>
      <c r="DN12" s="985"/>
      <c r="DO12" s="985"/>
      <c r="DP12" s="985"/>
      <c r="DQ12" s="1040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6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868"/>
      <c r="DM13" s="868"/>
      <c r="DN13" s="985"/>
      <c r="DO13" s="985"/>
      <c r="DP13" s="985"/>
      <c r="DQ13" s="1040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/>
      <c r="DL14" s="868"/>
      <c r="DM14" s="868"/>
      <c r="DN14" s="985"/>
      <c r="DO14" s="985"/>
      <c r="DP14" s="985"/>
      <c r="DQ14" s="1040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/>
      <c r="DL15" s="868"/>
      <c r="DM15" s="868"/>
      <c r="DN15" s="985"/>
      <c r="DO15" s="985"/>
      <c r="DP15" s="985"/>
      <c r="DQ15" s="1040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/>
      <c r="DL16" s="868"/>
      <c r="DM16" s="868"/>
      <c r="DN16" s="985"/>
      <c r="DO16" s="985"/>
      <c r="DP16" s="985"/>
      <c r="DQ16" s="1040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/>
      <c r="DL17" s="869"/>
      <c r="DM17" s="869"/>
      <c r="DN17" s="1037"/>
      <c r="DO17" s="1037"/>
      <c r="DP17" s="1037"/>
      <c r="DQ17" s="1041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5"/>
      <c r="DN18" s="469"/>
      <c r="DO18" s="469"/>
      <c r="DP18" s="469"/>
      <c r="DQ18" s="103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5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103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42">
        <f>+entero!DM111</f>
        <v>4</v>
      </c>
      <c r="DN20" s="1038">
        <f>+entero!DN111</f>
        <v>4</v>
      </c>
      <c r="DO20" s="1038">
        <f>+entero!DO111</f>
        <v>4</v>
      </c>
      <c r="DP20" s="1038">
        <f>+entero!DP111</f>
        <v>4</v>
      </c>
      <c r="DQ20" s="104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8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8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8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8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8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8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8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8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8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8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8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8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8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8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8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8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8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8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8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8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8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8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8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8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8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8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8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8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8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8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8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8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8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8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8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8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8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8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8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8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8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8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8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8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8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8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8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8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8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8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8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8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8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8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8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8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8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9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9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9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9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9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9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9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9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9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9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9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9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9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9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9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9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9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9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9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9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9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9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9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9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9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9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9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9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9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9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9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9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9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9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9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9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9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9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9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9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9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9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9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9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9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9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9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9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9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9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9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9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9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9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9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9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9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9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9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9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9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9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9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9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9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9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9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9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M3:DQ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2018-03-14T21:59:59Z</cp:lastPrinted>
  <dcterms:created xsi:type="dcterms:W3CDTF">2002-08-27T17:11:09Z</dcterms:created>
  <dcterms:modified xsi:type="dcterms:W3CDTF">2018-03-15T15:10:58Z</dcterms:modified>
</cp:coreProperties>
</file>