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.11.55\dpto_sector_monetario_fiscal\Gary Canaviri\Pagina WEB\2023\Febrero\PAGINA WEB\"/>
    </mc:Choice>
  </mc:AlternateContent>
  <bookViews>
    <workbookView xWindow="0" yWindow="0" windowWidth="28800" windowHeight="1123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14" i="7" l="1"/>
  <c r="FU23" i="6"/>
  <c r="FV23" i="6"/>
  <c r="FW23" i="6"/>
  <c r="FU28" i="6"/>
  <c r="FV28" i="6"/>
  <c r="FW28" i="6"/>
  <c r="FU3" i="4"/>
  <c r="FW16" i="4"/>
  <c r="FV16" i="4"/>
  <c r="FU16" i="4"/>
  <c r="FW15" i="4"/>
  <c r="FV15" i="4"/>
  <c r="FU15" i="4"/>
  <c r="FU4" i="4"/>
  <c r="FU3" i="10"/>
  <c r="FW10" i="10"/>
  <c r="FV10" i="10"/>
  <c r="FU10" i="10"/>
  <c r="FU4" i="10"/>
  <c r="FU3" i="5"/>
  <c r="FW10" i="5"/>
  <c r="FV10" i="5"/>
  <c r="FU10" i="5"/>
  <c r="FW8" i="5"/>
  <c r="FV8" i="5"/>
  <c r="FU8" i="5"/>
  <c r="FW7" i="5"/>
  <c r="FV7" i="5"/>
  <c r="FU7" i="5"/>
  <c r="FW6" i="5"/>
  <c r="FV6" i="5"/>
  <c r="FU6" i="5"/>
  <c r="FU4" i="5"/>
  <c r="FU3" i="6"/>
  <c r="FW34" i="6"/>
  <c r="FV34" i="6"/>
  <c r="FU34" i="6"/>
  <c r="FW33" i="6"/>
  <c r="FV33" i="6"/>
  <c r="FU33" i="6"/>
  <c r="FW32" i="6"/>
  <c r="FV32" i="6"/>
  <c r="FU32" i="6"/>
  <c r="FW31" i="6"/>
  <c r="FV31" i="6"/>
  <c r="FU31" i="6"/>
  <c r="FW30" i="6"/>
  <c r="FV30" i="6"/>
  <c r="FU30" i="6"/>
  <c r="FW29" i="6"/>
  <c r="FV29" i="6"/>
  <c r="FU29" i="6"/>
  <c r="FW27" i="6"/>
  <c r="FV27" i="6"/>
  <c r="FU27" i="6"/>
  <c r="FW26" i="6"/>
  <c r="FV26" i="6"/>
  <c r="FU26" i="6"/>
  <c r="FW25" i="6"/>
  <c r="FV25" i="6"/>
  <c r="FU25" i="6"/>
  <c r="FW24" i="6"/>
  <c r="FV24" i="6"/>
  <c r="FU24" i="6"/>
  <c r="FW21" i="6"/>
  <c r="FV21" i="6"/>
  <c r="FU21" i="6"/>
  <c r="FW20" i="6"/>
  <c r="FV20" i="6"/>
  <c r="FU20" i="6"/>
  <c r="FW19" i="6"/>
  <c r="FV19" i="6"/>
  <c r="FU19" i="6"/>
  <c r="FW18" i="6"/>
  <c r="FV18" i="6"/>
  <c r="FU18" i="6"/>
  <c r="FW17" i="6"/>
  <c r="FV17" i="6"/>
  <c r="FU17" i="6"/>
  <c r="FW16" i="6"/>
  <c r="FV16" i="6"/>
  <c r="FU16" i="6"/>
  <c r="FW15" i="6"/>
  <c r="FV15" i="6"/>
  <c r="FU15" i="6"/>
  <c r="FW14" i="6"/>
  <c r="FV14" i="6"/>
  <c r="FU14" i="6"/>
  <c r="FW13" i="6"/>
  <c r="FV13" i="6"/>
  <c r="FU13" i="6"/>
  <c r="FW12" i="6"/>
  <c r="FV12" i="6"/>
  <c r="FU12" i="6"/>
  <c r="FW11" i="6"/>
  <c r="FV11" i="6"/>
  <c r="FU11" i="6"/>
  <c r="FW9" i="6"/>
  <c r="FV9" i="6"/>
  <c r="FU9" i="6"/>
  <c r="FW8" i="6"/>
  <c r="FV8" i="6"/>
  <c r="FU8" i="6"/>
  <c r="FW7" i="6"/>
  <c r="FV7" i="6"/>
  <c r="FU7" i="6"/>
  <c r="FW6" i="6"/>
  <c r="FV6" i="6"/>
  <c r="FU6" i="6"/>
  <c r="FU4" i="6"/>
  <c r="FU3" i="7"/>
  <c r="FW20" i="7"/>
  <c r="FV20" i="7"/>
  <c r="FU20" i="7"/>
  <c r="FW19" i="7"/>
  <c r="FV19" i="7"/>
  <c r="FU19" i="7"/>
  <c r="FW18" i="7"/>
  <c r="FV18" i="7"/>
  <c r="FU18" i="7"/>
  <c r="FW17" i="7"/>
  <c r="FV17" i="7"/>
  <c r="FU17" i="7"/>
  <c r="FW16" i="7"/>
  <c r="FV16" i="7"/>
  <c r="FU16" i="7"/>
  <c r="FW15" i="7"/>
  <c r="FV15" i="7"/>
  <c r="FU15" i="7"/>
  <c r="FW14" i="7"/>
  <c r="FV14" i="7"/>
  <c r="FW13" i="7"/>
  <c r="FV13" i="7"/>
  <c r="FU13" i="7"/>
  <c r="FW12" i="7"/>
  <c r="FV12" i="7"/>
  <c r="FU12" i="7"/>
  <c r="FW11" i="7"/>
  <c r="FV11" i="7"/>
  <c r="FU11" i="7"/>
  <c r="FW10" i="7"/>
  <c r="FV10" i="7"/>
  <c r="FU10" i="7"/>
  <c r="FW9" i="7"/>
  <c r="FV9" i="7"/>
  <c r="FU9" i="7"/>
  <c r="FW8" i="7"/>
  <c r="FV8" i="7"/>
  <c r="FU8" i="7"/>
  <c r="FW7" i="7"/>
  <c r="FV7" i="7"/>
  <c r="FU7" i="7"/>
  <c r="FW6" i="7"/>
  <c r="FV6" i="7"/>
  <c r="FU6" i="7"/>
  <c r="FU4" i="7"/>
  <c r="FU3" i="8"/>
  <c r="FW20" i="8"/>
  <c r="FV20" i="8"/>
  <c r="FU20" i="8"/>
  <c r="FW19" i="8"/>
  <c r="FV19" i="8"/>
  <c r="FU19" i="8"/>
  <c r="FW18" i="8"/>
  <c r="FV18" i="8"/>
  <c r="FU18" i="8"/>
  <c r="FW16" i="8"/>
  <c r="FV16" i="8"/>
  <c r="FU16" i="8"/>
  <c r="FW15" i="8"/>
  <c r="FV15" i="8"/>
  <c r="FU15" i="8"/>
  <c r="FW14" i="8"/>
  <c r="FV14" i="8"/>
  <c r="FU14" i="8"/>
  <c r="FW12" i="8"/>
  <c r="FV12" i="8"/>
  <c r="FU12" i="8"/>
  <c r="FW11" i="8"/>
  <c r="FV11" i="8"/>
  <c r="FU11" i="8"/>
  <c r="FW10" i="8"/>
  <c r="FV10" i="8"/>
  <c r="FU10" i="8"/>
  <c r="FW9" i="8"/>
  <c r="FV9" i="8"/>
  <c r="FU9" i="8"/>
  <c r="FW8" i="8"/>
  <c r="FV8" i="8"/>
  <c r="FU8" i="8"/>
  <c r="FW7" i="8"/>
  <c r="FV7" i="8"/>
  <c r="FU7" i="8"/>
  <c r="FW6" i="8"/>
  <c r="FV6" i="8"/>
  <c r="FU6" i="8"/>
  <c r="FU4" i="8"/>
  <c r="FX26" i="9"/>
  <c r="FW26" i="9"/>
  <c r="FV26" i="9"/>
  <c r="FU26" i="9"/>
  <c r="FX25" i="9"/>
  <c r="FW25" i="9"/>
  <c r="FV25" i="9"/>
  <c r="FU25" i="9"/>
  <c r="FX24" i="9"/>
  <c r="FW24" i="9"/>
  <c r="FV24" i="9"/>
  <c r="FU24" i="9"/>
  <c r="FX23" i="9"/>
  <c r="FW23" i="9"/>
  <c r="FV23" i="9"/>
  <c r="FU23" i="9"/>
  <c r="FX22" i="9"/>
  <c r="FW22" i="9"/>
  <c r="FV22" i="9"/>
  <c r="FU22" i="9"/>
  <c r="FX21" i="9"/>
  <c r="FW21" i="9"/>
  <c r="FV21" i="9"/>
  <c r="FU21" i="9"/>
  <c r="FX20" i="9"/>
  <c r="FW20" i="9"/>
  <c r="FV20" i="9"/>
  <c r="FU20" i="9"/>
  <c r="FX19" i="9"/>
  <c r="FW19" i="9"/>
  <c r="FV19" i="9"/>
  <c r="FU19" i="9"/>
  <c r="FX18" i="9"/>
  <c r="FW18" i="9"/>
  <c r="FV18" i="9"/>
  <c r="FU18" i="9"/>
  <c r="FX17" i="9"/>
  <c r="FW17" i="9"/>
  <c r="FV17" i="9"/>
  <c r="FU17" i="9"/>
  <c r="FX16" i="9"/>
  <c r="FW16" i="9"/>
  <c r="FV16" i="9"/>
  <c r="FU16" i="9"/>
  <c r="FX15" i="9"/>
  <c r="FW15" i="9"/>
  <c r="FV15" i="9"/>
  <c r="FU15" i="9"/>
  <c r="FX14" i="9"/>
  <c r="FW14" i="9"/>
  <c r="FV14" i="9"/>
  <c r="FU14" i="9"/>
  <c r="FX13" i="9"/>
  <c r="FW13" i="9"/>
  <c r="FV13" i="9"/>
  <c r="FU13" i="9"/>
  <c r="FX12" i="9"/>
  <c r="FW12" i="9"/>
  <c r="FV12" i="9"/>
  <c r="FU12" i="9"/>
  <c r="FX11" i="9"/>
  <c r="FW11" i="9"/>
  <c r="FV11" i="9"/>
  <c r="FU11" i="9"/>
  <c r="FX10" i="9"/>
  <c r="FW10" i="9"/>
  <c r="FV10" i="9"/>
  <c r="FU10" i="9"/>
  <c r="FX9" i="9"/>
  <c r="FW9" i="9"/>
  <c r="FV9" i="9"/>
  <c r="FU9" i="9"/>
  <c r="FX8" i="9"/>
  <c r="FW8" i="9"/>
  <c r="FV8" i="9"/>
  <c r="FU8" i="9"/>
  <c r="FX7" i="9"/>
  <c r="FW7" i="9"/>
  <c r="FV7" i="9"/>
  <c r="FU7" i="9"/>
  <c r="FU5" i="9"/>
  <c r="FU4" i="9"/>
  <c r="FV4" i="6" l="1"/>
  <c r="FV5" i="9"/>
  <c r="FV4" i="10"/>
  <c r="FV4" i="8"/>
  <c r="FV4" i="7"/>
  <c r="FV4" i="5"/>
  <c r="FV4" i="4"/>
  <c r="FW4" i="4" l="1"/>
  <c r="FW4" i="8"/>
  <c r="FW4" i="6"/>
  <c r="FW5" i="9"/>
  <c r="FW4" i="7"/>
  <c r="FW4" i="10"/>
  <c r="FW4" i="5"/>
  <c r="FX5" i="9" l="1"/>
  <c r="GC16" i="4" l="1"/>
  <c r="GC15" i="4"/>
  <c r="FX16" i="4"/>
  <c r="FX15" i="4"/>
  <c r="FX4" i="4"/>
  <c r="GC10" i="10"/>
  <c r="FX10" i="10"/>
  <c r="FX4" i="10"/>
  <c r="GC10" i="5"/>
  <c r="GC8" i="5"/>
  <c r="GC7" i="5"/>
  <c r="FX10" i="5"/>
  <c r="FX8" i="5"/>
  <c r="FX7" i="5"/>
  <c r="FX4" i="5"/>
  <c r="GC34" i="6"/>
  <c r="GC33" i="6"/>
  <c r="GC32" i="6"/>
  <c r="GC31" i="6"/>
  <c r="GC30" i="6"/>
  <c r="GC29" i="6"/>
  <c r="GC27" i="6"/>
  <c r="GC26" i="6"/>
  <c r="GC25" i="6"/>
  <c r="GC24" i="6"/>
  <c r="GC21" i="6"/>
  <c r="GC20" i="6"/>
  <c r="GC19" i="6"/>
  <c r="GC18" i="6"/>
  <c r="GC17" i="6"/>
  <c r="GC16" i="6"/>
  <c r="GC15" i="6"/>
  <c r="GC14" i="6"/>
  <c r="GC13" i="6"/>
  <c r="GC12" i="6"/>
  <c r="GC11" i="6"/>
  <c r="GC9" i="6"/>
  <c r="GC8" i="6"/>
  <c r="GC7" i="6"/>
  <c r="GC6" i="6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4" i="6"/>
  <c r="GC20" i="7"/>
  <c r="GC19" i="7"/>
  <c r="GC17" i="7"/>
  <c r="GC16" i="7"/>
  <c r="GC13" i="7"/>
  <c r="GC12" i="7"/>
  <c r="GC11" i="7"/>
  <c r="GC10" i="7"/>
  <c r="GC9" i="7"/>
  <c r="GC8" i="7"/>
  <c r="GC7" i="7"/>
  <c r="GC6" i="7"/>
  <c r="FX20" i="7"/>
  <c r="FX19" i="7"/>
  <c r="FX17" i="7"/>
  <c r="FX16" i="7"/>
  <c r="FX13" i="7"/>
  <c r="FX12" i="7"/>
  <c r="FX11" i="7"/>
  <c r="FX10" i="7"/>
  <c r="FX9" i="7"/>
  <c r="FX8" i="7"/>
  <c r="FX7" i="7"/>
  <c r="FX6" i="7"/>
  <c r="FX4" i="7"/>
  <c r="GC20" i="8"/>
  <c r="GC19" i="8"/>
  <c r="GC18" i="8"/>
  <c r="GC16" i="8"/>
  <c r="GC15" i="8"/>
  <c r="GC14" i="8"/>
  <c r="GC12" i="8"/>
  <c r="GC11" i="8"/>
  <c r="GC10" i="8"/>
  <c r="GC9" i="8"/>
  <c r="GC8" i="8"/>
  <c r="GC7" i="8"/>
  <c r="GC6" i="8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4" i="8"/>
  <c r="GC26" i="9"/>
  <c r="GC25" i="9"/>
  <c r="GC24" i="9"/>
  <c r="GC23" i="9"/>
  <c r="GC22" i="9"/>
  <c r="GC21" i="9"/>
  <c r="GC20" i="9"/>
  <c r="GC19" i="9"/>
  <c r="GC17" i="9"/>
  <c r="GC16" i="9"/>
  <c r="GC15" i="9"/>
  <c r="GC13" i="9"/>
  <c r="GC12" i="9"/>
  <c r="GC11" i="9"/>
  <c r="GC10" i="9"/>
  <c r="GC9" i="9"/>
  <c r="GC8" i="9"/>
  <c r="GC7" i="9"/>
  <c r="GC6" i="5" l="1"/>
  <c r="GC28" i="6"/>
  <c r="GC23" i="6"/>
  <c r="GC18" i="7"/>
  <c r="GC18" i="9"/>
  <c r="GC14" i="9"/>
  <c r="FX6" i="5"/>
  <c r="FX28" i="6"/>
  <c r="FX23" i="6"/>
  <c r="FX18" i="7"/>
  <c r="FX14" i="7" l="1"/>
  <c r="FX15" i="7"/>
  <c r="GC14" i="7"/>
  <c r="GC15" i="7"/>
  <c r="GF16" i="4"/>
  <c r="GF15" i="4"/>
  <c r="FT16" i="4"/>
  <c r="FT15" i="4"/>
  <c r="FT4" i="4"/>
  <c r="FT3" i="4"/>
  <c r="GF10" i="10"/>
  <c r="FT10" i="10"/>
  <c r="FT4" i="10"/>
  <c r="FT3" i="10"/>
  <c r="GF10" i="5"/>
  <c r="GF8" i="5"/>
  <c r="GF7" i="5"/>
  <c r="FT10" i="5"/>
  <c r="FT8" i="5"/>
  <c r="FT7" i="5"/>
  <c r="FT4" i="5"/>
  <c r="FT3" i="5"/>
  <c r="GF34" i="6"/>
  <c r="GF33" i="6"/>
  <c r="GF32" i="6"/>
  <c r="GF31" i="6"/>
  <c r="GF30" i="6"/>
  <c r="GF29" i="6"/>
  <c r="GF27" i="6"/>
  <c r="GF26" i="6"/>
  <c r="GF25" i="6"/>
  <c r="GF24" i="6"/>
  <c r="GF21" i="6"/>
  <c r="GF20" i="6"/>
  <c r="GF19" i="6"/>
  <c r="GF18" i="6"/>
  <c r="GF17" i="6"/>
  <c r="GF16" i="6"/>
  <c r="GF15" i="6"/>
  <c r="GF14" i="6"/>
  <c r="GF13" i="6"/>
  <c r="GF12" i="6"/>
  <c r="GF11" i="6"/>
  <c r="GF9" i="6"/>
  <c r="GF8" i="6"/>
  <c r="GF7" i="6"/>
  <c r="GF6" i="6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FT3" i="6"/>
  <c r="GF20" i="7"/>
  <c r="GF19" i="7"/>
  <c r="GF17" i="7"/>
  <c r="GF16" i="7"/>
  <c r="GF13" i="7"/>
  <c r="GF12" i="7"/>
  <c r="GF11" i="7"/>
  <c r="GF10" i="7"/>
  <c r="GF9" i="7"/>
  <c r="GF8" i="7"/>
  <c r="GF7" i="7"/>
  <c r="GF6" i="7"/>
  <c r="FT20" i="7"/>
  <c r="FT19" i="7"/>
  <c r="FT17" i="7"/>
  <c r="FT16" i="7"/>
  <c r="FT13" i="7"/>
  <c r="FT12" i="7"/>
  <c r="FT11" i="7"/>
  <c r="FT10" i="7"/>
  <c r="FT9" i="7"/>
  <c r="FT8" i="7"/>
  <c r="FT7" i="7"/>
  <c r="FT6" i="7"/>
  <c r="FT4" i="7"/>
  <c r="FT3" i="7"/>
  <c r="GF20" i="8"/>
  <c r="GF19" i="8"/>
  <c r="GF18" i="8"/>
  <c r="GF16" i="8"/>
  <c r="GF15" i="8"/>
  <c r="GF14" i="8"/>
  <c r="GF12" i="8"/>
  <c r="GF11" i="8"/>
  <c r="GF10" i="8"/>
  <c r="GF9" i="8"/>
  <c r="GF8" i="8"/>
  <c r="GF7" i="8"/>
  <c r="GF6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FT3" i="8"/>
  <c r="GF26" i="9"/>
  <c r="GF25" i="9"/>
  <c r="GF24" i="9"/>
  <c r="GF23" i="9"/>
  <c r="GF22" i="9"/>
  <c r="GF21" i="9"/>
  <c r="GF20" i="9"/>
  <c r="GF19" i="9"/>
  <c r="GF17" i="9"/>
  <c r="GF16" i="9"/>
  <c r="GF15" i="9"/>
  <c r="GF13" i="9"/>
  <c r="GF12" i="9"/>
  <c r="GF11" i="9"/>
  <c r="GF10" i="9"/>
  <c r="GF9" i="9"/>
  <c r="GF8" i="9"/>
  <c r="GF7" i="9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5" i="9"/>
  <c r="FT4" i="9"/>
  <c r="GF6" i="5"/>
  <c r="GF18" i="7"/>
  <c r="GF15" i="7"/>
  <c r="GF18" i="9"/>
  <c r="FT6" i="5"/>
  <c r="FT28" i="6"/>
  <c r="FT23" i="6"/>
  <c r="FT18" i="7"/>
  <c r="FT15" i="7"/>
  <c r="FT18" i="9"/>
  <c r="FT14" i="9"/>
  <c r="GF14" i="9" l="1"/>
  <c r="GF23" i="6"/>
  <c r="GF28" i="6"/>
  <c r="FT14" i="7"/>
  <c r="FS16" i="4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GF14" i="7" l="1"/>
  <c r="FS6" i="5"/>
  <c r="FS28" i="6"/>
  <c r="FS23" i="6"/>
  <c r="FS18" i="7"/>
  <c r="FS15" i="7"/>
  <c r="FS18" i="9"/>
  <c r="FS14" i="9"/>
  <c r="FS14" i="7" l="1"/>
  <c r="FQ16" i="4" l="1"/>
  <c r="FQ15" i="4"/>
  <c r="FQ13" i="4"/>
  <c r="FQ12" i="4"/>
  <c r="FQ11" i="4"/>
  <c r="FQ10" i="4"/>
  <c r="FQ9" i="4"/>
  <c r="FQ8" i="4"/>
  <c r="FQ7" i="4"/>
  <c r="FQ3" i="4"/>
  <c r="FQ10" i="10"/>
  <c r="FQ9" i="10"/>
  <c r="FQ8" i="10"/>
  <c r="FQ7" i="10"/>
  <c r="FQ6" i="10"/>
  <c r="FQ3" i="10"/>
  <c r="FQ11" i="5"/>
  <c r="FQ10" i="5"/>
  <c r="FQ9" i="5"/>
  <c r="FQ8" i="5"/>
  <c r="FQ7" i="5"/>
  <c r="FQ6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28" i="6" l="1"/>
  <c r="FQ23" i="6"/>
  <c r="FQ18" i="7"/>
  <c r="FQ18" i="9"/>
  <c r="FQ14" i="9"/>
  <c r="FQ14" i="7" l="1"/>
  <c r="FQ15" i="7"/>
  <c r="GE16" i="4" l="1"/>
  <c r="GD16" i="4"/>
  <c r="GB16" i="4"/>
  <c r="GA16" i="4"/>
  <c r="GE15" i="4"/>
  <c r="GD15" i="4"/>
  <c r="GB15" i="4"/>
  <c r="GA15" i="4"/>
  <c r="GD3" i="4"/>
  <c r="GE10" i="10"/>
  <c r="GD10" i="10"/>
  <c r="GB10" i="10"/>
  <c r="GA10" i="10"/>
  <c r="GD3" i="10"/>
  <c r="GE10" i="5"/>
  <c r="GD10" i="5"/>
  <c r="GB10" i="5"/>
  <c r="GA10" i="5"/>
  <c r="GE8" i="5"/>
  <c r="GD8" i="5"/>
  <c r="GB8" i="5"/>
  <c r="GA8" i="5"/>
  <c r="GE7" i="5"/>
  <c r="GD7" i="5"/>
  <c r="GB7" i="5"/>
  <c r="GA7" i="5"/>
  <c r="GD3" i="5"/>
  <c r="GE34" i="6"/>
  <c r="GD34" i="6"/>
  <c r="GB34" i="6"/>
  <c r="GA34" i="6"/>
  <c r="GE33" i="6"/>
  <c r="GD33" i="6"/>
  <c r="GB33" i="6"/>
  <c r="GA33" i="6"/>
  <c r="GE32" i="6"/>
  <c r="GD32" i="6"/>
  <c r="GB32" i="6"/>
  <c r="GA32" i="6"/>
  <c r="GE31" i="6"/>
  <c r="GD31" i="6"/>
  <c r="GB31" i="6"/>
  <c r="GA31" i="6"/>
  <c r="GE30" i="6"/>
  <c r="GD30" i="6"/>
  <c r="GB30" i="6"/>
  <c r="GA30" i="6"/>
  <c r="GE29" i="6"/>
  <c r="GD29" i="6"/>
  <c r="GB29" i="6"/>
  <c r="GA29" i="6"/>
  <c r="GE27" i="6"/>
  <c r="GD27" i="6"/>
  <c r="GB27" i="6"/>
  <c r="GA27" i="6"/>
  <c r="GE26" i="6"/>
  <c r="GD26" i="6"/>
  <c r="GB26" i="6"/>
  <c r="GA26" i="6"/>
  <c r="GE25" i="6"/>
  <c r="GD25" i="6"/>
  <c r="GB25" i="6"/>
  <c r="GA25" i="6"/>
  <c r="GE24" i="6"/>
  <c r="GD24" i="6"/>
  <c r="GB24" i="6"/>
  <c r="GA24" i="6"/>
  <c r="GE21" i="6"/>
  <c r="GD21" i="6"/>
  <c r="GB21" i="6"/>
  <c r="GA21" i="6"/>
  <c r="GE20" i="6"/>
  <c r="GD20" i="6"/>
  <c r="GB20" i="6"/>
  <c r="GA20" i="6"/>
  <c r="GE19" i="6"/>
  <c r="GD19" i="6"/>
  <c r="GB19" i="6"/>
  <c r="GA19" i="6"/>
  <c r="GE18" i="6"/>
  <c r="GD18" i="6"/>
  <c r="GB18" i="6"/>
  <c r="GA18" i="6"/>
  <c r="GE17" i="6"/>
  <c r="GD17" i="6"/>
  <c r="GB17" i="6"/>
  <c r="GA17" i="6"/>
  <c r="GE16" i="6"/>
  <c r="GD16" i="6"/>
  <c r="GB16" i="6"/>
  <c r="GA16" i="6"/>
  <c r="GE15" i="6"/>
  <c r="GD15" i="6"/>
  <c r="GB15" i="6"/>
  <c r="GA15" i="6"/>
  <c r="GE14" i="6"/>
  <c r="GD14" i="6"/>
  <c r="GB14" i="6"/>
  <c r="GA14" i="6"/>
  <c r="GE13" i="6"/>
  <c r="GD13" i="6"/>
  <c r="GB13" i="6"/>
  <c r="GA13" i="6"/>
  <c r="GE12" i="6"/>
  <c r="GD12" i="6"/>
  <c r="GB12" i="6"/>
  <c r="GA12" i="6"/>
  <c r="GE11" i="6"/>
  <c r="GD11" i="6"/>
  <c r="GB11" i="6"/>
  <c r="GA11" i="6"/>
  <c r="GE9" i="6"/>
  <c r="GD9" i="6"/>
  <c r="GB9" i="6"/>
  <c r="GA9" i="6"/>
  <c r="GE8" i="6"/>
  <c r="GD8" i="6"/>
  <c r="GB8" i="6"/>
  <c r="GA8" i="6"/>
  <c r="GE7" i="6"/>
  <c r="GD7" i="6"/>
  <c r="GB7" i="6"/>
  <c r="GA7" i="6"/>
  <c r="GE6" i="6"/>
  <c r="GD6" i="6"/>
  <c r="GB6" i="6"/>
  <c r="GA6" i="6"/>
  <c r="GD3" i="6"/>
  <c r="GE20" i="7"/>
  <c r="GD20" i="7"/>
  <c r="GB20" i="7"/>
  <c r="GA20" i="7"/>
  <c r="GE19" i="7"/>
  <c r="GD19" i="7"/>
  <c r="GB19" i="7"/>
  <c r="GA19" i="7"/>
  <c r="GE17" i="7"/>
  <c r="GD17" i="7"/>
  <c r="GB17" i="7"/>
  <c r="GA17" i="7"/>
  <c r="GE16" i="7"/>
  <c r="GD16" i="7"/>
  <c r="GB16" i="7"/>
  <c r="GA16" i="7"/>
  <c r="GE13" i="7"/>
  <c r="GD13" i="7"/>
  <c r="GB13" i="7"/>
  <c r="GA13" i="7"/>
  <c r="GE12" i="7"/>
  <c r="GD12" i="7"/>
  <c r="GB12" i="7"/>
  <c r="GA12" i="7"/>
  <c r="GE11" i="7"/>
  <c r="GD11" i="7"/>
  <c r="GB11" i="7"/>
  <c r="GA11" i="7"/>
  <c r="GE10" i="7"/>
  <c r="GD10" i="7"/>
  <c r="GB10" i="7"/>
  <c r="GA10" i="7"/>
  <c r="GE9" i="7"/>
  <c r="GD9" i="7"/>
  <c r="GB9" i="7"/>
  <c r="GA9" i="7"/>
  <c r="GE8" i="7"/>
  <c r="GD8" i="7"/>
  <c r="GB8" i="7"/>
  <c r="GA8" i="7"/>
  <c r="GE7" i="7"/>
  <c r="GD7" i="7"/>
  <c r="GB7" i="7"/>
  <c r="GA7" i="7"/>
  <c r="GE6" i="7"/>
  <c r="GD6" i="7"/>
  <c r="GB6" i="7"/>
  <c r="GA6" i="7"/>
  <c r="GD3" i="7"/>
  <c r="GE20" i="8"/>
  <c r="GD20" i="8"/>
  <c r="GB20" i="8"/>
  <c r="GA20" i="8"/>
  <c r="GE19" i="8"/>
  <c r="GD19" i="8"/>
  <c r="GB19" i="8"/>
  <c r="GA19" i="8"/>
  <c r="GE18" i="8"/>
  <c r="GD18" i="8"/>
  <c r="GB18" i="8"/>
  <c r="GA18" i="8"/>
  <c r="GE16" i="8"/>
  <c r="GD16" i="8"/>
  <c r="GB16" i="8"/>
  <c r="GA16" i="8"/>
  <c r="GE15" i="8"/>
  <c r="GD15" i="8"/>
  <c r="GB15" i="8"/>
  <c r="GA15" i="8"/>
  <c r="GE14" i="8"/>
  <c r="GD14" i="8"/>
  <c r="GB14" i="8"/>
  <c r="GA14" i="8"/>
  <c r="GE12" i="8"/>
  <c r="GD12" i="8"/>
  <c r="GB12" i="8"/>
  <c r="GA12" i="8"/>
  <c r="GE11" i="8"/>
  <c r="GD11" i="8"/>
  <c r="GB11" i="8"/>
  <c r="GA11" i="8"/>
  <c r="GE10" i="8"/>
  <c r="GD10" i="8"/>
  <c r="GB10" i="8"/>
  <c r="GA10" i="8"/>
  <c r="GE9" i="8"/>
  <c r="GD9" i="8"/>
  <c r="GB9" i="8"/>
  <c r="GA9" i="8"/>
  <c r="GE8" i="8"/>
  <c r="GD8" i="8"/>
  <c r="GB8" i="8"/>
  <c r="GA8" i="8"/>
  <c r="GE7" i="8"/>
  <c r="GD7" i="8"/>
  <c r="GB7" i="8"/>
  <c r="GA7" i="8"/>
  <c r="GE6" i="8"/>
  <c r="GD6" i="8"/>
  <c r="GB6" i="8"/>
  <c r="GA6" i="8"/>
  <c r="GD3" i="8"/>
  <c r="GE26" i="9"/>
  <c r="GD26" i="9"/>
  <c r="GE25" i="9"/>
  <c r="GD25" i="9"/>
  <c r="GE24" i="9"/>
  <c r="GD24" i="9"/>
  <c r="GE23" i="9"/>
  <c r="GD23" i="9"/>
  <c r="GE22" i="9"/>
  <c r="GD22" i="9"/>
  <c r="GE21" i="9"/>
  <c r="GD21" i="9"/>
  <c r="GE20" i="9"/>
  <c r="GD20" i="9"/>
  <c r="GE19" i="9"/>
  <c r="GD19" i="9"/>
  <c r="GE17" i="9"/>
  <c r="GD17" i="9"/>
  <c r="GE16" i="9"/>
  <c r="GD16" i="9"/>
  <c r="GE15" i="9"/>
  <c r="GD15" i="9"/>
  <c r="GE13" i="9"/>
  <c r="GD13" i="9"/>
  <c r="GE12" i="9"/>
  <c r="GD12" i="9"/>
  <c r="GE11" i="9"/>
  <c r="GD11" i="9"/>
  <c r="GE10" i="9"/>
  <c r="GD10" i="9"/>
  <c r="GE9" i="9"/>
  <c r="GD9" i="9"/>
  <c r="GE8" i="9"/>
  <c r="GD8" i="9"/>
  <c r="GE7" i="9"/>
  <c r="GD7" i="9"/>
  <c r="GD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E6" i="5" l="1"/>
  <c r="GD6" i="5"/>
  <c r="GD28" i="6"/>
  <c r="GD23" i="6"/>
  <c r="GE18" i="7"/>
  <c r="GD18" i="7"/>
  <c r="GD14" i="9"/>
  <c r="GB6" i="5"/>
  <c r="GA6" i="5"/>
  <c r="GB28" i="6"/>
  <c r="GB23" i="6"/>
  <c r="GB18" i="7"/>
  <c r="GA18" i="7"/>
  <c r="GA15" i="7"/>
  <c r="GB18" i="9"/>
  <c r="GB14" i="9"/>
  <c r="GD18" i="9" l="1"/>
  <c r="GA14" i="9"/>
  <c r="GA28" i="6"/>
  <c r="GA23" i="6"/>
  <c r="GA18" i="9"/>
  <c r="GB14" i="7"/>
  <c r="GB15" i="7"/>
  <c r="GE14" i="9"/>
  <c r="GE23" i="6"/>
  <c r="GE18" i="9"/>
  <c r="GE28" i="6"/>
  <c r="GD14" i="7"/>
  <c r="GD15" i="7"/>
  <c r="GE15" i="7"/>
  <c r="D11" i="8"/>
  <c r="GA14" i="7" l="1"/>
  <c r="GE14" i="7"/>
  <c r="FY3" i="4"/>
  <c r="FY3" i="10"/>
  <c r="FY3" i="5"/>
  <c r="FY3" i="6"/>
  <c r="FY3" i="7"/>
  <c r="FY3" i="8"/>
  <c r="FY4" i="9"/>
  <c r="FZ16" i="4" l="1"/>
  <c r="FZ15" i="4"/>
  <c r="FZ10" i="10"/>
  <c r="GG6" i="10"/>
  <c r="GG7" i="10"/>
  <c r="GG8" i="10"/>
  <c r="GG9" i="10"/>
  <c r="FZ10" i="5"/>
  <c r="FZ8" i="5"/>
  <c r="FZ7" i="5"/>
  <c r="FZ34" i="6"/>
  <c r="FZ33" i="6"/>
  <c r="FZ32" i="6"/>
  <c r="FZ31" i="6"/>
  <c r="FZ30" i="6"/>
  <c r="FZ29" i="6"/>
  <c r="FZ27" i="6"/>
  <c r="FZ26" i="6"/>
  <c r="FZ25" i="6"/>
  <c r="FZ24" i="6"/>
  <c r="FZ21" i="6"/>
  <c r="FZ20" i="6"/>
  <c r="FZ19" i="6"/>
  <c r="FZ18" i="6"/>
  <c r="FZ17" i="6"/>
  <c r="FZ16" i="6"/>
  <c r="FZ15" i="6"/>
  <c r="FZ14" i="6"/>
  <c r="FZ13" i="6"/>
  <c r="FZ12" i="6"/>
  <c r="FZ11" i="6"/>
  <c r="FZ9" i="6"/>
  <c r="FZ8" i="6"/>
  <c r="FZ7" i="6"/>
  <c r="FZ6" i="6"/>
  <c r="FZ20" i="7"/>
  <c r="FZ19" i="7"/>
  <c r="FZ17" i="7"/>
  <c r="FZ16" i="7"/>
  <c r="FZ13" i="7"/>
  <c r="FZ12" i="7"/>
  <c r="FZ11" i="7"/>
  <c r="FZ10" i="7"/>
  <c r="FZ9" i="7"/>
  <c r="FZ8" i="7"/>
  <c r="FZ7" i="7"/>
  <c r="FZ6" i="7"/>
  <c r="FZ20" i="8"/>
  <c r="FZ19" i="8"/>
  <c r="FZ18" i="8"/>
  <c r="FZ16" i="8"/>
  <c r="FZ15" i="8"/>
  <c r="FZ14" i="8"/>
  <c r="FZ12" i="8"/>
  <c r="FZ11" i="8"/>
  <c r="FZ10" i="8"/>
  <c r="FZ9" i="8"/>
  <c r="FZ8" i="8"/>
  <c r="FZ7" i="8"/>
  <c r="FZ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Z6" i="5"/>
  <c r="FZ18" i="7"/>
  <c r="FZ28" i="6" l="1"/>
  <c r="FZ14" i="9"/>
  <c r="FZ18" i="9"/>
  <c r="FZ23" i="6"/>
  <c r="FZ15" i="7"/>
  <c r="FZ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GA4" i="5" l="1"/>
  <c r="GA4" i="6"/>
  <c r="GA5" i="9"/>
  <c r="GA4" i="4"/>
  <c r="GA4" i="7"/>
  <c r="GA4" i="10"/>
  <c r="GA4" i="8"/>
  <c r="FZ4" i="6"/>
  <c r="FZ4" i="4"/>
  <c r="FZ4" i="7"/>
  <c r="FZ4" i="10"/>
  <c r="FZ4" i="8"/>
  <c r="FZ4" i="5"/>
  <c r="FZ5" i="9"/>
  <c r="FJ14" i="7"/>
  <c r="FJ15" i="7"/>
  <c r="GC4" i="10" l="1"/>
  <c r="GC4" i="5"/>
  <c r="GC4" i="4"/>
  <c r="GC4" i="6"/>
  <c r="GC5" i="9"/>
  <c r="GC4" i="7"/>
  <c r="GC4" i="8"/>
  <c r="GB4" i="5"/>
  <c r="GB4" i="6"/>
  <c r="GB5" i="9"/>
  <c r="GB4" i="4"/>
  <c r="GB4" i="7"/>
  <c r="GB4" i="10"/>
  <c r="GB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D4" i="6" l="1"/>
  <c r="GD4" i="4"/>
  <c r="GD4" i="7"/>
  <c r="GD4" i="10"/>
  <c r="GD4" i="8"/>
  <c r="GD4" i="5"/>
  <c r="GD5" i="9"/>
  <c r="FH6" i="5"/>
  <c r="FH28" i="6"/>
  <c r="FH23" i="6"/>
  <c r="FH18" i="7"/>
  <c r="FH18" i="9"/>
  <c r="FH14" i="9"/>
  <c r="GF4" i="8" l="1"/>
  <c r="GF5" i="9"/>
  <c r="GF4" i="10"/>
  <c r="GF4" i="5"/>
  <c r="GF4" i="6"/>
  <c r="GF4" i="7"/>
  <c r="GF4" i="4"/>
  <c r="GE4" i="4"/>
  <c r="GE4" i="7"/>
  <c r="GE4" i="10"/>
  <c r="GE4" i="8"/>
  <c r="GE4" i="5"/>
  <c r="GE4" i="6"/>
  <c r="GE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G25" i="9"/>
  <c r="GG26" i="9"/>
  <c r="GG13" i="9" l="1"/>
  <c r="GG9" i="9"/>
  <c r="GG8" i="9"/>
  <c r="GG12" i="9"/>
  <c r="GG11" i="9"/>
  <c r="GG10" i="9"/>
  <c r="FY18" i="9" l="1"/>
  <c r="FY6" i="5"/>
  <c r="FY18" i="7"/>
  <c r="FY15" i="7"/>
  <c r="FY14" i="9" l="1"/>
  <c r="FY28" i="6"/>
  <c r="FY23" i="6"/>
  <c r="GG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H13" i="6"/>
  <c r="GH16" i="6"/>
  <c r="GH19" i="6"/>
  <c r="GH22" i="6"/>
  <c r="GH32" i="6"/>
  <c r="GH20" i="6"/>
  <c r="GH17" i="6"/>
  <c r="GH14" i="6"/>
  <c r="GH11" i="6"/>
  <c r="GH8" i="6"/>
  <c r="GH30" i="6" l="1"/>
  <c r="GH29" i="6"/>
  <c r="GH27" i="6"/>
  <c r="GH26" i="6"/>
  <c r="GH25" i="6"/>
  <c r="GH24" i="6"/>
  <c r="GG9" i="6" l="1"/>
  <c r="GH31" i="6"/>
  <c r="GG27" i="6" l="1"/>
  <c r="FA9" i="5" l="1"/>
  <c r="FR3" i="4" l="1"/>
  <c r="FR3" i="10"/>
  <c r="FR3" i="5"/>
  <c r="FR3" i="6"/>
  <c r="FR3" i="7"/>
  <c r="FR3" i="8"/>
  <c r="FR4" i="9"/>
  <c r="GG18" i="9" l="1"/>
  <c r="GG14" i="9"/>
  <c r="GH23" i="6"/>
  <c r="GH28" i="6"/>
  <c r="GH20" i="8"/>
  <c r="GG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H6" i="7"/>
  <c r="FA6" i="5"/>
  <c r="FA28" i="6"/>
  <c r="FA23" i="6"/>
  <c r="FA18" i="7"/>
  <c r="FA15" i="7"/>
  <c r="FA18" i="9"/>
  <c r="FA14" i="9"/>
  <c r="GH18" i="9" l="1"/>
  <c r="FA14" i="7"/>
  <c r="GG18" i="6" l="1"/>
  <c r="GH8" i="5" l="1"/>
  <c r="GH26" i="9" l="1"/>
  <c r="GG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16" i="4" l="1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Y4" i="4" l="1"/>
  <c r="FY5" i="9"/>
  <c r="FY4" i="8"/>
  <c r="FY4" i="10"/>
  <c r="FY4" i="5"/>
  <c r="FY4" i="7"/>
  <c r="FY4" i="6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/>
  <c r="FR28" i="6"/>
  <c r="FR23" i="6"/>
  <c r="FR18" i="7"/>
  <c r="FR15" i="7"/>
  <c r="FR18" i="9"/>
  <c r="FR14" i="9"/>
  <c r="FR14" i="7" l="1"/>
  <c r="FR5" i="9" l="1"/>
  <c r="FR4" i="8"/>
  <c r="FR4" i="4"/>
  <c r="FR4" i="6"/>
  <c r="FR4" i="7"/>
  <c r="FR4" i="10"/>
  <c r="FR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G6" i="7"/>
  <c r="GG10" i="7"/>
  <c r="GG11" i="7"/>
  <c r="GG12" i="7"/>
  <c r="EX15" i="7"/>
  <c r="GH19" i="8" l="1"/>
  <c r="G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H11" i="7" l="1"/>
  <c r="GH10" i="7"/>
  <c r="GH12" i="7"/>
  <c r="EU5" i="9" l="1"/>
  <c r="EU4" i="9"/>
  <c r="GG18" i="8" l="1"/>
  <c r="GH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G11" i="8"/>
  <c r="G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H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G12" i="6" l="1"/>
  <c r="G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H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H6" i="6" l="1"/>
  <c r="GH16" i="8"/>
  <c r="GH15" i="8"/>
  <c r="GH14" i="8"/>
  <c r="GH12" i="9"/>
  <c r="GH10" i="9"/>
  <c r="GH7" i="9"/>
  <c r="GH12" i="8"/>
  <c r="GH9" i="8"/>
  <c r="GH8" i="8"/>
  <c r="GH7" i="8"/>
  <c r="G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G26" i="6"/>
  <c r="GG24" i="6"/>
  <c r="GG14" i="6"/>
  <c r="GG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G33" i="6"/>
  <c r="GG25" i="6"/>
  <c r="GG20" i="6"/>
  <c r="G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G19" i="6"/>
  <c r="DI19" i="6"/>
  <c r="DI18" i="6"/>
  <c r="DI17" i="6"/>
  <c r="GG16" i="6"/>
  <c r="DI16" i="6"/>
  <c r="DI15" i="6"/>
  <c r="DI14" i="6"/>
  <c r="GG13" i="6"/>
  <c r="DI13" i="6"/>
  <c r="DI12" i="6"/>
  <c r="DI11" i="6"/>
  <c r="GH9" i="10"/>
  <c r="GH8" i="10"/>
  <c r="GH7" i="10"/>
  <c r="GH6" i="10"/>
  <c r="GG17" i="6"/>
  <c r="GG32" i="6"/>
  <c r="GG31" i="6"/>
  <c r="GG29" i="6"/>
  <c r="GG15" i="8"/>
  <c r="G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G9" i="8"/>
  <c r="GG6" i="8"/>
  <c r="GG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G8" i="8"/>
  <c r="DQ14" i="7"/>
  <c r="GG16" i="8"/>
  <c r="GG30" i="6"/>
  <c r="GH8" i="9"/>
  <c r="GG28" i="6" l="1"/>
  <c r="GG23" i="6"/>
  <c r="GH25" i="9"/>
</calcChain>
</file>

<file path=xl/sharedStrings.xml><?xml version="1.0" encoding="utf-8"?>
<sst xmlns="http://schemas.openxmlformats.org/spreadsheetml/2006/main" count="485" uniqueCount="321">
  <si>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</si>
  <si>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</si>
  <si>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</si>
  <si>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</si>
  <si>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</si>
  <si>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</si>
  <si>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</si>
  <si>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</si>
  <si>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</si>
  <si>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</si>
  <si>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</si>
  <si>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</si>
  <si>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</si>
  <si>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</si>
  <si>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</si>
  <si>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</si>
  <si>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</si>
  <si>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</si>
  <si>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</si>
  <si>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</si>
  <si>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</si>
  <si>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</si>
  <si>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</si>
  <si>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</si>
  <si>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</si>
  <si>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</si>
  <si>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</si>
  <si>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</si>
  <si>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</si>
  <si>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</si>
  <si>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</si>
  <si>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</si>
  <si>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</si>
  <si>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</si>
  <si>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</si>
  <si>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</si>
  <si>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</si>
  <si>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</si>
  <si>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</si>
  <si>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</si>
  <si>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</si>
  <si>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</si>
  <si>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</si>
  <si>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</si>
  <si>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</si>
  <si>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</si>
  <si>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</si>
  <si>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</si>
  <si>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</si>
  <si>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</si>
  <si>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</si>
  <si>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</si>
  <si>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</si>
  <si>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</si>
  <si>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</si>
  <si>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</si>
  <si>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</si>
  <si>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</si>
  <si>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</si>
  <si>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</si>
  <si>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</si>
  <si>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</si>
  <si>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</si>
  <si>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</si>
  <si>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</si>
  <si>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</si>
  <si>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</si>
  <si>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</si>
  <si>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</si>
  <si>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</si>
  <si>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</si>
  <si>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</si>
  <si>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</si>
  <si>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</si>
  <si>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</si>
  <si>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</si>
  <si>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</si>
  <si>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</si>
  <si>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</si>
  <si>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</si>
  <si>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</si>
  <si>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</si>
  <si>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</si>
  <si>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</si>
  <si>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</si>
  <si>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</si>
  <si>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</si>
  <si>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</si>
  <si>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</si>
  <si>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</si>
  <si>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</si>
  <si>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</si>
  <si>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</si>
  <si>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</si>
  <si>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</si>
  <si>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</si>
  <si>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</si>
  <si>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</si>
  <si>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</si>
  <si>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</si>
  <si>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</si>
  <si>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</si>
  <si>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</si>
  <si>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</si>
  <si>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</si>
  <si>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</si>
  <si>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</si>
  <si>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</si>
  <si>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</si>
  <si>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</si>
  <si>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</si>
  <si>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</si>
  <si>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</si>
  <si>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</si>
  <si>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</si>
  <si>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</si>
  <si>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</si>
  <si>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</si>
  <si>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</si>
  <si>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</si>
  <si>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</si>
  <si>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</si>
  <si>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</si>
  <si>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</si>
  <si>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</si>
  <si>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</si>
  <si>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</si>
  <si>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</si>
  <si>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</si>
  <si>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</si>
  <si>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</si>
  <si>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</si>
  <si>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</si>
  <si>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</si>
  <si>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</si>
  <si>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</si>
  <si>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</si>
  <si>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</si>
  <si>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</si>
  <si>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</si>
  <si>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</si>
  <si>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</si>
  <si>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</si>
  <si>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</si>
  <si>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</si>
  <si>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</si>
  <si>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</si>
  <si>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</si>
  <si>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</si>
  <si>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</si>
  <si>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</si>
  <si>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</si>
  <si>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</si>
  <si>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</si>
  <si>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</si>
  <si>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</si>
  <si>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</si>
  <si>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</si>
  <si>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</si>
  <si>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</si>
  <si>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</si>
  <si>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</si>
  <si>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</si>
  <si>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</si>
  <si>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</si>
  <si>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</si>
  <si>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</si>
  <si>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</si>
  <si>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</si>
  <si>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</si>
  <si>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</si>
  <si>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</si>
  <si>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</si>
  <si>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</si>
  <si>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</si>
  <si>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</si>
  <si>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</si>
  <si>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</si>
  <si>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</si>
  <si>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</si>
  <si>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</si>
  <si>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</si>
  <si>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</si>
  <si>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</si>
  <si>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</si>
  <si>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</si>
  <si>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</si>
  <si>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</si>
  <si>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</si>
  <si>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</si>
  <si>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</si>
  <si>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</si>
  <si>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</si>
  <si>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</si>
  <si>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</si>
  <si>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</si>
  <si>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</si>
  <si>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</si>
  <si>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</si>
  <si>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</si>
  <si>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</si>
  <si>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</si>
  <si>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</si>
  <si>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</si>
  <si>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</si>
  <si>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</si>
  <si>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</si>
  <si>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</si>
  <si>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</si>
  <si>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</si>
  <si>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</si>
  <si>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</si>
  <si>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</si>
  <si>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</si>
  <si>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</si>
  <si>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</si>
  <si>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</si>
  <si>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</si>
  <si>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</si>
  <si>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</si>
  <si>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</si>
  <si>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</si>
  <si>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</si>
  <si>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</si>
  <si>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</si>
  <si>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</si>
  <si>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</si>
  <si>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</si>
  <si>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</si>
  <si>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</si>
  <si>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</si>
  <si>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</si>
  <si>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</si>
  <si>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</si>
  <si>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</si>
  <si>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</si>
  <si>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</si>
  <si>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</si>
  <si>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</si>
  <si>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</si>
  <si>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</si>
  <si>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</si>
  <si>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</si>
  <si>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</si>
  <si>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</si>
  <si>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</si>
  <si>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</si>
  <si>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</si>
  <si>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</si>
  <si>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</si>
  <si>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</si>
  <si>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</si>
  <si>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</si>
  <si>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</si>
  <si>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</si>
  <si>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</si>
  <si>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</si>
  <si>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</si>
  <si>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</si>
  <si>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</si>
  <si>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</si>
  <si>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</si>
  <si>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</si>
  <si>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</si>
  <si>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</si>
  <si>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</si>
  <si>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</si>
  <si>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</si>
  <si>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</si>
  <si>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</si>
  <si>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</si>
  <si>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</si>
  <si>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</si>
  <si>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</si>
  <si>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</si>
  <si>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</si>
  <si>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</si>
  <si>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</si>
  <si>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</si>
  <si>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</si>
  <si>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</si>
  <si>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</si>
  <si>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</si>
  <si>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</si>
  <si>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</si>
  <si>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</si>
  <si>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</si>
  <si>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</si>
  <si>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</si>
  <si>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</si>
  <si>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</si>
  <si>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</si>
  <si>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</si>
  <si>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</si>
  <si>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</si>
  <si>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</si>
  <si>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</si>
  <si>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</si>
  <si>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</si>
  <si>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</si>
  <si>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</si>
  <si>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</si>
  <si>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</si>
  <si>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</si>
  <si>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</si>
  <si>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</si>
  <si>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</si>
  <si>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</si>
  <si>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</si>
  <si>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</si>
  <si>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</si>
  <si>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</si>
  <si>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</si>
  <si>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</si>
  <si>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</si>
  <si>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</si>
  <si>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</si>
  <si>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</si>
  <si>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</si>
  <si>
    <t>Semana 4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</si>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</sst>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168" fontId="64" fillId="0" borderId="8" xfId="0" applyNumberFormat="1" applyFont="1" applyFill="1" applyBorder="1"/>
    <xf numFmtId="168" fontId="64" fillId="0" borderId="7" xfId="0" applyNumberFormat="1" applyFont="1" applyFill="1" applyBorder="1"/>
    <xf numFmtId="1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0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H888"/>
  <sheetViews>
    <sheetView showGridLines="0" tabSelected="1" topLeftCell="B1" zoomScale="90" zoomScaleNormal="9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GI3" sqref="GI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80" width="8.28515625" style="148" customWidth="1"/>
    <col min="181" max="188" width="7.85546875" style="148" customWidth="1"/>
    <col min="189" max="189" width="9" style="148" customWidth="1"/>
    <col min="190" max="190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795"/>
      <c r="GC1" s="795"/>
      <c r="GD1" s="795"/>
      <c r="GE1" s="795"/>
      <c r="GF1" s="795"/>
      <c r="GG1" s="235"/>
      <c r="GH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  <c r="GH2" s="235"/>
    </row>
    <row r="3" spans="1:190" ht="19.5" customHeight="1" x14ac:dyDescent="0.2">
      <c r="A3"/>
      <c r="C3" s="11"/>
      <c r="D3" s="1219" t="s">
        <v>95</v>
      </c>
      <c r="E3" s="1221" t="s">
        <v>76</v>
      </c>
      <c r="F3" s="1221" t="s">
        <v>78</v>
      </c>
      <c r="G3" s="1221" t="s">
        <v>79</v>
      </c>
      <c r="H3" s="1221" t="s">
        <v>80</v>
      </c>
      <c r="I3" s="1221" t="s">
        <v>216</v>
      </c>
      <c r="J3" s="1221" t="s">
        <v>82</v>
      </c>
      <c r="K3" s="1221" t="s">
        <v>84</v>
      </c>
      <c r="L3" s="1210" t="s">
        <v>85</v>
      </c>
      <c r="M3" s="1212" t="s">
        <v>86</v>
      </c>
      <c r="N3" s="1210" t="s">
        <v>87</v>
      </c>
      <c r="O3" s="1210" t="s">
        <v>88</v>
      </c>
      <c r="P3" s="1212" t="s">
        <v>89</v>
      </c>
      <c r="Q3" s="1210" t="s">
        <v>90</v>
      </c>
      <c r="R3" s="1210" t="s">
        <v>91</v>
      </c>
      <c r="S3" s="1210" t="s">
        <v>92</v>
      </c>
      <c r="T3" s="1210" t="s">
        <v>93</v>
      </c>
      <c r="U3" s="1210" t="s">
        <v>217</v>
      </c>
      <c r="V3" s="1210" t="s">
        <v>100</v>
      </c>
      <c r="W3" s="1210" t="s">
        <v>101</v>
      </c>
      <c r="X3" s="1210" t="s">
        <v>102</v>
      </c>
      <c r="Y3" s="1210" t="s">
        <v>103</v>
      </c>
      <c r="Z3" s="1210" t="s">
        <v>104</v>
      </c>
      <c r="AA3" s="1210" t="s">
        <v>105</v>
      </c>
      <c r="AB3" s="1210" t="s">
        <v>106</v>
      </c>
      <c r="AC3" s="1210" t="s">
        <v>107</v>
      </c>
      <c r="AD3" s="1210" t="s">
        <v>108</v>
      </c>
      <c r="AE3" s="1210" t="s">
        <v>109</v>
      </c>
      <c r="AF3" s="1210" t="s">
        <v>110</v>
      </c>
      <c r="AG3" s="1210" t="s">
        <v>218</v>
      </c>
      <c r="AH3" s="1210" t="s">
        <v>111</v>
      </c>
      <c r="AI3" s="1210" t="s">
        <v>112</v>
      </c>
      <c r="AJ3" s="1210" t="s">
        <v>113</v>
      </c>
      <c r="AK3" s="1210" t="s">
        <v>114</v>
      </c>
      <c r="AL3" s="1210" t="s">
        <v>115</v>
      </c>
      <c r="AM3" s="1210" t="s">
        <v>116</v>
      </c>
      <c r="AN3" s="1210" t="s">
        <v>117</v>
      </c>
      <c r="AO3" s="1210" t="s">
        <v>118</v>
      </c>
      <c r="AP3" s="1210" t="s">
        <v>119</v>
      </c>
      <c r="AQ3" s="1210" t="s">
        <v>120</v>
      </c>
      <c r="AR3" s="1210" t="s">
        <v>121</v>
      </c>
      <c r="AS3" s="1210" t="s">
        <v>219</v>
      </c>
      <c r="AT3" s="1210" t="s">
        <v>122</v>
      </c>
      <c r="AU3" s="1210" t="s">
        <v>123</v>
      </c>
      <c r="AV3" s="1212" t="s">
        <v>124</v>
      </c>
      <c r="AW3" s="1210" t="s">
        <v>125</v>
      </c>
      <c r="AX3" s="1210" t="s">
        <v>126</v>
      </c>
      <c r="AY3" s="1210" t="s">
        <v>127</v>
      </c>
      <c r="AZ3" s="1210" t="s">
        <v>128</v>
      </c>
      <c r="BA3" s="1210" t="s">
        <v>129</v>
      </c>
      <c r="BB3" s="1210" t="s">
        <v>134</v>
      </c>
      <c r="BC3" s="1210" t="s">
        <v>135</v>
      </c>
      <c r="BD3" s="1210" t="s">
        <v>136</v>
      </c>
      <c r="BE3" s="1210" t="s">
        <v>220</v>
      </c>
      <c r="BF3" s="1210" t="s">
        <v>137</v>
      </c>
      <c r="BG3" s="1210" t="s">
        <v>143</v>
      </c>
      <c r="BH3" s="1210" t="s">
        <v>144</v>
      </c>
      <c r="BI3" s="1210" t="s">
        <v>145</v>
      </c>
      <c r="BJ3" s="1210" t="s">
        <v>146</v>
      </c>
      <c r="BK3" s="1210" t="s">
        <v>148</v>
      </c>
      <c r="BL3" s="1212" t="s">
        <v>149</v>
      </c>
      <c r="BM3" s="1210" t="s">
        <v>150</v>
      </c>
      <c r="BN3" s="1210" t="s">
        <v>151</v>
      </c>
      <c r="BO3" s="1210" t="s">
        <v>152</v>
      </c>
      <c r="BP3" s="1210" t="s">
        <v>153</v>
      </c>
      <c r="BQ3" s="1210" t="s">
        <v>221</v>
      </c>
      <c r="BR3" s="1210" t="s">
        <v>154</v>
      </c>
      <c r="BS3" s="1223" t="s">
        <v>155</v>
      </c>
      <c r="BT3" s="1223" t="s">
        <v>156</v>
      </c>
      <c r="BU3" s="1225" t="s">
        <v>163</v>
      </c>
      <c r="BV3" s="1210" t="s">
        <v>164</v>
      </c>
      <c r="BW3" s="1210" t="s">
        <v>166</v>
      </c>
      <c r="BX3" s="1210" t="s">
        <v>167</v>
      </c>
      <c r="BY3" s="1210" t="s">
        <v>170</v>
      </c>
      <c r="BZ3" s="1212" t="s">
        <v>171</v>
      </c>
      <c r="CA3" s="1212" t="s">
        <v>172</v>
      </c>
      <c r="CB3" s="1212" t="s">
        <v>174</v>
      </c>
      <c r="CC3" s="1212" t="s">
        <v>222</v>
      </c>
      <c r="CD3" s="1212" t="s">
        <v>176</v>
      </c>
      <c r="CE3" s="1212" t="s">
        <v>177</v>
      </c>
      <c r="CF3" s="1212" t="s">
        <v>178</v>
      </c>
      <c r="CG3" s="1212" t="s">
        <v>179</v>
      </c>
      <c r="CH3" s="1212" t="s">
        <v>180</v>
      </c>
      <c r="CI3" s="1212" t="s">
        <v>181</v>
      </c>
      <c r="CJ3" s="1210" t="s">
        <v>182</v>
      </c>
      <c r="CK3" s="1210" t="s">
        <v>183</v>
      </c>
      <c r="CL3" s="1210" t="s">
        <v>184</v>
      </c>
      <c r="CM3" s="1210" t="s">
        <v>185</v>
      </c>
      <c r="CN3" s="1210" t="s">
        <v>187</v>
      </c>
      <c r="CO3" s="1210" t="s">
        <v>223</v>
      </c>
      <c r="CP3" s="1210" t="s">
        <v>192</v>
      </c>
      <c r="CQ3" s="1210" t="s">
        <v>193</v>
      </c>
      <c r="CR3" s="1210" t="s">
        <v>194</v>
      </c>
      <c r="CS3" s="1210" t="s">
        <v>196</v>
      </c>
      <c r="CT3" s="1210" t="s">
        <v>197</v>
      </c>
      <c r="CU3" s="1210" t="s">
        <v>198</v>
      </c>
      <c r="CV3" s="1210" t="s">
        <v>199</v>
      </c>
      <c r="CW3" s="1210" t="s">
        <v>201</v>
      </c>
      <c r="CX3" s="1210" t="s">
        <v>202</v>
      </c>
      <c r="CY3" s="1210" t="s">
        <v>203</v>
      </c>
      <c r="CZ3" s="1210" t="s">
        <v>204</v>
      </c>
      <c r="DA3" s="1210" t="s">
        <v>230</v>
      </c>
      <c r="DB3" s="1210" t="s">
        <v>205</v>
      </c>
      <c r="DC3" s="1210" t="s">
        <v>206</v>
      </c>
      <c r="DD3" s="1210" t="s">
        <v>207</v>
      </c>
      <c r="DE3" s="1210" t="s">
        <v>208</v>
      </c>
      <c r="DF3" s="1210" t="s">
        <v>209</v>
      </c>
      <c r="DG3" s="1210" t="s">
        <v>213</v>
      </c>
      <c r="DH3" s="1210" t="s">
        <v>215</v>
      </c>
      <c r="DI3" s="1210" t="s">
        <v>226</v>
      </c>
      <c r="DJ3" s="1210" t="s">
        <v>231</v>
      </c>
      <c r="DK3" s="1210" t="s">
        <v>233</v>
      </c>
      <c r="DL3" s="1210" t="s">
        <v>234</v>
      </c>
      <c r="DM3" s="1210" t="s">
        <v>235</v>
      </c>
      <c r="DN3" s="1210" t="s">
        <v>236</v>
      </c>
      <c r="DO3" s="1210" t="s">
        <v>237</v>
      </c>
      <c r="DP3" s="1210" t="s">
        <v>238</v>
      </c>
      <c r="DQ3" s="1210" t="s">
        <v>239</v>
      </c>
      <c r="DR3" s="1210" t="s">
        <v>240</v>
      </c>
      <c r="DS3" s="1210" t="s">
        <v>241</v>
      </c>
      <c r="DT3" s="1210" t="s">
        <v>243</v>
      </c>
      <c r="DU3" s="1210" t="s">
        <v>244</v>
      </c>
      <c r="DV3" s="1210" t="s">
        <v>246</v>
      </c>
      <c r="DW3" s="1210" t="s">
        <v>247</v>
      </c>
      <c r="DX3" s="1210" t="s">
        <v>248</v>
      </c>
      <c r="DY3" s="1210" t="s">
        <v>249</v>
      </c>
      <c r="DZ3" s="1210" t="s">
        <v>250</v>
      </c>
      <c r="EA3" s="1210" t="s">
        <v>251</v>
      </c>
      <c r="EB3" s="1210" t="s">
        <v>252</v>
      </c>
      <c r="EC3" s="1210" t="s">
        <v>253</v>
      </c>
      <c r="ED3" s="1210" t="s">
        <v>254</v>
      </c>
      <c r="EE3" s="1210" t="s">
        <v>255</v>
      </c>
      <c r="EF3" s="1210" t="s">
        <v>256</v>
      </c>
      <c r="EG3" s="1210" t="s">
        <v>257</v>
      </c>
      <c r="EH3" s="1210" t="s">
        <v>258</v>
      </c>
      <c r="EI3" s="1210" t="s">
        <v>259</v>
      </c>
      <c r="EJ3" s="1210" t="s">
        <v>260</v>
      </c>
      <c r="EK3" s="1210" t="s">
        <v>261</v>
      </c>
      <c r="EL3" s="1210" t="s">
        <v>262</v>
      </c>
      <c r="EM3" s="1210" t="s">
        <v>263</v>
      </c>
      <c r="EN3" s="1210" t="s">
        <v>264</v>
      </c>
      <c r="EO3" s="1210" t="s">
        <v>265</v>
      </c>
      <c r="EP3" s="1210" t="s">
        <v>266</v>
      </c>
      <c r="EQ3" s="1210" t="s">
        <v>267</v>
      </c>
      <c r="ER3" s="1210" t="s">
        <v>268</v>
      </c>
      <c r="ES3" s="1210" t="s">
        <v>269</v>
      </c>
      <c r="ET3" s="1210" t="s">
        <v>281</v>
      </c>
      <c r="EU3" s="1210" t="s">
        <v>283</v>
      </c>
      <c r="EV3" s="1210" t="s">
        <v>285</v>
      </c>
      <c r="EW3" s="1210" t="s">
        <v>291</v>
      </c>
      <c r="EX3" s="1210" t="s">
        <v>295</v>
      </c>
      <c r="EY3" s="1210" t="s">
        <v>296</v>
      </c>
      <c r="EZ3" s="1210" t="s">
        <v>297</v>
      </c>
      <c r="FA3" s="1210" t="s">
        <v>299</v>
      </c>
      <c r="FB3" s="1210" t="s">
        <v>300</v>
      </c>
      <c r="FC3" s="1210" t="s">
        <v>301</v>
      </c>
      <c r="FD3" s="1210" t="s">
        <v>302</v>
      </c>
      <c r="FE3" s="1210" t="s">
        <v>303</v>
      </c>
      <c r="FF3" s="1210" t="s">
        <v>305</v>
      </c>
      <c r="FG3" s="1210" t="s">
        <v>306</v>
      </c>
      <c r="FH3" s="1210" t="s">
        <v>307</v>
      </c>
      <c r="FI3" s="1210" t="s">
        <v>308</v>
      </c>
      <c r="FJ3" s="1210" t="s">
        <v>309</v>
      </c>
      <c r="FK3" s="1210" t="s">
        <v>310</v>
      </c>
      <c r="FL3" s="1210" t="s">
        <v>311</v>
      </c>
      <c r="FM3" s="1210" t="s">
        <v>312</v>
      </c>
      <c r="FN3" s="1210" t="s">
        <v>313</v>
      </c>
      <c r="FO3" s="1210" t="s">
        <v>314</v>
      </c>
      <c r="FP3" s="1210" t="s">
        <v>315</v>
      </c>
      <c r="FQ3" s="1210" t="s">
        <v>318</v>
      </c>
      <c r="FR3" s="1143" t="s">
        <v>282</v>
      </c>
      <c r="FS3" s="1195" t="s">
        <v>286</v>
      </c>
      <c r="FT3" s="1198" t="s">
        <v>298</v>
      </c>
      <c r="FU3" s="1207" t="s">
        <v>319</v>
      </c>
      <c r="FV3" s="1208"/>
      <c r="FW3" s="1208"/>
      <c r="FX3" s="1209"/>
      <c r="FY3" s="1207" t="s">
        <v>282</v>
      </c>
      <c r="FZ3" s="1208"/>
      <c r="GA3" s="1208"/>
      <c r="GB3" s="1208"/>
      <c r="GC3" s="1209"/>
      <c r="GD3" s="1207" t="s">
        <v>286</v>
      </c>
      <c r="GE3" s="1208"/>
      <c r="GF3" s="1209"/>
      <c r="GG3" s="1214" t="s">
        <v>284</v>
      </c>
      <c r="GH3" s="1215"/>
    </row>
    <row r="4" spans="1:190" ht="16.5" customHeight="1" x14ac:dyDescent="0.2">
      <c r="A4"/>
      <c r="C4" s="19"/>
      <c r="D4" s="1220"/>
      <c r="E4" s="1222"/>
      <c r="F4" s="1222"/>
      <c r="G4" s="1222"/>
      <c r="H4" s="1222"/>
      <c r="I4" s="1222"/>
      <c r="J4" s="1222"/>
      <c r="K4" s="1222"/>
      <c r="L4" s="1211"/>
      <c r="M4" s="1213"/>
      <c r="N4" s="1211"/>
      <c r="O4" s="1211"/>
      <c r="P4" s="1213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3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3"/>
      <c r="BM4" s="1211"/>
      <c r="BN4" s="1211"/>
      <c r="BO4" s="1211"/>
      <c r="BP4" s="1211"/>
      <c r="BQ4" s="1211"/>
      <c r="BR4" s="1211"/>
      <c r="BS4" s="1224"/>
      <c r="BT4" s="1224"/>
      <c r="BU4" s="1226"/>
      <c r="BV4" s="1211"/>
      <c r="BW4" s="1211"/>
      <c r="BX4" s="1211"/>
      <c r="BY4" s="1211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3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211"/>
      <c r="FH4" s="1211"/>
      <c r="FI4" s="1211"/>
      <c r="FJ4" s="1211"/>
      <c r="FK4" s="1211"/>
      <c r="FL4" s="1211"/>
      <c r="FM4" s="1211"/>
      <c r="FN4" s="1211"/>
      <c r="FO4" s="1211"/>
      <c r="FP4" s="1211"/>
      <c r="FQ4" s="1211"/>
      <c r="FR4" s="1097">
        <v>44932</v>
      </c>
      <c r="FS4" s="1097">
        <v>44939</v>
      </c>
      <c r="FT4" s="1097">
        <v>44946</v>
      </c>
      <c r="FU4" s="1158">
        <v>44950</v>
      </c>
      <c r="FV4" s="1157">
        <v>44951</v>
      </c>
      <c r="FW4" s="1157">
        <v>44952</v>
      </c>
      <c r="FX4" s="1157">
        <v>44953</v>
      </c>
      <c r="FY4" s="1158">
        <v>44956</v>
      </c>
      <c r="FZ4" s="1157">
        <v>44957</v>
      </c>
      <c r="GA4" s="1157">
        <v>44958</v>
      </c>
      <c r="GB4" s="1157">
        <v>44959</v>
      </c>
      <c r="GC4" s="1097">
        <v>44960</v>
      </c>
      <c r="GD4" s="1157">
        <v>44963</v>
      </c>
      <c r="GE4" s="1157">
        <v>44964</v>
      </c>
      <c r="GF4" s="1157">
        <v>44965</v>
      </c>
      <c r="GG4" s="868" t="s">
        <v>225</v>
      </c>
      <c r="GH4" s="1103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63"/>
      <c r="FS5" s="1063"/>
      <c r="FT5" s="1063"/>
      <c r="FU5" s="1078"/>
      <c r="FV5" s="1078"/>
      <c r="FW5" s="1078"/>
      <c r="FX5" s="1104"/>
      <c r="FY5" s="1077"/>
      <c r="FZ5" s="1078"/>
      <c r="GA5" s="1078"/>
      <c r="GB5" s="1078"/>
      <c r="GC5" s="1104"/>
      <c r="GD5" s="1078"/>
      <c r="GE5" s="1078"/>
      <c r="GF5" s="1078"/>
      <c r="GG5" s="1077"/>
      <c r="GH5" s="1104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1139"/>
      <c r="FS6" s="1139"/>
      <c r="FT6" s="1139"/>
      <c r="FU6" s="1246"/>
      <c r="FV6" s="1246"/>
      <c r="FW6" s="1246"/>
      <c r="FX6" s="1139"/>
      <c r="FY6" s="886"/>
      <c r="FZ6" s="788"/>
      <c r="GA6" s="788"/>
      <c r="GB6" s="788"/>
      <c r="GC6" s="949"/>
      <c r="GD6" s="788"/>
      <c r="GE6" s="788"/>
      <c r="GF6" s="788"/>
      <c r="GG6" s="811"/>
      <c r="GH6" s="1105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540">
        <v>3814.7505440699997</v>
      </c>
      <c r="FS7" s="540">
        <v>3908.78015787</v>
      </c>
      <c r="FT7" s="540">
        <v>3862.08394275</v>
      </c>
      <c r="FU7" s="357">
        <v>3871.9352322099999</v>
      </c>
      <c r="FV7" s="357">
        <v>3839.00846323</v>
      </c>
      <c r="FW7" s="357">
        <v>3814.0031728899994</v>
      </c>
      <c r="FX7" s="540">
        <v>3739.4286847800004</v>
      </c>
      <c r="FY7" s="790">
        <v>3651.2860960200001</v>
      </c>
      <c r="FZ7" s="357">
        <v>3616.0139519899999</v>
      </c>
      <c r="GA7" s="357">
        <v>3593.85731958</v>
      </c>
      <c r="GB7" s="357">
        <v>3579.4805236100001</v>
      </c>
      <c r="GC7" s="540">
        <v>3563.9244202699997</v>
      </c>
      <c r="GD7" s="357">
        <v>3489.5474822799997</v>
      </c>
      <c r="GE7" s="357">
        <v>3466.8398404999998</v>
      </c>
      <c r="GF7" s="357">
        <v>3537.8281274299993</v>
      </c>
      <c r="GG7" s="285">
        <v>-56.029192150000654</v>
      </c>
      <c r="GH7" s="1112">
        <v>-1.5590266159077391</v>
      </c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540">
        <v>702.72759227999995</v>
      </c>
      <c r="FS8" s="540">
        <v>704.30543953000006</v>
      </c>
      <c r="FT8" s="540">
        <v>610.80536740999992</v>
      </c>
      <c r="FU8" s="357">
        <v>620.17495795000002</v>
      </c>
      <c r="FV8" s="357">
        <v>578.88306882000006</v>
      </c>
      <c r="FW8" s="357">
        <v>547.36672556999997</v>
      </c>
      <c r="FX8" s="540">
        <v>486.81238691999994</v>
      </c>
      <c r="FY8" s="790">
        <v>398.19532750999997</v>
      </c>
      <c r="FZ8" s="357">
        <v>372.44589552999997</v>
      </c>
      <c r="GA8" s="357">
        <v>341.21125136999996</v>
      </c>
      <c r="GB8" s="357">
        <v>332.73306437000002</v>
      </c>
      <c r="GC8" s="540">
        <v>324.7733212</v>
      </c>
      <c r="GD8" s="357">
        <v>324.61918301999998</v>
      </c>
      <c r="GE8" s="357">
        <v>302.14687832000004</v>
      </c>
      <c r="GF8" s="357">
        <v>372.40304190999996</v>
      </c>
      <c r="GG8" s="285">
        <v>31.19179054</v>
      </c>
      <c r="GH8" s="1112">
        <v>9.1414894481824973</v>
      </c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540">
        <v>534.56124821999992</v>
      </c>
      <c r="FS9" s="540">
        <v>538.88690394999992</v>
      </c>
      <c r="FT9" s="540">
        <v>540.87133359999996</v>
      </c>
      <c r="FU9" s="357">
        <v>540.49449242000003</v>
      </c>
      <c r="FV9" s="357">
        <v>540.91944097999999</v>
      </c>
      <c r="FW9" s="357">
        <v>541.08781683999996</v>
      </c>
      <c r="FX9" s="540">
        <v>542.23437618000003</v>
      </c>
      <c r="FY9" s="790">
        <v>541.66109650999999</v>
      </c>
      <c r="FZ9" s="357">
        <v>543.31868061</v>
      </c>
      <c r="GA9" s="357">
        <v>542.02037525000003</v>
      </c>
      <c r="GB9" s="357">
        <v>543.25436826999999</v>
      </c>
      <c r="GC9" s="540">
        <v>545.59774912</v>
      </c>
      <c r="GD9" s="357">
        <v>544.06229202000009</v>
      </c>
      <c r="GE9" s="357">
        <v>539.29513988999997</v>
      </c>
      <c r="GF9" s="357">
        <v>538.11340065000002</v>
      </c>
      <c r="GG9" s="285">
        <v>-3.9069746000000123</v>
      </c>
      <c r="GH9" s="1112">
        <v>-0.72081692467704184</v>
      </c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540">
        <v>2542.6567654</v>
      </c>
      <c r="FS10" s="540">
        <v>2630.5012355600002</v>
      </c>
      <c r="FT10" s="540">
        <v>2675.19145798</v>
      </c>
      <c r="FU10" s="357">
        <v>2676.0745339600003</v>
      </c>
      <c r="FV10" s="357">
        <v>2683.9870374299999</v>
      </c>
      <c r="FW10" s="357">
        <v>2690.31875163</v>
      </c>
      <c r="FX10" s="540">
        <v>2675.0773910900002</v>
      </c>
      <c r="FY10" s="790">
        <v>2676.1624672799999</v>
      </c>
      <c r="FZ10" s="357">
        <v>2664.90722074</v>
      </c>
      <c r="GA10" s="357">
        <v>2675.36799088</v>
      </c>
      <c r="GB10" s="357">
        <v>2668.1551192899997</v>
      </c>
      <c r="GC10" s="540">
        <v>2658.0629444699998</v>
      </c>
      <c r="GD10" s="357">
        <v>2585.4754811999996</v>
      </c>
      <c r="GE10" s="357">
        <v>2590.3173931300003</v>
      </c>
      <c r="GF10" s="357">
        <v>2592.3081262699998</v>
      </c>
      <c r="GG10" s="285">
        <v>-83.059864610000204</v>
      </c>
      <c r="GH10" s="1113">
        <v>-3.1046145761308748</v>
      </c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540">
        <v>34.80493817</v>
      </c>
      <c r="FS11" s="540">
        <v>35.086578830000001</v>
      </c>
      <c r="FT11" s="540">
        <v>35.215783760000001</v>
      </c>
      <c r="FU11" s="357">
        <v>35.191247880000006</v>
      </c>
      <c r="FV11" s="357">
        <v>35.218916</v>
      </c>
      <c r="FW11" s="357">
        <v>35.229878849999999</v>
      </c>
      <c r="FX11" s="540">
        <v>35.304530589999999</v>
      </c>
      <c r="FY11" s="790">
        <v>35.267204720000002</v>
      </c>
      <c r="FZ11" s="357">
        <v>35.34215511</v>
      </c>
      <c r="GA11" s="357">
        <v>35.257702080000001</v>
      </c>
      <c r="GB11" s="357">
        <v>35.337971680000003</v>
      </c>
      <c r="GC11" s="540">
        <v>35.49040548</v>
      </c>
      <c r="GD11" s="357">
        <v>35.390526039999997</v>
      </c>
      <c r="GE11" s="357">
        <v>35.080429160000001</v>
      </c>
      <c r="GF11" s="357">
        <v>35.003558599999998</v>
      </c>
      <c r="GG11" s="796">
        <v>-0.25414348000000331</v>
      </c>
      <c r="GH11" s="1112">
        <v>-0.7208169137720597</v>
      </c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540">
        <v>3814.7492459</v>
      </c>
      <c r="FS12" s="540">
        <v>3908.77938485</v>
      </c>
      <c r="FT12" s="540">
        <v>3862.0827607599999</v>
      </c>
      <c r="FU12" s="357">
        <v>3871.9340502200002</v>
      </c>
      <c r="FV12" s="357">
        <v>3839.0072812399999</v>
      </c>
      <c r="FW12" s="357">
        <v>3814.0019908999998</v>
      </c>
      <c r="FX12" s="540">
        <v>3739.2866442200002</v>
      </c>
      <c r="FY12" s="790">
        <v>3651.2860960200001</v>
      </c>
      <c r="FZ12" s="357">
        <v>3616.0138996400001</v>
      </c>
      <c r="GA12" s="357">
        <v>3593.8572672299997</v>
      </c>
      <c r="GB12" s="357">
        <v>3579.4804712599998</v>
      </c>
      <c r="GC12" s="540">
        <v>3563.9243679199994</v>
      </c>
      <c r="GD12" s="357">
        <v>3489.5474299299995</v>
      </c>
      <c r="GE12" s="357">
        <v>3466.8386061599999</v>
      </c>
      <c r="GF12" s="357">
        <v>3537.8268930899994</v>
      </c>
      <c r="GG12" s="285">
        <v>-56.030374140000276</v>
      </c>
      <c r="GH12" s="1112">
        <v>-1.5590595277921604</v>
      </c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540">
        <v>1070.8746031676383</v>
      </c>
      <c r="FS13" s="540">
        <v>1050.6145380976677</v>
      </c>
      <c r="FT13" s="540">
        <v>1043.9973371224489</v>
      </c>
      <c r="FU13" s="357">
        <v>1042.8590899373178</v>
      </c>
      <c r="FV13" s="357">
        <v>1049.3726168352771</v>
      </c>
      <c r="FW13" s="357">
        <v>1058.3494568236149</v>
      </c>
      <c r="FX13" s="540">
        <v>1049.3192416953352</v>
      </c>
      <c r="FY13" s="790">
        <v>1075.528018202624</v>
      </c>
      <c r="FZ13" s="357">
        <v>1075.81099760641</v>
      </c>
      <c r="GA13" s="357">
        <v>1096.3510916895045</v>
      </c>
      <c r="GB13" s="357">
        <v>1102.7422086982504</v>
      </c>
      <c r="GC13" s="540">
        <v>1089.4764189096211</v>
      </c>
      <c r="GD13" s="357">
        <v>1086.6422450816326</v>
      </c>
      <c r="GE13" s="357">
        <v>1102.759824781341</v>
      </c>
      <c r="GF13" s="540">
        <v>1097.1457816472307</v>
      </c>
      <c r="GG13" s="285">
        <v>0.79468995772617745</v>
      </c>
      <c r="GH13" s="1113">
        <v>7.248498804352356E-2</v>
      </c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540">
        <v>217.58093121999994</v>
      </c>
      <c r="FS14" s="540">
        <v>217.45812831999999</v>
      </c>
      <c r="FT14" s="540">
        <v>217.64592653000003</v>
      </c>
      <c r="FU14" s="357">
        <v>217.74588386000005</v>
      </c>
      <c r="FV14" s="357">
        <v>217.36485815999998</v>
      </c>
      <c r="FW14" s="357">
        <v>217.3917804299999</v>
      </c>
      <c r="FX14" s="540">
        <v>217.41458518999994</v>
      </c>
      <c r="FY14" s="790">
        <v>217.45195972999997</v>
      </c>
      <c r="FZ14" s="357">
        <v>217.87731711999993</v>
      </c>
      <c r="GA14" s="357">
        <v>217.90634600000004</v>
      </c>
      <c r="GB14" s="357">
        <v>217.93331283999999</v>
      </c>
      <c r="GC14" s="540">
        <v>217.97360439999997</v>
      </c>
      <c r="GD14" s="357">
        <v>218.01088200999996</v>
      </c>
      <c r="GE14" s="357">
        <v>217.33066779999996</v>
      </c>
      <c r="GF14" s="357">
        <v>218.10228458000003</v>
      </c>
      <c r="GG14" s="796">
        <v>0.19593857999998932</v>
      </c>
      <c r="GH14" s="1113">
        <v>8.9918712142504229E-2</v>
      </c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540">
        <v>0</v>
      </c>
      <c r="FU15" s="357">
        <v>0</v>
      </c>
      <c r="FV15" s="357">
        <v>0</v>
      </c>
      <c r="FW15" s="357">
        <v>0</v>
      </c>
      <c r="FX15" s="540">
        <v>0</v>
      </c>
      <c r="FY15" s="790">
        <v>0</v>
      </c>
      <c r="FZ15" s="357">
        <v>0</v>
      </c>
      <c r="GA15" s="357">
        <v>0</v>
      </c>
      <c r="GB15" s="357">
        <v>0</v>
      </c>
      <c r="GC15" s="540">
        <v>0</v>
      </c>
      <c r="GD15" s="357">
        <v>0</v>
      </c>
      <c r="GE15" s="357">
        <v>0</v>
      </c>
      <c r="GF15" s="357">
        <v>0</v>
      </c>
      <c r="GG15" s="947"/>
      <c r="GH15" s="1106"/>
    </row>
    <row r="16" spans="1:190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540">
        <v>3.3427527499999998</v>
      </c>
      <c r="FS16" s="540">
        <v>3.3453382700000001</v>
      </c>
      <c r="FT16" s="540">
        <v>9.1430353499999999</v>
      </c>
      <c r="FU16" s="357">
        <v>9.1465598099999994</v>
      </c>
      <c r="FV16" s="357">
        <v>9.8629031499999993</v>
      </c>
      <c r="FW16" s="357">
        <v>9.1494075300000013</v>
      </c>
      <c r="FX16" s="540">
        <v>9.1505308400000018</v>
      </c>
      <c r="FY16" s="790">
        <v>9.152497480000001</v>
      </c>
      <c r="FZ16" s="357">
        <v>9.1551013900000004</v>
      </c>
      <c r="GA16" s="357">
        <v>9.156565350000001</v>
      </c>
      <c r="GB16" s="357">
        <v>9.1578474300000003</v>
      </c>
      <c r="GC16" s="540">
        <v>9.1591618700000001</v>
      </c>
      <c r="GD16" s="357">
        <v>9.1610783699999985</v>
      </c>
      <c r="GE16" s="357">
        <v>9.1636651399999991</v>
      </c>
      <c r="GF16" s="357">
        <v>9.1648556600000006</v>
      </c>
      <c r="GG16" s="918"/>
      <c r="GH16" s="986"/>
    </row>
    <row r="17" spans="1:190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540">
        <v>0</v>
      </c>
      <c r="FU17" s="357">
        <v>0</v>
      </c>
      <c r="FV17" s="357">
        <v>0</v>
      </c>
      <c r="FW17" s="357">
        <v>0</v>
      </c>
      <c r="FX17" s="540">
        <v>0</v>
      </c>
      <c r="FY17" s="790">
        <v>0</v>
      </c>
      <c r="FZ17" s="357">
        <v>0</v>
      </c>
      <c r="GA17" s="357">
        <v>0</v>
      </c>
      <c r="GB17" s="357">
        <v>0</v>
      </c>
      <c r="GC17" s="540">
        <v>0</v>
      </c>
      <c r="GD17" s="357">
        <v>0</v>
      </c>
      <c r="GE17" s="357">
        <v>0</v>
      </c>
      <c r="GF17" s="357">
        <v>0</v>
      </c>
      <c r="GG17" s="908"/>
      <c r="GH17" s="1107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540">
        <v>4888.9666018176385</v>
      </c>
      <c r="FS18" s="540">
        <v>4962.7392612176673</v>
      </c>
      <c r="FT18" s="540">
        <v>4915.2231332324491</v>
      </c>
      <c r="FU18" s="357">
        <v>4923.9396999673181</v>
      </c>
      <c r="FV18" s="357">
        <v>4898.2428012252776</v>
      </c>
      <c r="FW18" s="357">
        <v>4881.5008552536146</v>
      </c>
      <c r="FX18" s="540">
        <v>4797.7564167553355</v>
      </c>
      <c r="FY18" s="790">
        <v>4735.9666117026245</v>
      </c>
      <c r="FZ18" s="357">
        <v>4700.9799986364096</v>
      </c>
      <c r="GA18" s="357">
        <v>4699.3649242695046</v>
      </c>
      <c r="GB18" s="357">
        <v>4691.3805273882508</v>
      </c>
      <c r="GC18" s="540">
        <v>4662.5599486996207</v>
      </c>
      <c r="GD18" s="357">
        <v>4585.3507533816319</v>
      </c>
      <c r="GE18" s="357">
        <v>4578.762096081341</v>
      </c>
      <c r="GF18" s="540">
        <v>4644.13753039723</v>
      </c>
      <c r="GG18" s="285">
        <v>-55.227393872274661</v>
      </c>
      <c r="GH18" s="1112">
        <v>-1.1752097307246152</v>
      </c>
    </row>
    <row r="19" spans="1:19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541">
        <v>0.89999999999999991</v>
      </c>
      <c r="FS19" s="541">
        <v>0.2</v>
      </c>
      <c r="FT19" s="541">
        <v>0.1</v>
      </c>
      <c r="FU19" s="749">
        <v>0</v>
      </c>
      <c r="FV19" s="749">
        <v>0.2</v>
      </c>
      <c r="FW19" s="749">
        <v>0</v>
      </c>
      <c r="FX19" s="541">
        <v>1</v>
      </c>
      <c r="FY19" s="790">
        <v>2.5</v>
      </c>
      <c r="FZ19" s="357">
        <v>8.6</v>
      </c>
      <c r="GA19" s="357">
        <v>0</v>
      </c>
      <c r="GB19" s="357">
        <v>0</v>
      </c>
      <c r="GC19" s="540">
        <v>1</v>
      </c>
      <c r="GD19" s="357">
        <v>0</v>
      </c>
      <c r="GE19" s="357">
        <v>0</v>
      </c>
      <c r="GF19" s="749">
        <v>0.1</v>
      </c>
      <c r="GG19" s="796"/>
      <c r="GH19" s="1126"/>
    </row>
    <row r="20" spans="1:19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540">
        <v>0</v>
      </c>
      <c r="FU20" s="357">
        <v>0</v>
      </c>
      <c r="FV20" s="357">
        <v>0</v>
      </c>
      <c r="FW20" s="357">
        <v>0</v>
      </c>
      <c r="FX20" s="540">
        <v>0</v>
      </c>
      <c r="FY20" s="790">
        <v>0</v>
      </c>
      <c r="FZ20" s="357">
        <v>0</v>
      </c>
      <c r="GA20" s="357">
        <v>0</v>
      </c>
      <c r="GB20" s="357">
        <v>0</v>
      </c>
      <c r="GC20" s="540">
        <v>0</v>
      </c>
      <c r="GD20" s="357">
        <v>0</v>
      </c>
      <c r="GE20" s="357">
        <v>0</v>
      </c>
      <c r="GF20" s="357">
        <v>2.1</v>
      </c>
      <c r="GG20" s="908"/>
      <c r="GH20" s="986"/>
    </row>
    <row r="21" spans="1:19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540">
        <v>27</v>
      </c>
      <c r="FS21" s="540">
        <v>68.5</v>
      </c>
      <c r="FT21" s="540">
        <v>73.5</v>
      </c>
      <c r="FU21" s="357">
        <v>16.2</v>
      </c>
      <c r="FV21" s="357">
        <v>10</v>
      </c>
      <c r="FW21" s="357">
        <v>6.5</v>
      </c>
      <c r="FX21" s="540">
        <v>22</v>
      </c>
      <c r="FY21" s="790">
        <v>3</v>
      </c>
      <c r="FZ21" s="357">
        <v>38</v>
      </c>
      <c r="GA21" s="357">
        <v>18.5</v>
      </c>
      <c r="GB21" s="357">
        <v>2</v>
      </c>
      <c r="GC21" s="540">
        <v>5.5</v>
      </c>
      <c r="GD21" s="357">
        <v>49</v>
      </c>
      <c r="GE21" s="357">
        <v>2</v>
      </c>
      <c r="GF21" s="357">
        <v>23</v>
      </c>
      <c r="GG21" s="285"/>
      <c r="GH21" s="1071"/>
    </row>
    <row r="22" spans="1:19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1.2</v>
      </c>
      <c r="FT22" s="540">
        <v>3.5</v>
      </c>
      <c r="FU22" s="357">
        <v>1.5</v>
      </c>
      <c r="FV22" s="357">
        <v>0</v>
      </c>
      <c r="FW22" s="357">
        <v>0.5</v>
      </c>
      <c r="FX22" s="540">
        <v>0</v>
      </c>
      <c r="FY22" s="790">
        <v>0</v>
      </c>
      <c r="FZ22" s="357">
        <v>0.5</v>
      </c>
      <c r="GA22" s="357">
        <v>0</v>
      </c>
      <c r="GB22" s="357">
        <v>0.5</v>
      </c>
      <c r="GC22" s="540">
        <v>0</v>
      </c>
      <c r="GD22" s="357">
        <v>0</v>
      </c>
      <c r="GE22" s="357">
        <v>0</v>
      </c>
      <c r="GF22" s="357">
        <v>0</v>
      </c>
      <c r="GG22" s="915"/>
      <c r="GH22" s="1019"/>
    </row>
    <row r="23" spans="1:19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540">
        <v>0</v>
      </c>
      <c r="FU23" s="357">
        <v>0</v>
      </c>
      <c r="FV23" s="357">
        <v>0</v>
      </c>
      <c r="FW23" s="357">
        <v>0</v>
      </c>
      <c r="FX23" s="540">
        <v>0</v>
      </c>
      <c r="FY23" s="790">
        <v>0</v>
      </c>
      <c r="FZ23" s="357">
        <v>0</v>
      </c>
      <c r="GA23" s="357">
        <v>0</v>
      </c>
      <c r="GB23" s="357">
        <v>0</v>
      </c>
      <c r="GC23" s="540">
        <v>0</v>
      </c>
      <c r="GD23" s="357">
        <v>0</v>
      </c>
      <c r="GE23" s="357">
        <v>0</v>
      </c>
      <c r="GF23" s="357">
        <v>0</v>
      </c>
      <c r="GG23" s="984"/>
      <c r="GH23" s="979"/>
    </row>
    <row r="24" spans="1:19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540">
        <v>0</v>
      </c>
      <c r="FU24" s="357">
        <v>0</v>
      </c>
      <c r="FV24" s="357">
        <v>0</v>
      </c>
      <c r="FW24" s="357">
        <v>0</v>
      </c>
      <c r="FX24" s="540">
        <v>0</v>
      </c>
      <c r="FY24" s="790">
        <v>0</v>
      </c>
      <c r="FZ24" s="357">
        <v>0</v>
      </c>
      <c r="GA24" s="357">
        <v>0</v>
      </c>
      <c r="GB24" s="357">
        <v>0</v>
      </c>
      <c r="GC24" s="540">
        <v>0</v>
      </c>
      <c r="GD24" s="357">
        <v>0</v>
      </c>
      <c r="GE24" s="357">
        <v>0</v>
      </c>
      <c r="GF24" s="357">
        <v>0</v>
      </c>
      <c r="GG24" s="961"/>
      <c r="GH24" s="979"/>
    </row>
    <row r="25" spans="1:19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540">
        <v>74</v>
      </c>
      <c r="FS25" s="540">
        <v>79.5</v>
      </c>
      <c r="FT25" s="540">
        <v>19</v>
      </c>
      <c r="FU25" s="357">
        <v>7</v>
      </c>
      <c r="FV25" s="357">
        <v>0</v>
      </c>
      <c r="FW25" s="357">
        <v>3.9748000000000001</v>
      </c>
      <c r="FX25" s="540">
        <v>0</v>
      </c>
      <c r="FY25" s="790">
        <v>7</v>
      </c>
      <c r="FZ25" s="357">
        <v>3.5</v>
      </c>
      <c r="GA25" s="357">
        <v>6</v>
      </c>
      <c r="GB25" s="357">
        <v>0</v>
      </c>
      <c r="GC25" s="540">
        <v>33</v>
      </c>
      <c r="GD25" s="357">
        <v>13</v>
      </c>
      <c r="GE25" s="357">
        <v>32</v>
      </c>
      <c r="GF25" s="357">
        <v>19.219759</v>
      </c>
      <c r="GG25" s="285">
        <v>14.719758999999996</v>
      </c>
      <c r="GH25" s="1178">
        <v>29.736886868686852</v>
      </c>
    </row>
    <row r="26" spans="1:19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540">
        <v>34.010000000000005</v>
      </c>
      <c r="FS26" s="540">
        <v>35.032083329999999</v>
      </c>
      <c r="FT26" s="540">
        <v>24.015583339999999</v>
      </c>
      <c r="FU26" s="357">
        <v>0</v>
      </c>
      <c r="FV26" s="357">
        <v>0</v>
      </c>
      <c r="FW26" s="357">
        <v>20</v>
      </c>
      <c r="FX26" s="540">
        <v>27</v>
      </c>
      <c r="FY26" s="1159">
        <v>13</v>
      </c>
      <c r="FZ26" s="981">
        <v>15</v>
      </c>
      <c r="GA26" s="981">
        <v>5.0726677100000002</v>
      </c>
      <c r="GB26" s="981">
        <v>10</v>
      </c>
      <c r="GC26" s="1127">
        <v>10</v>
      </c>
      <c r="GD26" s="981">
        <v>5</v>
      </c>
      <c r="GE26" s="981">
        <v>13.493333</v>
      </c>
      <c r="GF26" s="981">
        <v>13.265717</v>
      </c>
      <c r="GG26" s="1099">
        <v>-21.313617709999995</v>
      </c>
      <c r="GH26" s="1178">
        <v>-40.159311053406995</v>
      </c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967"/>
      <c r="FS27" s="967"/>
      <c r="FT27" s="967"/>
      <c r="FU27" s="877"/>
      <c r="FV27" s="877"/>
      <c r="FW27" s="877"/>
      <c r="FX27" s="967"/>
      <c r="FY27" s="1160"/>
      <c r="FZ27" s="1098"/>
      <c r="GA27" s="1098"/>
      <c r="GB27" s="1098"/>
      <c r="GC27" s="1128"/>
      <c r="GD27" s="1098"/>
      <c r="GE27" s="1098"/>
      <c r="GF27" s="1098"/>
      <c r="GG27" s="1044"/>
      <c r="GH27" s="889"/>
    </row>
    <row r="28" spans="1:190" x14ac:dyDescent="0.2">
      <c r="A28" s="170"/>
      <c r="B28" s="12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536">
        <v>103516.22715163633</v>
      </c>
      <c r="FS28" s="536">
        <v>104180.10477046527</v>
      </c>
      <c r="FT28" s="536">
        <v>101720.14069690747</v>
      </c>
      <c r="FU28" s="561">
        <v>101279.35882068178</v>
      </c>
      <c r="FV28" s="561">
        <v>100410.68351797474</v>
      </c>
      <c r="FW28" s="561">
        <v>101058.05196583731</v>
      </c>
      <c r="FX28" s="536">
        <v>99915.163555840496</v>
      </c>
      <c r="FY28" s="848">
        <v>98420.149916514216</v>
      </c>
      <c r="FZ28" s="561">
        <v>99036.79334766457</v>
      </c>
      <c r="GA28" s="561">
        <v>98687.815488206033</v>
      </c>
      <c r="GB28" s="561">
        <v>98659.627026734117</v>
      </c>
      <c r="GC28" s="536">
        <v>98916.638341929181</v>
      </c>
      <c r="GD28" s="561">
        <v>99894.103245269376</v>
      </c>
      <c r="GE28" s="561">
        <v>99862.292979313846</v>
      </c>
      <c r="GF28" s="561">
        <v>99541.115989312122</v>
      </c>
      <c r="GG28" s="285">
        <v>853.30050110608863</v>
      </c>
      <c r="GH28" s="1112">
        <v>0.8646462553506058</v>
      </c>
    </row>
    <row r="29" spans="1:190" x14ac:dyDescent="0.2">
      <c r="A29" s="170"/>
      <c r="B29" s="12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536">
        <v>57146.321203300002</v>
      </c>
      <c r="FS29" s="536">
        <v>57151.876699199995</v>
      </c>
      <c r="FT29" s="536">
        <v>56750.222827699996</v>
      </c>
      <c r="FU29" s="561">
        <v>56615.463682599999</v>
      </c>
      <c r="FV29" s="561">
        <v>56689.109011599998</v>
      </c>
      <c r="FW29" s="561">
        <v>56634.637123400003</v>
      </c>
      <c r="FX29" s="536">
        <v>56501.9815285</v>
      </c>
      <c r="FY29" s="848">
        <v>56327.219777300001</v>
      </c>
      <c r="FZ29" s="561">
        <v>56290.4047364</v>
      </c>
      <c r="GA29" s="561">
        <v>56320.407858899998</v>
      </c>
      <c r="GB29" s="561">
        <v>56383.027569400001</v>
      </c>
      <c r="GC29" s="536">
        <v>56401.6690906</v>
      </c>
      <c r="GD29" s="561">
        <v>56422.797875600001</v>
      </c>
      <c r="GE29" s="561">
        <v>56474.171588600002</v>
      </c>
      <c r="GF29" s="561">
        <v>56429.174160800001</v>
      </c>
      <c r="GG29" s="285">
        <v>108.76630190000287</v>
      </c>
      <c r="GH29" s="1113">
        <v>0.19312058636453064</v>
      </c>
    </row>
    <row r="30" spans="1:190" x14ac:dyDescent="0.2">
      <c r="A30" s="170"/>
      <c r="B30" s="12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536">
        <v>30977.14137633636</v>
      </c>
      <c r="FS30" s="536">
        <v>30337.650118901729</v>
      </c>
      <c r="FT30" s="536">
        <v>30256.335088710017</v>
      </c>
      <c r="FU30" s="561">
        <v>30053.996097906645</v>
      </c>
      <c r="FV30" s="561">
        <v>30353.519062097494</v>
      </c>
      <c r="FW30" s="561">
        <v>30470.583465716969</v>
      </c>
      <c r="FX30" s="536">
        <v>30850.475148956804</v>
      </c>
      <c r="FY30" s="848">
        <v>31279.397158454987</v>
      </c>
      <c r="FZ30" s="561">
        <v>31484.549384702033</v>
      </c>
      <c r="GA30" s="561">
        <v>31666.547005559729</v>
      </c>
      <c r="GB30" s="561">
        <v>31827.791536380817</v>
      </c>
      <c r="GC30" s="536">
        <v>31953.147926461326</v>
      </c>
      <c r="GD30" s="561">
        <v>32484.502506078028</v>
      </c>
      <c r="GE30" s="561">
        <v>32691.658750107748</v>
      </c>
      <c r="GF30" s="561">
        <v>32159.681673966832</v>
      </c>
      <c r="GG30" s="285">
        <v>493.13466840710316</v>
      </c>
      <c r="GH30" s="1112">
        <v>1.5572732584974389</v>
      </c>
    </row>
    <row r="31" spans="1:190" x14ac:dyDescent="0.2">
      <c r="A31" s="170"/>
      <c r="B31" s="12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536">
        <v>72874.604666993313</v>
      </c>
      <c r="FS31" s="536">
        <v>73455.896158939053</v>
      </c>
      <c r="FT31" s="536">
        <v>71748.171077475214</v>
      </c>
      <c r="FU31" s="561">
        <v>71302.695437254879</v>
      </c>
      <c r="FV31" s="561">
        <v>71227.633240075826</v>
      </c>
      <c r="FW31" s="561">
        <v>71933.944083275201</v>
      </c>
      <c r="FX31" s="536">
        <v>71374.160229818357</v>
      </c>
      <c r="FY31" s="848">
        <v>70161.598417185247</v>
      </c>
      <c r="FZ31" s="561">
        <v>70877.975834626603</v>
      </c>
      <c r="GA31" s="561">
        <v>70883.296362905734</v>
      </c>
      <c r="GB31" s="561">
        <v>71068.033529212844</v>
      </c>
      <c r="GC31" s="536">
        <v>71404.774605994375</v>
      </c>
      <c r="GD31" s="561">
        <v>72337.896974660165</v>
      </c>
      <c r="GE31" s="561">
        <v>72334.518140333297</v>
      </c>
      <c r="GF31" s="561">
        <v>72494.041968627032</v>
      </c>
      <c r="GG31" s="285">
        <v>1610.7456057212985</v>
      </c>
      <c r="GH31" s="1112">
        <v>2.2723909416890851</v>
      </c>
    </row>
    <row r="32" spans="1:190" s="785" customFormat="1" x14ac:dyDescent="0.2">
      <c r="A32" s="170"/>
      <c r="B32" s="1216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536">
        <v>103607.09811882662</v>
      </c>
      <c r="FS32" s="536">
        <v>103577.12955892451</v>
      </c>
      <c r="FT32" s="536">
        <v>103322.16226954039</v>
      </c>
      <c r="FU32" s="561">
        <v>103322.17200175018</v>
      </c>
      <c r="FV32" s="561">
        <v>103322.24147841788</v>
      </c>
      <c r="FW32" s="561">
        <v>103322.24831178678</v>
      </c>
      <c r="FX32" s="536">
        <v>103319.52986982907</v>
      </c>
      <c r="FY32" s="848">
        <v>103319.62456174256</v>
      </c>
      <c r="FZ32" s="561">
        <v>103334.04638680685</v>
      </c>
      <c r="GA32" s="561">
        <v>103293.88199377304</v>
      </c>
      <c r="GB32" s="561">
        <v>103110.37906043264</v>
      </c>
      <c r="GC32" s="536">
        <v>104606.89100612003</v>
      </c>
      <c r="GD32" s="561">
        <v>104548.83352586783</v>
      </c>
      <c r="GE32" s="561">
        <v>104548.94143184583</v>
      </c>
      <c r="GF32" s="561">
        <v>104548.94380678362</v>
      </c>
      <c r="GG32" s="285">
        <v>1255.0618130105722</v>
      </c>
      <c r="GH32" s="1112">
        <v>1.2150398346789137</v>
      </c>
    </row>
    <row r="33" spans="1:190" s="785" customFormat="1" x14ac:dyDescent="0.2">
      <c r="A33" s="170"/>
      <c r="B33" s="1216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536">
        <v>-30732.493451833303</v>
      </c>
      <c r="FS33" s="536">
        <v>-30121.233399985438</v>
      </c>
      <c r="FT33" s="536">
        <v>-31573.991192065179</v>
      </c>
      <c r="FU33" s="561">
        <v>-32019.476564495308</v>
      </c>
      <c r="FV33" s="561">
        <v>-32094.608238342043</v>
      </c>
      <c r="FW33" s="561">
        <v>-31388.30422851157</v>
      </c>
      <c r="FX33" s="536">
        <v>-31945.369640010718</v>
      </c>
      <c r="FY33" s="848">
        <v>-33158.026144557312</v>
      </c>
      <c r="FZ33" s="561">
        <v>-32456.070552180245</v>
      </c>
      <c r="GA33" s="561">
        <v>-32410.585630867317</v>
      </c>
      <c r="GB33" s="561">
        <v>-32042.345531219784</v>
      </c>
      <c r="GC33" s="536">
        <v>-33202.116400125655</v>
      </c>
      <c r="GD33" s="561">
        <v>-32210.936551207655</v>
      </c>
      <c r="GE33" s="561">
        <v>-32214.423291512525</v>
      </c>
      <c r="GF33" s="561">
        <v>-32054.901838156591</v>
      </c>
      <c r="GG33" s="285">
        <v>355.68379271072627</v>
      </c>
      <c r="GH33" s="1112">
        <v>1.0974309343302295</v>
      </c>
    </row>
    <row r="34" spans="1:190" x14ac:dyDescent="0.2">
      <c r="A34" s="170"/>
      <c r="B34" s="121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536">
        <v>23953.036191658397</v>
      </c>
      <c r="FS34" s="536">
        <v>24224.842971729795</v>
      </c>
      <c r="FT34" s="536">
        <v>24325.833414783199</v>
      </c>
      <c r="FU34" s="561">
        <v>24323.938515868198</v>
      </c>
      <c r="FV34" s="561">
        <v>24114.782947284395</v>
      </c>
      <c r="FW34" s="561">
        <v>24080.544719145597</v>
      </c>
      <c r="FX34" s="536">
        <v>24261.896410167195</v>
      </c>
      <c r="FY34" s="848">
        <v>24208.615992131796</v>
      </c>
      <c r="FZ34" s="561">
        <v>24425.101291415795</v>
      </c>
      <c r="GA34" s="561">
        <v>24327.356000611999</v>
      </c>
      <c r="GB34" s="561">
        <v>24258.823233456395</v>
      </c>
      <c r="GC34" s="536">
        <v>24262.8613536374</v>
      </c>
      <c r="GD34" s="561">
        <v>24297.106160723797</v>
      </c>
      <c r="GE34" s="561">
        <v>24422.506553690997</v>
      </c>
      <c r="GF34" s="561">
        <v>24027.566475800995</v>
      </c>
      <c r="GG34" s="285">
        <v>-299.7895248110035</v>
      </c>
      <c r="GH34" s="1112">
        <v>-1.2323144562173618</v>
      </c>
    </row>
    <row r="35" spans="1:190" ht="13.5" x14ac:dyDescent="0.2">
      <c r="A35" s="170"/>
      <c r="B35" s="12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534"/>
      <c r="FU35" s="533"/>
      <c r="FV35" s="533"/>
      <c r="FW35" s="533"/>
      <c r="FX35" s="534"/>
      <c r="FY35" s="851"/>
      <c r="FZ35" s="533"/>
      <c r="GA35" s="533"/>
      <c r="GB35" s="533"/>
      <c r="GC35" s="534"/>
      <c r="GD35" s="533"/>
      <c r="GE35" s="533"/>
      <c r="GF35" s="533"/>
      <c r="GG35" s="890"/>
      <c r="GH35" s="1108"/>
    </row>
    <row r="36" spans="1:190" x14ac:dyDescent="0.2">
      <c r="A36" s="170"/>
      <c r="B36" s="12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536">
        <v>87668.657099144111</v>
      </c>
      <c r="FS36" s="536">
        <v>87167.579098944101</v>
      </c>
      <c r="FT36" s="536">
        <v>85580.012778104094</v>
      </c>
      <c r="FU36" s="561">
        <v>86136.417516344096</v>
      </c>
      <c r="FV36" s="561">
        <v>86006.410090574078</v>
      </c>
      <c r="FW36" s="561">
        <v>86145.453956034107</v>
      </c>
      <c r="FX36" s="536">
        <v>84792.308389264086</v>
      </c>
      <c r="FY36" s="848">
        <v>84699.550855564099</v>
      </c>
      <c r="FZ36" s="561">
        <v>85105.19787232409</v>
      </c>
      <c r="GA36" s="561">
        <v>85032.410241974081</v>
      </c>
      <c r="GB36" s="561">
        <v>84865.449851444122</v>
      </c>
      <c r="GC36" s="536">
        <v>84854.640687684121</v>
      </c>
      <c r="GD36" s="561">
        <v>85129.859507204121</v>
      </c>
      <c r="GE36" s="561">
        <v>85240.762862174117</v>
      </c>
      <c r="GF36" s="536">
        <v>85393.637621834103</v>
      </c>
      <c r="GG36" s="285">
        <v>361.22737986002176</v>
      </c>
      <c r="GH36" s="1113">
        <v>0.42481140877000695</v>
      </c>
    </row>
    <row r="37" spans="1:190" x14ac:dyDescent="0.2">
      <c r="A37" s="170"/>
      <c r="B37" s="12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536">
        <v>156782.65251575538</v>
      </c>
      <c r="FS37" s="536">
        <v>156140.08490943536</v>
      </c>
      <c r="FT37" s="536">
        <v>153374.51101868539</v>
      </c>
      <c r="FU37" s="561">
        <v>153284.53741862535</v>
      </c>
      <c r="FV37" s="561">
        <v>153120.34928086534</v>
      </c>
      <c r="FW37" s="561">
        <v>153324.30278038536</v>
      </c>
      <c r="FX37" s="536">
        <v>151983.69173485535</v>
      </c>
      <c r="FY37" s="848">
        <v>151802.06360225537</v>
      </c>
      <c r="FZ37" s="561">
        <v>152937.78500653533</v>
      </c>
      <c r="GA37" s="561">
        <v>153027.90304589533</v>
      </c>
      <c r="GB37" s="561">
        <v>152899.04568972538</v>
      </c>
      <c r="GC37" s="536">
        <v>153007.33613645541</v>
      </c>
      <c r="GD37" s="561">
        <v>153665.00832342543</v>
      </c>
      <c r="GE37" s="561">
        <v>153696.31093108538</v>
      </c>
      <c r="GF37" s="536">
        <v>153781.83235893538</v>
      </c>
      <c r="GG37" s="285">
        <v>753.92931304004742</v>
      </c>
      <c r="GH37" s="1113">
        <v>0.4926744064537909</v>
      </c>
    </row>
    <row r="38" spans="1:190" x14ac:dyDescent="0.2">
      <c r="A38" s="170"/>
      <c r="B38" s="12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536">
        <v>273784.62064597296</v>
      </c>
      <c r="FS38" s="536">
        <v>273040.53744123294</v>
      </c>
      <c r="FT38" s="536">
        <v>270345.31415319291</v>
      </c>
      <c r="FU38" s="561">
        <v>270129.54500705295</v>
      </c>
      <c r="FV38" s="561">
        <v>270074.61433864292</v>
      </c>
      <c r="FW38" s="561">
        <v>270150.61446896294</v>
      </c>
      <c r="FX38" s="536">
        <v>268837.83448297292</v>
      </c>
      <c r="FY38" s="848">
        <v>268758.67606442294</v>
      </c>
      <c r="FZ38" s="561">
        <v>269580.45238614286</v>
      </c>
      <c r="GA38" s="561">
        <v>269605.10783669289</v>
      </c>
      <c r="GB38" s="561">
        <v>269563.58395154291</v>
      </c>
      <c r="GC38" s="536">
        <v>269671.50470792293</v>
      </c>
      <c r="GD38" s="561">
        <v>270195.74650154298</v>
      </c>
      <c r="GE38" s="561">
        <v>270258.33725929295</v>
      </c>
      <c r="GF38" s="536">
        <v>270364.54948916292</v>
      </c>
      <c r="GG38" s="285">
        <v>759.44165247003548</v>
      </c>
      <c r="GH38" s="1113">
        <v>0.28168667076220599</v>
      </c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29"/>
      <c r="FT39" s="1129"/>
      <c r="FU39" s="1068"/>
      <c r="FV39" s="1068"/>
      <c r="FW39" s="1068"/>
      <c r="FX39" s="1129"/>
      <c r="FY39" s="1161"/>
      <c r="FZ39" s="1068"/>
      <c r="GA39" s="1068"/>
      <c r="GB39" s="1068"/>
      <c r="GC39" s="1129"/>
      <c r="GD39" s="1068"/>
      <c r="GE39" s="1068"/>
      <c r="GF39" s="1129"/>
      <c r="GG39" s="890"/>
      <c r="GH39" s="1109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9">
        <v>90.323620036922904</v>
      </c>
      <c r="FS40" s="969">
        <v>90.236395246574602</v>
      </c>
      <c r="FT40" s="969">
        <v>90.170913935499541</v>
      </c>
      <c r="FU40" s="1021">
        <v>90.09009666827545</v>
      </c>
      <c r="FV40" s="1021">
        <v>90.184387679197471</v>
      </c>
      <c r="FW40" s="1021">
        <v>90.243279182787788</v>
      </c>
      <c r="FX40" s="969">
        <v>90.081958809680032</v>
      </c>
      <c r="FY40" s="962">
        <v>90.066651710069081</v>
      </c>
      <c r="FZ40" s="1021">
        <v>90.061467818241312</v>
      </c>
      <c r="GA40" s="1021">
        <v>90.152281987360567</v>
      </c>
      <c r="GB40" s="1021">
        <v>90.136250183951731</v>
      </c>
      <c r="GC40" s="969">
        <v>90.136593083264188</v>
      </c>
      <c r="GD40" s="1021">
        <v>90.161977377853404</v>
      </c>
      <c r="GE40" s="1021">
        <v>90.256430870873928</v>
      </c>
      <c r="GF40" s="969">
        <v>90.233400673942128</v>
      </c>
      <c r="GG40" s="292">
        <v>8.1118686581561406E-2</v>
      </c>
      <c r="GH40" s="1191">
        <v>8.9979626464623846E-2</v>
      </c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9">
        <v>86.768065083559549</v>
      </c>
      <c r="FS41" s="969">
        <v>86.690062547879492</v>
      </c>
      <c r="FT41" s="969">
        <v>86.52912668427895</v>
      </c>
      <c r="FU41" s="1021">
        <v>86.428604432134989</v>
      </c>
      <c r="FV41" s="1021">
        <v>86.474735218272045</v>
      </c>
      <c r="FW41" s="1021">
        <v>86.501965862941262</v>
      </c>
      <c r="FX41" s="969">
        <v>86.354696287978385</v>
      </c>
      <c r="FY41" s="962">
        <v>86.334414543851096</v>
      </c>
      <c r="FZ41" s="1021">
        <v>86.427900933201883</v>
      </c>
      <c r="GA41" s="1021">
        <v>86.488828289797127</v>
      </c>
      <c r="GB41" s="1021">
        <v>86.481385783624503</v>
      </c>
      <c r="GC41" s="969">
        <v>86.483922717404667</v>
      </c>
      <c r="GD41" s="1021">
        <v>86.542423747891576</v>
      </c>
      <c r="GE41" s="1021">
        <v>86.599059216295075</v>
      </c>
      <c r="GF41" s="969">
        <v>86.589594064779348</v>
      </c>
      <c r="GG41" s="292">
        <v>0.1007657749822215</v>
      </c>
      <c r="GH41" s="1191">
        <v>0.11650727264403071</v>
      </c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30">
        <v>88.540061890129579</v>
      </c>
      <c r="FS42" s="1130">
        <v>88.502833167775137</v>
      </c>
      <c r="FT42" s="1130">
        <v>88.409826147999496</v>
      </c>
      <c r="FU42" s="639">
        <v>88.344232264886116</v>
      </c>
      <c r="FV42" s="639">
        <v>88.364291832864211</v>
      </c>
      <c r="FW42" s="639">
        <v>88.381167755430681</v>
      </c>
      <c r="FX42" s="1130">
        <v>88.312673264911311</v>
      </c>
      <c r="FY42" s="1162">
        <v>88.316205953319667</v>
      </c>
      <c r="FZ42" s="639">
        <v>88.367483930469177</v>
      </c>
      <c r="GA42" s="639">
        <v>88.3894062028332</v>
      </c>
      <c r="GB42" s="639">
        <v>88.390498805492385</v>
      </c>
      <c r="GC42" s="1130">
        <v>88.390121934929041</v>
      </c>
      <c r="GD42" s="639">
        <v>88.414974167180958</v>
      </c>
      <c r="GE42" s="639">
        <v>88.445169950016705</v>
      </c>
      <c r="GF42" s="1130">
        <v>88.444762299698539</v>
      </c>
      <c r="GG42" s="1189">
        <v>5.53560968653386E-2</v>
      </c>
      <c r="GH42" s="1190">
        <v>6.2627524319271016E-2</v>
      </c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671"/>
      <c r="FU43" s="593"/>
      <c r="FV43" s="593"/>
      <c r="FW43" s="593"/>
      <c r="FX43" s="671"/>
      <c r="FY43" s="853"/>
      <c r="FZ43" s="593"/>
      <c r="GA43" s="593"/>
      <c r="GB43" s="593"/>
      <c r="GC43" s="671"/>
      <c r="GD43" s="593"/>
      <c r="GE43" s="593"/>
      <c r="GF43" s="593"/>
      <c r="GG43" s="891"/>
      <c r="GH43" s="1111"/>
    </row>
    <row r="44" spans="1:190" ht="12.75" customHeight="1" x14ac:dyDescent="0.2">
      <c r="A44" s="170"/>
      <c r="B44" s="12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1131">
        <v>6400.1890670553939</v>
      </c>
      <c r="FS44" s="1131">
        <v>6439.9272594752183</v>
      </c>
      <c r="FT44" s="1131">
        <v>6457.0001457725939</v>
      </c>
      <c r="FU44" s="520">
        <v>6457.0001457725939</v>
      </c>
      <c r="FV44" s="520">
        <v>6457.0001457725939</v>
      </c>
      <c r="FW44" s="520">
        <v>6457.0001457725939</v>
      </c>
      <c r="FX44" s="1131">
        <v>6480.7504373177835</v>
      </c>
      <c r="FY44" s="519">
        <v>6480.7504373177835</v>
      </c>
      <c r="FZ44" s="520">
        <v>6492.409037900874</v>
      </c>
      <c r="GA44" s="520">
        <v>6492.409037900874</v>
      </c>
      <c r="GB44" s="520">
        <v>6492.409037900874</v>
      </c>
      <c r="GC44" s="1131">
        <v>6508.1520553935861</v>
      </c>
      <c r="GD44" s="520">
        <v>6508.1520553935861</v>
      </c>
      <c r="GE44" s="520">
        <v>6508.1520553935861</v>
      </c>
      <c r="GF44" s="520">
        <v>6508.1520553935861</v>
      </c>
      <c r="GG44" s="908"/>
      <c r="GH44" s="986"/>
    </row>
    <row r="45" spans="1:190" x14ac:dyDescent="0.2">
      <c r="A45" s="170"/>
      <c r="B45" s="12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1131">
        <v>6324.7172011661814</v>
      </c>
      <c r="FS45" s="1131">
        <v>6339.2944606414003</v>
      </c>
      <c r="FT45" s="1131">
        <v>6353.8717201166182</v>
      </c>
      <c r="FU45" s="520">
        <v>6353.8717201166182</v>
      </c>
      <c r="FV45" s="520">
        <v>6353.8717201166182</v>
      </c>
      <c r="FW45" s="520">
        <v>6353.8717201166182</v>
      </c>
      <c r="FX45" s="1131">
        <v>6368.4489795918371</v>
      </c>
      <c r="FY45" s="519">
        <v>6368.4489795918371</v>
      </c>
      <c r="FZ45" s="520">
        <v>6368.4489795918371</v>
      </c>
      <c r="GA45" s="520">
        <v>6368.4489795918371</v>
      </c>
      <c r="GB45" s="520">
        <v>6368.4489795918371</v>
      </c>
      <c r="GC45" s="1131">
        <v>6383.0262390670559</v>
      </c>
      <c r="GD45" s="520">
        <v>6383.0262390670559</v>
      </c>
      <c r="GE45" s="520">
        <v>6383.0262390670559</v>
      </c>
      <c r="GF45" s="520">
        <v>6383.0262390670559</v>
      </c>
      <c r="GG45" s="947"/>
      <c r="GH45" s="1187"/>
    </row>
    <row r="46" spans="1:190" ht="12.75" customHeight="1" x14ac:dyDescent="0.2">
      <c r="A46" s="170"/>
      <c r="B46" s="12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1131">
        <v>43387.560000000005</v>
      </c>
      <c r="FS46" s="1131">
        <v>43487.560000000005</v>
      </c>
      <c r="FT46" s="1131">
        <v>43587.560000000005</v>
      </c>
      <c r="FU46" s="520">
        <v>43587.560000000005</v>
      </c>
      <c r="FV46" s="520">
        <v>43587.560000000005</v>
      </c>
      <c r="FW46" s="520">
        <v>43587.560000000005</v>
      </c>
      <c r="FX46" s="1131">
        <v>43687.560000000005</v>
      </c>
      <c r="FY46" s="519">
        <v>43687.560000000005</v>
      </c>
      <c r="FZ46" s="520">
        <v>43687.560000000005</v>
      </c>
      <c r="GA46" s="520">
        <v>43687.560000000005</v>
      </c>
      <c r="GB46" s="520">
        <v>43687.560000000005</v>
      </c>
      <c r="GC46" s="1131">
        <v>43787.560000000005</v>
      </c>
      <c r="GD46" s="520">
        <v>43787.560000000005</v>
      </c>
      <c r="GE46" s="520">
        <v>43787.560000000005</v>
      </c>
      <c r="GF46" s="520">
        <v>43787.560000000005</v>
      </c>
      <c r="GG46" s="285"/>
      <c r="GH46" s="1113"/>
    </row>
    <row r="47" spans="1:190" ht="12.75" customHeight="1" x14ac:dyDescent="0.2">
      <c r="A47" s="170"/>
      <c r="B47" s="12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1131">
        <v>0</v>
      </c>
      <c r="FT47" s="1131">
        <v>0</v>
      </c>
      <c r="FU47" s="520">
        <v>0</v>
      </c>
      <c r="FV47" s="520">
        <v>0</v>
      </c>
      <c r="FW47" s="520">
        <v>0</v>
      </c>
      <c r="FX47" s="1131">
        <v>0</v>
      </c>
      <c r="FY47" s="519">
        <v>0</v>
      </c>
      <c r="FZ47" s="520">
        <v>0</v>
      </c>
      <c r="GA47" s="520">
        <v>0</v>
      </c>
      <c r="GB47" s="520">
        <v>0</v>
      </c>
      <c r="GC47" s="1131">
        <v>0</v>
      </c>
      <c r="GD47" s="520">
        <v>0</v>
      </c>
      <c r="GE47" s="520">
        <v>0</v>
      </c>
      <c r="GF47" s="520">
        <v>0</v>
      </c>
      <c r="GG47" s="918"/>
      <c r="GH47" s="986"/>
    </row>
    <row r="48" spans="1:190" x14ac:dyDescent="0.2">
      <c r="A48" s="170"/>
      <c r="B48" s="12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1131">
        <v>75.471865889212054</v>
      </c>
      <c r="FS48" s="1131">
        <v>100.63279883381846</v>
      </c>
      <c r="FT48" s="1131">
        <v>103.12842565597589</v>
      </c>
      <c r="FU48" s="520">
        <v>103.12842565597589</v>
      </c>
      <c r="FV48" s="520">
        <v>103.12842565597589</v>
      </c>
      <c r="FW48" s="520">
        <v>103.12842565597589</v>
      </c>
      <c r="FX48" s="1131">
        <v>112.30145772594673</v>
      </c>
      <c r="FY48" s="519">
        <v>112.30145772594673</v>
      </c>
      <c r="FZ48" s="520">
        <v>123.96005830903711</v>
      </c>
      <c r="GA48" s="520">
        <v>123.96005830903711</v>
      </c>
      <c r="GB48" s="520">
        <v>123.96005830903711</v>
      </c>
      <c r="GC48" s="1131">
        <v>125.12581632652983</v>
      </c>
      <c r="GD48" s="520">
        <v>125.12581632652983</v>
      </c>
      <c r="GE48" s="520">
        <v>125.12581632652983</v>
      </c>
      <c r="GF48" s="520">
        <v>125.12581632652983</v>
      </c>
      <c r="GG48" s="1188"/>
      <c r="GH48" s="1112"/>
    </row>
    <row r="49" spans="1:190" ht="13.5" x14ac:dyDescent="0.2">
      <c r="A49" s="170"/>
      <c r="B49" s="12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1131">
        <v>517.73699999999474</v>
      </c>
      <c r="FS49" s="1131">
        <v>690.34099999999466</v>
      </c>
      <c r="FT49" s="1131">
        <v>707.46099999999467</v>
      </c>
      <c r="FU49" s="520">
        <v>707.46099999999467</v>
      </c>
      <c r="FV49" s="520">
        <v>707.46099999999467</v>
      </c>
      <c r="FW49" s="520">
        <v>707.46099999999467</v>
      </c>
      <c r="FX49" s="1131">
        <v>770.38799999999458</v>
      </c>
      <c r="FY49" s="519">
        <v>770.38799999999458</v>
      </c>
      <c r="FZ49" s="520">
        <v>850.36599999999464</v>
      </c>
      <c r="GA49" s="520">
        <v>850.36599999999464</v>
      </c>
      <c r="GB49" s="520">
        <v>850.36599999999464</v>
      </c>
      <c r="GC49" s="1131">
        <v>858.36309999999469</v>
      </c>
      <c r="GD49" s="520">
        <v>858.36309999999469</v>
      </c>
      <c r="GE49" s="520">
        <v>858.36309999999469</v>
      </c>
      <c r="GF49" s="520">
        <v>858.36309999999469</v>
      </c>
      <c r="GG49" s="285"/>
      <c r="GH49" s="1112"/>
    </row>
    <row r="50" spans="1:190" ht="12.75" customHeight="1" x14ac:dyDescent="0.2">
      <c r="A50" s="170"/>
      <c r="B50" s="12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1131">
        <v>341.92172948000001</v>
      </c>
      <c r="FS50" s="1131">
        <v>364.94487012999997</v>
      </c>
      <c r="FT50" s="1131">
        <v>383.11050548000003</v>
      </c>
      <c r="FU50" s="520">
        <v>386.77587464999999</v>
      </c>
      <c r="FV50" s="520">
        <v>389.41452048000002</v>
      </c>
      <c r="FW50" s="520">
        <v>392.45267264</v>
      </c>
      <c r="FX50" s="1131">
        <v>396.50168902999997</v>
      </c>
      <c r="FY50" s="519">
        <v>403.91562018000002</v>
      </c>
      <c r="FZ50" s="520">
        <v>406.75147820000001</v>
      </c>
      <c r="GA50" s="520">
        <v>409.06384995999997</v>
      </c>
      <c r="GB50" s="520">
        <v>411.73364758999998</v>
      </c>
      <c r="GC50" s="1131">
        <v>414.81742180999998</v>
      </c>
      <c r="GD50" s="520">
        <v>418.86701362000002</v>
      </c>
      <c r="GE50" s="520">
        <v>421.28322557000001</v>
      </c>
      <c r="GF50" s="520">
        <v>422.84603713000001</v>
      </c>
      <c r="GG50" s="285">
        <v>13.782187170000043</v>
      </c>
      <c r="GH50" s="1112">
        <v>3.3692019403200075</v>
      </c>
    </row>
    <row r="51" spans="1:190" x14ac:dyDescent="0.2">
      <c r="A51" s="170"/>
      <c r="B51" s="12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1131">
        <v>0</v>
      </c>
      <c r="FT51" s="1131">
        <v>0</v>
      </c>
      <c r="FU51" s="520">
        <v>0</v>
      </c>
      <c r="FV51" s="520">
        <v>0</v>
      </c>
      <c r="FW51" s="520">
        <v>0</v>
      </c>
      <c r="FX51" s="1131">
        <v>0</v>
      </c>
      <c r="FY51" s="519">
        <v>0</v>
      </c>
      <c r="FZ51" s="520">
        <v>0</v>
      </c>
      <c r="GA51" s="520">
        <v>0</v>
      </c>
      <c r="GB51" s="520">
        <v>0</v>
      </c>
      <c r="GC51" s="1131">
        <v>0</v>
      </c>
      <c r="GD51" s="520">
        <v>0</v>
      </c>
      <c r="GE51" s="520">
        <v>0</v>
      </c>
      <c r="GF51" s="520">
        <v>0</v>
      </c>
      <c r="GG51" s="908"/>
      <c r="GH51" s="986"/>
    </row>
    <row r="52" spans="1:190" x14ac:dyDescent="0.2">
      <c r="A52" s="170"/>
      <c r="B52" s="12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540">
        <v>25.744577259475214</v>
      </c>
      <c r="FS52" s="540">
        <v>39.770697084548104</v>
      </c>
      <c r="FT52" s="540">
        <v>24.039805204081631</v>
      </c>
      <c r="FU52" s="357">
        <v>23.77551020408163</v>
      </c>
      <c r="FV52" s="357">
        <v>23.77551020408163</v>
      </c>
      <c r="FW52" s="357">
        <v>23.77551020408163</v>
      </c>
      <c r="FX52" s="540">
        <v>39.368609052478135</v>
      </c>
      <c r="FY52" s="790">
        <v>39.368609052478135</v>
      </c>
      <c r="FZ52" s="357">
        <v>39.468609052478129</v>
      </c>
      <c r="GA52" s="357">
        <v>24.298250728862975</v>
      </c>
      <c r="GB52" s="357">
        <v>24.298250728862975</v>
      </c>
      <c r="GC52" s="540">
        <v>24.32740524781341</v>
      </c>
      <c r="GD52" s="357">
        <v>24.32740524781341</v>
      </c>
      <c r="GE52" s="357">
        <v>24.627405247813407</v>
      </c>
      <c r="GF52" s="357">
        <v>24.627405247813407</v>
      </c>
      <c r="GG52" s="1204">
        <v>0.32915451895043191</v>
      </c>
      <c r="GH52" s="1112">
        <v>1.3546428614280519</v>
      </c>
    </row>
    <row r="53" spans="1:190" x14ac:dyDescent="0.2">
      <c r="A53" s="170"/>
      <c r="B53" s="12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540">
        <v>25.744577259475214</v>
      </c>
      <c r="FS53" s="540">
        <v>39.770697084548104</v>
      </c>
      <c r="FT53" s="540">
        <v>24.039805204081631</v>
      </c>
      <c r="FU53" s="357">
        <v>23.77551020408163</v>
      </c>
      <c r="FV53" s="357">
        <v>23.77551020408163</v>
      </c>
      <c r="FW53" s="357">
        <v>23.77551020408163</v>
      </c>
      <c r="FX53" s="540">
        <v>39.368609052478135</v>
      </c>
      <c r="FY53" s="790">
        <v>39.368609052478135</v>
      </c>
      <c r="FZ53" s="357">
        <v>39.468609052478129</v>
      </c>
      <c r="GA53" s="357">
        <v>24.298250728862975</v>
      </c>
      <c r="GB53" s="357">
        <v>24.298250728862975</v>
      </c>
      <c r="GC53" s="540">
        <v>24.32740524781341</v>
      </c>
      <c r="GD53" s="357">
        <v>24.32740524781341</v>
      </c>
      <c r="GE53" s="357">
        <v>24.627405247813407</v>
      </c>
      <c r="GF53" s="357">
        <v>24.627405247813407</v>
      </c>
      <c r="GG53" s="366"/>
      <c r="GH53" s="1112"/>
    </row>
    <row r="54" spans="1:190" ht="12.75" customHeight="1" outlineLevel="1" x14ac:dyDescent="0.2">
      <c r="A54" s="170"/>
      <c r="B54" s="12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540">
        <v>103</v>
      </c>
      <c r="FS54" s="540">
        <v>148.04358200000001</v>
      </c>
      <c r="FT54" s="540">
        <v>94.5</v>
      </c>
      <c r="FU54" s="357">
        <v>94.5</v>
      </c>
      <c r="FV54" s="357">
        <v>94.5</v>
      </c>
      <c r="FW54" s="357">
        <v>94.5</v>
      </c>
      <c r="FX54" s="540">
        <v>144.99758400000002</v>
      </c>
      <c r="FY54" s="790">
        <v>144.99758400000002</v>
      </c>
      <c r="FZ54" s="357">
        <v>144.99758400000002</v>
      </c>
      <c r="GA54" s="357">
        <v>97.4</v>
      </c>
      <c r="GB54" s="357">
        <v>97.4</v>
      </c>
      <c r="GC54" s="540">
        <v>97.6</v>
      </c>
      <c r="GD54" s="357">
        <v>97.6</v>
      </c>
      <c r="GE54" s="357">
        <v>97.6</v>
      </c>
      <c r="GF54" s="357">
        <v>97.6</v>
      </c>
      <c r="GG54" s="366"/>
      <c r="GH54" s="1112"/>
    </row>
    <row r="55" spans="1:190" ht="12.75" customHeight="1" outlineLevel="1" x14ac:dyDescent="0.2">
      <c r="A55" s="170"/>
      <c r="B55" s="12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540">
        <v>10.729999999999999</v>
      </c>
      <c r="FS55" s="540">
        <v>18.189999999999998</v>
      </c>
      <c r="FT55" s="540">
        <v>10.264295000000001</v>
      </c>
      <c r="FU55" s="357">
        <v>9.9999999999999982</v>
      </c>
      <c r="FV55" s="357">
        <v>9.9999999999999982</v>
      </c>
      <c r="FW55" s="357">
        <v>9.9999999999999982</v>
      </c>
      <c r="FX55" s="540">
        <v>18.231934999999996</v>
      </c>
      <c r="FY55" s="790">
        <v>18.231934999999996</v>
      </c>
      <c r="FZ55" s="357">
        <v>18.331934999999998</v>
      </c>
      <c r="GA55" s="357">
        <v>10.1</v>
      </c>
      <c r="GB55" s="357">
        <v>10.1</v>
      </c>
      <c r="GC55" s="540">
        <v>10.1</v>
      </c>
      <c r="GD55" s="357">
        <v>10.1</v>
      </c>
      <c r="GE55" s="357">
        <v>10.399999999999999</v>
      </c>
      <c r="GF55" s="357">
        <v>10.399999999999999</v>
      </c>
      <c r="GG55" s="366"/>
      <c r="GH55" s="1112"/>
    </row>
    <row r="56" spans="1:190" x14ac:dyDescent="0.2">
      <c r="A56" s="170"/>
      <c r="B56" s="12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540">
        <v>0</v>
      </c>
      <c r="FU56" s="357">
        <v>0</v>
      </c>
      <c r="FV56" s="357">
        <v>0</v>
      </c>
      <c r="FW56" s="357">
        <v>0</v>
      </c>
      <c r="FX56" s="540">
        <v>0</v>
      </c>
      <c r="FY56" s="790">
        <v>0</v>
      </c>
      <c r="FZ56" s="357">
        <v>0</v>
      </c>
      <c r="GA56" s="357">
        <v>0</v>
      </c>
      <c r="GB56" s="357">
        <v>0</v>
      </c>
      <c r="GC56" s="540">
        <v>0</v>
      </c>
      <c r="GD56" s="357">
        <v>0</v>
      </c>
      <c r="GE56" s="357">
        <v>0</v>
      </c>
      <c r="GF56" s="357">
        <v>0</v>
      </c>
      <c r="GG56" s="366"/>
      <c r="GH56" s="1112"/>
    </row>
    <row r="57" spans="1:190" ht="12.75" customHeight="1" outlineLevel="1" x14ac:dyDescent="0.2">
      <c r="A57" s="170"/>
      <c r="B57" s="12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540">
        <v>0</v>
      </c>
      <c r="FU57" s="357">
        <v>0</v>
      </c>
      <c r="FV57" s="357">
        <v>0</v>
      </c>
      <c r="FW57" s="357">
        <v>0</v>
      </c>
      <c r="FX57" s="540">
        <v>0</v>
      </c>
      <c r="FY57" s="790">
        <v>0</v>
      </c>
      <c r="FZ57" s="357">
        <v>0</v>
      </c>
      <c r="GA57" s="357">
        <v>0</v>
      </c>
      <c r="GB57" s="357">
        <v>0</v>
      </c>
      <c r="GC57" s="540">
        <v>0</v>
      </c>
      <c r="GD57" s="357">
        <v>0</v>
      </c>
      <c r="GE57" s="357">
        <v>0</v>
      </c>
      <c r="GF57" s="357">
        <v>0</v>
      </c>
      <c r="GG57" s="366"/>
      <c r="GH57" s="1112"/>
    </row>
    <row r="58" spans="1:190" ht="12.75" customHeight="1" outlineLevel="1" thickBot="1" x14ac:dyDescent="0.25">
      <c r="A58" s="170"/>
      <c r="B58" s="121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27">
        <v>0</v>
      </c>
      <c r="FT58" s="1127">
        <v>0</v>
      </c>
      <c r="FU58" s="981">
        <v>0</v>
      </c>
      <c r="FV58" s="981">
        <v>0</v>
      </c>
      <c r="FW58" s="981">
        <v>0</v>
      </c>
      <c r="FX58" s="1127">
        <v>0</v>
      </c>
      <c r="FY58" s="1159">
        <v>0</v>
      </c>
      <c r="FZ58" s="981">
        <v>0</v>
      </c>
      <c r="GA58" s="981">
        <v>0</v>
      </c>
      <c r="GB58" s="981">
        <v>0</v>
      </c>
      <c r="GC58" s="1127">
        <v>0</v>
      </c>
      <c r="GD58" s="981">
        <v>0</v>
      </c>
      <c r="GE58" s="981">
        <v>0</v>
      </c>
      <c r="GF58" s="981">
        <v>0</v>
      </c>
      <c r="GG58" s="1100"/>
      <c r="GH58" s="1110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547"/>
      <c r="FU59" s="139"/>
      <c r="FV59" s="139"/>
      <c r="FW59" s="139"/>
      <c r="FX59" s="547"/>
      <c r="FY59" s="855"/>
      <c r="FZ59" s="1193"/>
      <c r="GA59" s="1193"/>
      <c r="GB59" s="1193"/>
      <c r="GC59" s="1192"/>
      <c r="GD59" s="1193"/>
      <c r="GE59" s="1193"/>
      <c r="GF59" s="1192"/>
      <c r="GG59" s="1184"/>
      <c r="GH59" s="1111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540">
        <v>32807.03644955362</v>
      </c>
      <c r="FS60" s="540">
        <v>32728.257121196468</v>
      </c>
      <c r="FT60" s="540">
        <v>32407.146239973437</v>
      </c>
      <c r="FU60" s="357">
        <v>32374.852098578398</v>
      </c>
      <c r="FV60" s="357">
        <v>32391.549282369939</v>
      </c>
      <c r="FW60" s="357">
        <v>32399.909091498219</v>
      </c>
      <c r="FX60" s="540">
        <v>32227.29821523291</v>
      </c>
      <c r="FY60" s="790">
        <v>32220.270049095892</v>
      </c>
      <c r="FZ60" s="357">
        <v>32363.550891971554</v>
      </c>
      <c r="GA60" s="357">
        <v>32341.705901275192</v>
      </c>
      <c r="GB60" s="357">
        <v>32337.668410231461</v>
      </c>
      <c r="GC60" s="540">
        <v>32346.399271630875</v>
      </c>
      <c r="GD60" s="357">
        <v>32400.142580237287</v>
      </c>
      <c r="GE60" s="357">
        <v>32412.315923797054</v>
      </c>
      <c r="GF60" s="540">
        <v>32415.172203145452</v>
      </c>
      <c r="GG60" s="338">
        <v>73.466301870259485</v>
      </c>
      <c r="GH60" s="1113">
        <v>0.22715654546646163</v>
      </c>
    </row>
    <row r="61" spans="1:190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71">
        <v>86.234917669918644</v>
      </c>
      <c r="FS61" s="971">
        <v>86.192332908844918</v>
      </c>
      <c r="FT61" s="971">
        <v>86.071037114372871</v>
      </c>
      <c r="FU61" s="1022">
        <v>85.971452419308974</v>
      </c>
      <c r="FV61" s="1022">
        <v>86.00519383603114</v>
      </c>
      <c r="FW61" s="1022">
        <v>86.026614901729801</v>
      </c>
      <c r="FX61" s="971">
        <v>85.942112676274377</v>
      </c>
      <c r="FY61" s="963">
        <v>85.931266724106266</v>
      </c>
      <c r="FZ61" s="1022">
        <v>86.022598295298394</v>
      </c>
      <c r="GA61" s="1022">
        <v>86.04106136552609</v>
      </c>
      <c r="GB61" s="1022">
        <v>86.047139400678674</v>
      </c>
      <c r="GC61" s="971">
        <v>86.045615329986234</v>
      </c>
      <c r="GD61" s="1022">
        <v>86.07024294946099</v>
      </c>
      <c r="GE61" s="1022">
        <v>86.109854563272009</v>
      </c>
      <c r="GF61" s="971">
        <v>86.10646181182841</v>
      </c>
      <c r="GG61" s="1183">
        <v>6.5400446302319892E-2</v>
      </c>
      <c r="GH61" s="1113"/>
    </row>
    <row r="62" spans="1:190" ht="12.75" customHeight="1" x14ac:dyDescent="0.2">
      <c r="A62" s="170"/>
      <c r="B62" s="121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540">
        <v>32711.894275394021</v>
      </c>
      <c r="FS62" s="540">
        <v>32629.758804084977</v>
      </c>
      <c r="FT62" s="540">
        <v>32305.999871061656</v>
      </c>
      <c r="FU62" s="357">
        <v>32273.171419291975</v>
      </c>
      <c r="FV62" s="357">
        <v>32289.483960834248</v>
      </c>
      <c r="FW62" s="357">
        <v>32297.400890638914</v>
      </c>
      <c r="FX62" s="540">
        <v>32124.19977874824</v>
      </c>
      <c r="FY62" s="790">
        <v>32116.090864630169</v>
      </c>
      <c r="FZ62" s="357">
        <v>32248.09773452624</v>
      </c>
      <c r="GA62" s="357">
        <v>32236.776245996061</v>
      </c>
      <c r="GB62" s="357">
        <v>32232.349571624341</v>
      </c>
      <c r="GC62" s="540">
        <v>32240.630903254074</v>
      </c>
      <c r="GD62" s="357">
        <v>32293.783892354659</v>
      </c>
      <c r="GE62" s="357">
        <v>32305.605018429003</v>
      </c>
      <c r="GF62" s="540">
        <v>32308.461297777398</v>
      </c>
      <c r="GG62" s="338">
        <v>71.685051781336369</v>
      </c>
      <c r="GH62" s="1113">
        <v>0.2223704108447877</v>
      </c>
    </row>
    <row r="63" spans="1:190" ht="12.75" customHeight="1" x14ac:dyDescent="0.2">
      <c r="A63" s="170"/>
      <c r="B63" s="121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71">
        <v>86.52993495407668</v>
      </c>
      <c r="FS63" s="971">
        <v>86.484700438140862</v>
      </c>
      <c r="FT63" s="971">
        <v>86.395943883113631</v>
      </c>
      <c r="FU63" s="1022">
        <v>86.315983920434718</v>
      </c>
      <c r="FV63" s="1022">
        <v>86.34399777359431</v>
      </c>
      <c r="FW63" s="1022">
        <v>86.369521313323531</v>
      </c>
      <c r="FX63" s="971">
        <v>86.276828741208959</v>
      </c>
      <c r="FY63" s="963">
        <v>86.283361868884157</v>
      </c>
      <c r="FZ63" s="1022">
        <v>86.376349533031387</v>
      </c>
      <c r="GA63" s="1022">
        <v>86.393684313653381</v>
      </c>
      <c r="GB63" s="1022">
        <v>86.388650979872295</v>
      </c>
      <c r="GC63" s="971">
        <v>86.37583703172858</v>
      </c>
      <c r="GD63" s="1022">
        <v>86.399331748719987</v>
      </c>
      <c r="GE63" s="1022">
        <v>86.428387937916327</v>
      </c>
      <c r="GF63" s="971">
        <v>86.425154839818632</v>
      </c>
      <c r="GG63" s="1205">
        <v>3.147052616525059E-2</v>
      </c>
      <c r="GH63" s="1113"/>
    </row>
    <row r="64" spans="1:190" ht="3" customHeight="1" x14ac:dyDescent="0.2">
      <c r="A64" s="170"/>
      <c r="B64" s="121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535"/>
      <c r="FU64" s="562"/>
      <c r="FV64" s="562"/>
      <c r="FW64" s="562"/>
      <c r="FX64" s="535"/>
      <c r="FY64" s="849"/>
      <c r="FZ64" s="562"/>
      <c r="GA64" s="562"/>
      <c r="GB64" s="562"/>
      <c r="GC64" s="535"/>
      <c r="GD64" s="562"/>
      <c r="GE64" s="562"/>
      <c r="GF64" s="535"/>
      <c r="GG64" s="338"/>
      <c r="GH64" s="986"/>
    </row>
    <row r="65" spans="1:190" x14ac:dyDescent="0.2">
      <c r="A65" s="170"/>
      <c r="B65" s="121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540">
        <v>5581.2873443694052</v>
      </c>
      <c r="FS65" s="540">
        <v>5534.5753722644467</v>
      </c>
      <c r="FT65" s="540">
        <v>5372.2824694452065</v>
      </c>
      <c r="FU65" s="357">
        <v>5452.015808401472</v>
      </c>
      <c r="FV65" s="357">
        <v>5457.3842162178007</v>
      </c>
      <c r="FW65" s="357">
        <v>5474.4911948766912</v>
      </c>
      <c r="FX65" s="540">
        <v>5295.4058875370411</v>
      </c>
      <c r="FY65" s="790">
        <v>5285.3145951172182</v>
      </c>
      <c r="FZ65" s="357">
        <v>5356.6618477026223</v>
      </c>
      <c r="GA65" s="357">
        <v>5331.1351972032226</v>
      </c>
      <c r="GB65" s="357">
        <v>5308.4233179656148</v>
      </c>
      <c r="GC65" s="540">
        <v>5299.3970810618239</v>
      </c>
      <c r="GD65" s="357">
        <v>5316.2493450749434</v>
      </c>
      <c r="GE65" s="357">
        <v>5335.1131238052631</v>
      </c>
      <c r="GF65" s="540">
        <v>5344.7715211988489</v>
      </c>
      <c r="GG65" s="338">
        <v>13.636323995626299</v>
      </c>
      <c r="GH65" s="1113">
        <v>0.25578649745705334</v>
      </c>
    </row>
    <row r="66" spans="1:190" x14ac:dyDescent="0.2">
      <c r="A66" s="170"/>
      <c r="B66" s="121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71">
        <v>77.84362179777365</v>
      </c>
      <c r="FS66" s="971">
        <v>77.584070465095678</v>
      </c>
      <c r="FT66" s="971">
        <v>77.175433928181221</v>
      </c>
      <c r="FU66" s="1022">
        <v>77.176880662714879</v>
      </c>
      <c r="FV66" s="1022">
        <v>77.450362148913513</v>
      </c>
      <c r="FW66" s="1022">
        <v>77.619573182283474</v>
      </c>
      <c r="FX66" s="971">
        <v>76.849573489330808</v>
      </c>
      <c r="FY66" s="963">
        <v>76.794987204870083</v>
      </c>
      <c r="FZ66" s="1022">
        <v>76.982403211726847</v>
      </c>
      <c r="GA66" s="1022">
        <v>77.103121403235633</v>
      </c>
      <c r="GB66" s="1022">
        <v>77.012946741667861</v>
      </c>
      <c r="GC66" s="971">
        <v>76.977527053887897</v>
      </c>
      <c r="GD66" s="1022">
        <v>77.035326479819176</v>
      </c>
      <c r="GE66" s="1022">
        <v>77.306700213907433</v>
      </c>
      <c r="GF66" s="971">
        <v>77.253445338930561</v>
      </c>
      <c r="GG66" s="1183">
        <v>0.15032393569492797</v>
      </c>
      <c r="GH66" s="1113"/>
    </row>
    <row r="67" spans="1:190" ht="3" customHeight="1" x14ac:dyDescent="0.2">
      <c r="A67" s="170"/>
      <c r="B67" s="121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535"/>
      <c r="FU67" s="562"/>
      <c r="FV67" s="562"/>
      <c r="FW67" s="562"/>
      <c r="FX67" s="535"/>
      <c r="FY67" s="849"/>
      <c r="FZ67" s="562"/>
      <c r="GA67" s="562"/>
      <c r="GB67" s="562"/>
      <c r="GC67" s="535"/>
      <c r="GD67" s="562"/>
      <c r="GE67" s="562"/>
      <c r="GF67" s="535"/>
      <c r="GG67" s="338"/>
      <c r="GH67" s="1112"/>
    </row>
    <row r="68" spans="1:190" x14ac:dyDescent="0.2">
      <c r="A68" s="170"/>
      <c r="B68" s="121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540">
        <v>10074.926445570158</v>
      </c>
      <c r="FS68" s="540">
        <v>10054.301138555578</v>
      </c>
      <c r="FT68" s="540">
        <v>9882.5799184520783</v>
      </c>
      <c r="FU68" s="357">
        <v>9788.3556708864817</v>
      </c>
      <c r="FV68" s="357">
        <v>9783.3730598092243</v>
      </c>
      <c r="FW68" s="357">
        <v>9792.8351055905641</v>
      </c>
      <c r="FX68" s="540">
        <v>9794.662295275697</v>
      </c>
      <c r="FY68" s="790">
        <v>9781.7073974768628</v>
      </c>
      <c r="FZ68" s="357">
        <v>9888.1322118221542</v>
      </c>
      <c r="GA68" s="357">
        <v>9911.8794174812374</v>
      </c>
      <c r="GB68" s="357">
        <v>9917.4337956678246</v>
      </c>
      <c r="GC68" s="540">
        <v>9934.7952549229285</v>
      </c>
      <c r="GD68" s="357">
        <v>9990.5464746678263</v>
      </c>
      <c r="GE68" s="357">
        <v>9978.9428671882342</v>
      </c>
      <c r="GF68" s="540">
        <v>9969.1245972450834</v>
      </c>
      <c r="GG68" s="338">
        <v>57.245179763845954</v>
      </c>
      <c r="GH68" s="1113">
        <v>0.57754112366303223</v>
      </c>
    </row>
    <row r="69" spans="1:190" x14ac:dyDescent="0.2">
      <c r="A69" s="170"/>
      <c r="B69" s="121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71">
        <v>82.257969463640336</v>
      </c>
      <c r="FS69" s="971">
        <v>82.208200791630816</v>
      </c>
      <c r="FT69" s="971">
        <v>81.931936534886646</v>
      </c>
      <c r="FU69" s="1022">
        <v>81.731707118494285</v>
      </c>
      <c r="FV69" s="1022">
        <v>81.720821281805996</v>
      </c>
      <c r="FW69" s="1022">
        <v>81.704367512117642</v>
      </c>
      <c r="FX69" s="971">
        <v>81.65106946186674</v>
      </c>
      <c r="FY69" s="963">
        <v>81.623431322426271</v>
      </c>
      <c r="FZ69" s="1022">
        <v>81.869097726219408</v>
      </c>
      <c r="GA69" s="1022">
        <v>81.907461424613842</v>
      </c>
      <c r="GB69" s="1022">
        <v>81.922289536277901</v>
      </c>
      <c r="GC69" s="971">
        <v>81.936105064637871</v>
      </c>
      <c r="GD69" s="1022">
        <v>82.046452011933042</v>
      </c>
      <c r="GE69" s="1022">
        <v>82.044904604999573</v>
      </c>
      <c r="GF69" s="971">
        <v>82.039716672298852</v>
      </c>
      <c r="GG69" s="1183">
        <v>0.13225524768500918</v>
      </c>
      <c r="GH69" s="1113"/>
    </row>
    <row r="70" spans="1:190" ht="3.75" customHeight="1" x14ac:dyDescent="0.2">
      <c r="A70" s="170"/>
      <c r="B70" s="121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541"/>
      <c r="FU70" s="749"/>
      <c r="FV70" s="749"/>
      <c r="FW70" s="749"/>
      <c r="FX70" s="541"/>
      <c r="FY70" s="850"/>
      <c r="FZ70" s="749"/>
      <c r="GA70" s="749"/>
      <c r="GB70" s="749"/>
      <c r="GC70" s="541"/>
      <c r="GD70" s="749"/>
      <c r="GE70" s="749"/>
      <c r="GF70" s="541"/>
      <c r="GG70" s="338"/>
      <c r="GH70" s="1113"/>
    </row>
    <row r="71" spans="1:190" x14ac:dyDescent="0.2">
      <c r="A71" s="170"/>
      <c r="B71" s="121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540">
        <v>16130.403612807577</v>
      </c>
      <c r="FS71" s="540">
        <v>16119.519670551015</v>
      </c>
      <c r="FT71" s="540">
        <v>16135.268048065591</v>
      </c>
      <c r="FU71" s="357">
        <v>16117.294884841102</v>
      </c>
      <c r="FV71" s="357">
        <v>16132.891888739065</v>
      </c>
      <c r="FW71" s="357">
        <v>16112.773244546641</v>
      </c>
      <c r="FX71" s="540">
        <v>16127.687169839643</v>
      </c>
      <c r="FY71" s="790">
        <v>16111.088325966468</v>
      </c>
      <c r="FZ71" s="357">
        <v>16096.210022979591</v>
      </c>
      <c r="GA71" s="357">
        <v>16089.199014514572</v>
      </c>
      <c r="GB71" s="357">
        <v>16103.83652344606</v>
      </c>
      <c r="GC71" s="540">
        <v>16103.947546597661</v>
      </c>
      <c r="GD71" s="357">
        <v>16082.250706937315</v>
      </c>
      <c r="GE71" s="357">
        <v>16084.140374539355</v>
      </c>
      <c r="GF71" s="540">
        <v>16090.952050594748</v>
      </c>
      <c r="GG71" s="338">
        <v>1.7530360801756615</v>
      </c>
      <c r="GH71" s="986">
        <v>1.0895732463711789E-2</v>
      </c>
    </row>
    <row r="72" spans="1:190" x14ac:dyDescent="0.2">
      <c r="A72" s="170"/>
      <c r="B72" s="121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71">
        <v>91.50835494600878</v>
      </c>
      <c r="FS72" s="971">
        <v>91.512558027894727</v>
      </c>
      <c r="FT72" s="971">
        <v>91.444172594930023</v>
      </c>
      <c r="FU72" s="1022">
        <v>91.397088262319343</v>
      </c>
      <c r="FV72" s="1022">
        <v>91.387115193014949</v>
      </c>
      <c r="FW72" s="1022">
        <v>91.38296449580875</v>
      </c>
      <c r="FX72" s="971">
        <v>91.397100292359085</v>
      </c>
      <c r="FY72" s="963">
        <v>91.408370169739896</v>
      </c>
      <c r="FZ72" s="1022">
        <v>91.457000800131482</v>
      </c>
      <c r="GA72" s="1022">
        <v>91.429090481752013</v>
      </c>
      <c r="GB72" s="1022">
        <v>91.436744788517856</v>
      </c>
      <c r="GC72" s="971">
        <v>91.439039901779296</v>
      </c>
      <c r="GD72" s="1022">
        <v>91.428476715115011</v>
      </c>
      <c r="GE72" s="1022">
        <v>91.433409635110579</v>
      </c>
      <c r="GF72" s="971">
        <v>91.441009197155154</v>
      </c>
      <c r="GG72" s="348">
        <v>1.1918715403140823E-2</v>
      </c>
      <c r="GH72" s="986"/>
    </row>
    <row r="73" spans="1:190" ht="3" customHeight="1" x14ac:dyDescent="0.2">
      <c r="A73" s="170"/>
      <c r="B73" s="121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535"/>
      <c r="FU73" s="562"/>
      <c r="FV73" s="562"/>
      <c r="FW73" s="562"/>
      <c r="FX73" s="535"/>
      <c r="FY73" s="849"/>
      <c r="FZ73" s="562"/>
      <c r="GA73" s="562"/>
      <c r="GB73" s="562"/>
      <c r="GC73" s="535"/>
      <c r="GD73" s="562"/>
      <c r="GE73" s="562"/>
      <c r="GF73" s="535"/>
      <c r="GG73" s="338"/>
      <c r="GH73" s="1113"/>
    </row>
    <row r="74" spans="1:190" x14ac:dyDescent="0.2">
      <c r="A74" s="170"/>
      <c r="B74" s="121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540">
        <v>925.27687264687825</v>
      </c>
      <c r="FS74" s="540">
        <v>921.36262271393355</v>
      </c>
      <c r="FT74" s="540">
        <v>915.86943509877358</v>
      </c>
      <c r="FU74" s="357">
        <v>915.50505516291332</v>
      </c>
      <c r="FV74" s="357">
        <v>915.83479606816104</v>
      </c>
      <c r="FW74" s="357">
        <v>917.30134562501269</v>
      </c>
      <c r="FX74" s="540">
        <v>906.44442609585792</v>
      </c>
      <c r="FY74" s="790">
        <v>937.98054606961864</v>
      </c>
      <c r="FZ74" s="357">
        <v>907.09365202186586</v>
      </c>
      <c r="GA74" s="357">
        <v>904.56261679702413</v>
      </c>
      <c r="GB74" s="357">
        <v>902.65593454483758</v>
      </c>
      <c r="GC74" s="540">
        <v>902.49102067165961</v>
      </c>
      <c r="GD74" s="357">
        <v>904.73736567457559</v>
      </c>
      <c r="GE74" s="357">
        <v>907.40865289614965</v>
      </c>
      <c r="GF74" s="540">
        <v>903.61312873871498</v>
      </c>
      <c r="GG74" s="1194">
        <v>-0.94948805830915717</v>
      </c>
      <c r="GH74" s="1113">
        <v>-0.10496653749313785</v>
      </c>
    </row>
    <row r="75" spans="1:190" ht="12.75" customHeight="1" x14ac:dyDescent="0.2">
      <c r="A75" s="170"/>
      <c r="B75" s="121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71">
        <v>80.562490955035116</v>
      </c>
      <c r="FS75" s="971">
        <v>80.628684655688076</v>
      </c>
      <c r="FT75" s="971">
        <v>80.863237399116358</v>
      </c>
      <c r="FU75" s="1022">
        <v>81.353904592792588</v>
      </c>
      <c r="FV75" s="1022">
        <v>81.168058940143894</v>
      </c>
      <c r="FW75" s="1022">
        <v>81.441024054281314</v>
      </c>
      <c r="FX75" s="971">
        <v>81.290088889139994</v>
      </c>
      <c r="FY75" s="963">
        <v>81.957972086887821</v>
      </c>
      <c r="FZ75" s="1022">
        <v>81.214828481161376</v>
      </c>
      <c r="GA75" s="1022">
        <v>81.193251977699802</v>
      </c>
      <c r="GB75" s="1022">
        <v>81.183988128154539</v>
      </c>
      <c r="GC75" s="971">
        <v>81.095621899913681</v>
      </c>
      <c r="GD75" s="1022">
        <v>81.210122131057389</v>
      </c>
      <c r="GE75" s="1022">
        <v>81.059643219132553</v>
      </c>
      <c r="GF75" s="971">
        <v>81.11327190369559</v>
      </c>
      <c r="GG75" s="1183">
        <v>-7.9980074004211588E-2</v>
      </c>
      <c r="GH75" s="1112"/>
    </row>
    <row r="76" spans="1:190" s="370" customFormat="1" ht="4.5" customHeight="1" x14ac:dyDescent="0.2">
      <c r="A76" s="170"/>
      <c r="B76" s="121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673"/>
      <c r="FU76" s="594"/>
      <c r="FV76" s="594"/>
      <c r="FW76" s="594"/>
      <c r="FX76" s="673"/>
      <c r="FY76" s="872"/>
      <c r="FZ76" s="594"/>
      <c r="GA76" s="594"/>
      <c r="GB76" s="594"/>
      <c r="GC76" s="673"/>
      <c r="GD76" s="594"/>
      <c r="GE76" s="594"/>
      <c r="GF76" s="673"/>
      <c r="GG76" s="594"/>
      <c r="GH76" s="673"/>
    </row>
    <row r="77" spans="1:190" ht="13.9" customHeight="1" x14ac:dyDescent="0.2">
      <c r="A77" s="170"/>
      <c r="B77" s="12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4203.169107388323</v>
      </c>
      <c r="FR77" s="540">
        <v>3975.4116088173992</v>
      </c>
      <c r="FS77" s="540">
        <v>4062.8256605666015</v>
      </c>
      <c r="FT77" s="540">
        <v>3764.234961426921</v>
      </c>
      <c r="FU77" s="357">
        <v>3709.2859044065422</v>
      </c>
      <c r="FV77" s="357">
        <v>3598.0351829073938</v>
      </c>
      <c r="FW77" s="357">
        <v>3689.5871935708396</v>
      </c>
      <c r="FX77" s="540">
        <v>3553.8676607145944</v>
      </c>
      <c r="FY77" s="790">
        <v>3353.6175766137781</v>
      </c>
      <c r="FZ77" s="357">
        <v>3474.5014020752296</v>
      </c>
      <c r="GA77" s="357">
        <v>3419.5528813518827</v>
      </c>
      <c r="GB77" s="357">
        <v>3415.7587268150087</v>
      </c>
      <c r="GC77" s="540">
        <v>3452.0580026897724</v>
      </c>
      <c r="GD77" s="357">
        <v>3575.622531627761</v>
      </c>
      <c r="GE77" s="357">
        <v>3557.3081267376206</v>
      </c>
      <c r="GF77" s="540">
        <v>3526.9193995557198</v>
      </c>
      <c r="GG77" s="276">
        <v>107.36651820383713</v>
      </c>
      <c r="GH77" s="1112">
        <v>3.1397823612948765</v>
      </c>
    </row>
    <row r="78" spans="1:190" x14ac:dyDescent="0.2">
      <c r="A78" s="170"/>
      <c r="B78" s="12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2976.5626593388356</v>
      </c>
      <c r="FR78" s="540">
        <v>2784.2972357029153</v>
      </c>
      <c r="FS78" s="540">
        <v>2850.6223838411088</v>
      </c>
      <c r="FT78" s="540">
        <v>2543.5547466084549</v>
      </c>
      <c r="FU78" s="357">
        <v>2466.7112239679295</v>
      </c>
      <c r="FV78" s="357">
        <v>2395.3412338967933</v>
      </c>
      <c r="FW78" s="357">
        <v>2400.5865666212831</v>
      </c>
      <c r="FX78" s="540">
        <v>2343.1196995583086</v>
      </c>
      <c r="FY78" s="790">
        <v>2169.8598381991251</v>
      </c>
      <c r="FZ78" s="357">
        <v>2257.8998855361515</v>
      </c>
      <c r="GA78" s="357">
        <v>2223.955772237317</v>
      </c>
      <c r="GB78" s="357">
        <v>2229.1693931448976</v>
      </c>
      <c r="GC78" s="540">
        <v>2260.1847942212826</v>
      </c>
      <c r="GD78" s="357">
        <v>2337.3428898536445</v>
      </c>
      <c r="GE78" s="357">
        <v>2350.6591292900871</v>
      </c>
      <c r="GF78" s="540">
        <v>2292.9267948090378</v>
      </c>
      <c r="GG78" s="276">
        <v>68.971022571720823</v>
      </c>
      <c r="GH78" s="1112">
        <v>3.1012767174922473</v>
      </c>
    </row>
    <row r="79" spans="1:190" x14ac:dyDescent="0.2">
      <c r="A79" s="170"/>
      <c r="B79" s="12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540">
        <v>404.99898255685133</v>
      </c>
      <c r="FS79" s="540">
        <v>408.78191700583085</v>
      </c>
      <c r="FT79" s="540">
        <v>404.65040508163264</v>
      </c>
      <c r="FU79" s="357">
        <v>404.65651081195341</v>
      </c>
      <c r="FV79" s="357">
        <v>396.55633010058318</v>
      </c>
      <c r="FW79" s="357">
        <v>396.55715381341105</v>
      </c>
      <c r="FX79" s="540">
        <v>396.55803979883376</v>
      </c>
      <c r="FY79" s="790">
        <v>396.5605091355684</v>
      </c>
      <c r="FZ79" s="357">
        <v>389.86585492274048</v>
      </c>
      <c r="GA79" s="357">
        <v>389.8692528950437</v>
      </c>
      <c r="GB79" s="357">
        <v>389.87008394897958</v>
      </c>
      <c r="GC79" s="540">
        <v>389.87091768804669</v>
      </c>
      <c r="GD79" s="357">
        <v>389.87638201311944</v>
      </c>
      <c r="GE79" s="357">
        <v>389.89256594460636</v>
      </c>
      <c r="GF79" s="540">
        <v>389.89341512099122</v>
      </c>
      <c r="GG79" s="1206">
        <v>2.416222594752071E-2</v>
      </c>
      <c r="GH79" s="986">
        <v>6.197520263036849E-3</v>
      </c>
    </row>
    <row r="80" spans="1:190" x14ac:dyDescent="0.2">
      <c r="A80" s="170"/>
      <c r="B80" s="12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608.59782642767948</v>
      </c>
      <c r="FR80" s="540">
        <v>568.5344593376326</v>
      </c>
      <c r="FS80" s="540">
        <v>585.96323139966182</v>
      </c>
      <c r="FT80" s="540">
        <v>598.38388320683373</v>
      </c>
      <c r="FU80" s="357">
        <v>620.17228576665889</v>
      </c>
      <c r="FV80" s="357">
        <v>588.77276075001748</v>
      </c>
      <c r="FW80" s="357">
        <v>675.05169270614567</v>
      </c>
      <c r="FX80" s="540">
        <v>596.77533616745211</v>
      </c>
      <c r="FY80" s="790">
        <v>569.74526954908458</v>
      </c>
      <c r="FZ80" s="357">
        <v>608.85834449633808</v>
      </c>
      <c r="GA80" s="357">
        <v>587.82151021952188</v>
      </c>
      <c r="GB80" s="357">
        <v>578.78593688113119</v>
      </c>
      <c r="GC80" s="540">
        <v>584.02868638044311</v>
      </c>
      <c r="GD80" s="357">
        <v>630.39237775099696</v>
      </c>
      <c r="GE80" s="357">
        <v>599.42576370292727</v>
      </c>
      <c r="GF80" s="540">
        <v>625.99690504569094</v>
      </c>
      <c r="GG80" s="276">
        <v>38.175394826169054</v>
      </c>
      <c r="GH80" s="1112">
        <v>6.4943854830886423</v>
      </c>
    </row>
    <row r="81" spans="1:190" x14ac:dyDescent="0.2">
      <c r="A81" s="170"/>
      <c r="B81" s="12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540">
        <v>217.58093121999994</v>
      </c>
      <c r="FS81" s="540">
        <v>217.45812831999999</v>
      </c>
      <c r="FT81" s="540">
        <v>217.64592653000003</v>
      </c>
      <c r="FU81" s="357">
        <v>217.74588386000005</v>
      </c>
      <c r="FV81" s="357">
        <v>217.36485815999998</v>
      </c>
      <c r="FW81" s="357">
        <v>217.3917804299999</v>
      </c>
      <c r="FX81" s="540">
        <v>217.41458518999994</v>
      </c>
      <c r="FY81" s="790">
        <v>217.45195972999997</v>
      </c>
      <c r="FZ81" s="357">
        <v>217.87731711999993</v>
      </c>
      <c r="GA81" s="357">
        <v>217.90634600000004</v>
      </c>
      <c r="GB81" s="357">
        <v>217.93331283999999</v>
      </c>
      <c r="GC81" s="540">
        <v>217.97360439999997</v>
      </c>
      <c r="GD81" s="357">
        <v>218.01088200999996</v>
      </c>
      <c r="GE81" s="357">
        <v>217.33066779999996</v>
      </c>
      <c r="GF81" s="540">
        <v>218.10228458000003</v>
      </c>
      <c r="GG81" s="356">
        <v>0.19593857999998932</v>
      </c>
      <c r="GH81" s="1113">
        <v>8.9918712142504229E-2</v>
      </c>
    </row>
    <row r="82" spans="1:190" x14ac:dyDescent="0.2">
      <c r="A82" s="170"/>
      <c r="B82" s="121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540">
        <v>1988.4059904790493</v>
      </c>
      <c r="FS82" s="540">
        <v>2064.6231665578875</v>
      </c>
      <c r="FT82" s="540">
        <v>1775.6096036741797</v>
      </c>
      <c r="FU82" s="357">
        <v>1730.5378849010526</v>
      </c>
      <c r="FV82" s="357">
        <v>1630.6053304751179</v>
      </c>
      <c r="FW82" s="357">
        <v>1723.1898704017813</v>
      </c>
      <c r="FX82" s="540">
        <v>1589.5363690575266</v>
      </c>
      <c r="FY82" s="790">
        <v>1398.0851874532561</v>
      </c>
      <c r="FZ82" s="357">
        <v>1524.5008094811358</v>
      </c>
      <c r="GA82" s="357">
        <v>1466.2510381156878</v>
      </c>
      <c r="GB82" s="357">
        <v>1461.1844439925874</v>
      </c>
      <c r="GC82" s="540">
        <v>1500.0322477369341</v>
      </c>
      <c r="GD82" s="357">
        <v>1637.7345153153312</v>
      </c>
      <c r="GE82" s="357">
        <v>1619.8108429290905</v>
      </c>
      <c r="GF82" s="540">
        <v>1585.0755125222613</v>
      </c>
      <c r="GG82" s="276">
        <v>118.82447440657347</v>
      </c>
      <c r="GH82" s="1112">
        <v>8.103965236353897</v>
      </c>
    </row>
    <row r="83" spans="1:190" x14ac:dyDescent="0.2">
      <c r="A83" s="170"/>
      <c r="B83" s="12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540">
        <v>1797.6986523814167</v>
      </c>
      <c r="FS83" s="540">
        <v>1856.9780192282255</v>
      </c>
      <c r="FT83" s="540">
        <v>1556.3526696873457</v>
      </c>
      <c r="FU83" s="357">
        <v>1487.2673463743938</v>
      </c>
      <c r="FV83" s="357">
        <v>1418.8146502951004</v>
      </c>
      <c r="FW83" s="357">
        <v>1425.3908971856356</v>
      </c>
      <c r="FX83" s="540">
        <v>1369.5194566200746</v>
      </c>
      <c r="FY83" s="790">
        <v>1203.9245248841717</v>
      </c>
      <c r="FZ83" s="357">
        <v>1292.5814348847975</v>
      </c>
      <c r="GA83" s="357">
        <v>1258.633763176166</v>
      </c>
      <c r="GB83" s="357">
        <v>1261.7833124314561</v>
      </c>
      <c r="GC83" s="540">
        <v>1294.9021501664911</v>
      </c>
      <c r="GD83" s="357">
        <v>1385.8845047243342</v>
      </c>
      <c r="GE83" s="357">
        <v>1399.5090590861635</v>
      </c>
      <c r="GF83" s="540">
        <v>1337.5034481765704</v>
      </c>
      <c r="GG83" s="276">
        <v>78.869685000404388</v>
      </c>
      <c r="GH83" s="1112">
        <v>6.2662934451540933</v>
      </c>
    </row>
    <row r="84" spans="1:190" x14ac:dyDescent="0.2">
      <c r="A84" s="170"/>
      <c r="B84" s="121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540">
        <v>190.70733809763266</v>
      </c>
      <c r="FS84" s="540">
        <v>207.64514732966182</v>
      </c>
      <c r="FT84" s="540">
        <v>219.25693398683381</v>
      </c>
      <c r="FU84" s="357">
        <v>243.27053852665892</v>
      </c>
      <c r="FV84" s="357">
        <v>211.79068018001746</v>
      </c>
      <c r="FW84" s="357">
        <v>297.79897321614578</v>
      </c>
      <c r="FX84" s="540">
        <v>220.01691243745191</v>
      </c>
      <c r="FY84" s="790">
        <v>194.16066256908445</v>
      </c>
      <c r="FZ84" s="357">
        <v>231.91937459633817</v>
      </c>
      <c r="GA84" s="357">
        <v>207.61727493952191</v>
      </c>
      <c r="GB84" s="357">
        <v>199.40113156113122</v>
      </c>
      <c r="GC84" s="540">
        <v>205.13009757044307</v>
      </c>
      <c r="GD84" s="357">
        <v>251.85001059099713</v>
      </c>
      <c r="GE84" s="357">
        <v>220.30178384292708</v>
      </c>
      <c r="GF84" s="540">
        <v>247.57206434569102</v>
      </c>
      <c r="GG84" s="276">
        <v>39.954789406169112</v>
      </c>
      <c r="GH84" s="1112">
        <v>19.244443612800421</v>
      </c>
    </row>
    <row r="85" spans="1:190" ht="12.75" hidden="1" customHeight="1" outlineLevel="1" x14ac:dyDescent="0.2">
      <c r="A85" s="170"/>
      <c r="B85" s="121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72"/>
      <c r="FS85" s="972"/>
      <c r="FT85" s="972"/>
      <c r="FU85" s="952"/>
      <c r="FV85" s="952"/>
      <c r="FW85" s="952"/>
      <c r="FX85" s="972"/>
      <c r="FY85" s="964"/>
      <c r="FZ85" s="952"/>
      <c r="GA85" s="952"/>
      <c r="GB85" s="952"/>
      <c r="GC85" s="972"/>
      <c r="GD85" s="952"/>
      <c r="GE85" s="952"/>
      <c r="GF85" s="972"/>
      <c r="GG85" s="276">
        <v>0</v>
      </c>
      <c r="GH85" s="1113" t="e">
        <v>#DIV/0!</v>
      </c>
    </row>
    <row r="86" spans="1:190" ht="13.5" collapsed="1" x14ac:dyDescent="0.2">
      <c r="A86" s="170"/>
      <c r="B86" s="1217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540">
        <v>30946.752535825017</v>
      </c>
      <c r="FS86" s="540">
        <v>30870.793564294403</v>
      </c>
      <c r="FT86" s="540">
        <v>30878.474099624709</v>
      </c>
      <c r="FU86" s="357">
        <v>30922.732072166978</v>
      </c>
      <c r="FV86" s="357">
        <v>30948.285781846291</v>
      </c>
      <c r="FW86" s="357">
        <v>30974.66350711304</v>
      </c>
      <c r="FX86" s="540">
        <v>31002.858926790894</v>
      </c>
      <c r="FY86" s="790">
        <v>31069.833415876899</v>
      </c>
      <c r="FZ86" s="357">
        <v>31120.427494535008</v>
      </c>
      <c r="GA86" s="357">
        <v>31098.493367722367</v>
      </c>
      <c r="GB86" s="357">
        <v>31079.903285401673</v>
      </c>
      <c r="GC86" s="540">
        <v>31074.185723481856</v>
      </c>
      <c r="GD86" s="357">
        <v>31052.394997790896</v>
      </c>
      <c r="GE86" s="357">
        <v>31057.618836771933</v>
      </c>
      <c r="GF86" s="540">
        <v>31048.656971992063</v>
      </c>
      <c r="GG86" s="276">
        <v>-49.836395730304503</v>
      </c>
      <c r="GH86" s="1113">
        <v>-0.16025340887423989</v>
      </c>
    </row>
    <row r="87" spans="1:190" ht="12.75" hidden="1" customHeight="1" x14ac:dyDescent="0.2">
      <c r="A87" s="170"/>
      <c r="B87" s="121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054"/>
      <c r="FS87" s="1054"/>
      <c r="FT87" s="1054"/>
      <c r="FU87" s="1046"/>
      <c r="FV87" s="1046"/>
      <c r="FW87" s="1046"/>
      <c r="FX87" s="1054"/>
      <c r="FY87" s="1163"/>
      <c r="FZ87" s="1046"/>
      <c r="GA87" s="1046"/>
      <c r="GB87" s="1046"/>
      <c r="GC87" s="1054"/>
      <c r="GD87" s="1046"/>
      <c r="GE87" s="1046" t="s">
        <v>320</v>
      </c>
      <c r="GF87" s="1054" t="s">
        <v>320</v>
      </c>
      <c r="GG87" s="338" t="e">
        <v>#VALUE!</v>
      </c>
      <c r="GH87" s="1113" t="e">
        <v>#VALUE!</v>
      </c>
    </row>
    <row r="88" spans="1:190" ht="13.5" thickBot="1" x14ac:dyDescent="0.25">
      <c r="A88" s="170"/>
      <c r="B88" s="121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32">
        <v>99.207919807621209</v>
      </c>
      <c r="FS88" s="1132">
        <v>99.209552807516019</v>
      </c>
      <c r="FT88" s="1132">
        <v>99.212183002610516</v>
      </c>
      <c r="FU88" s="953">
        <v>99.199407236129474</v>
      </c>
      <c r="FV88" s="953">
        <v>99.200345451103061</v>
      </c>
      <c r="FW88" s="953">
        <v>99.201587089597027</v>
      </c>
      <c r="FX88" s="1132">
        <v>99.201515820259928</v>
      </c>
      <c r="FY88" s="1164">
        <v>99.204083446016853</v>
      </c>
      <c r="FZ88" s="953">
        <v>99.201450186676624</v>
      </c>
      <c r="GA88" s="953">
        <v>99.20139241124501</v>
      </c>
      <c r="GB88" s="953">
        <v>99.200748289053465</v>
      </c>
      <c r="GC88" s="1132">
        <v>99.201863373930465</v>
      </c>
      <c r="GD88" s="953">
        <v>99.202622724628611</v>
      </c>
      <c r="GE88" s="953">
        <v>99.204336793453066</v>
      </c>
      <c r="GF88" s="1132">
        <v>99.204525448984441</v>
      </c>
      <c r="GG88" s="1202">
        <v>3.1330377394311881E-3</v>
      </c>
      <c r="GH88" s="1201">
        <v>3.1582598422036281E-3</v>
      </c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550"/>
      <c r="FU89" s="262"/>
      <c r="FV89" s="262"/>
      <c r="FW89" s="262"/>
      <c r="FX89" s="550"/>
      <c r="FY89" s="297"/>
      <c r="FZ89" s="262"/>
      <c r="GA89" s="262"/>
      <c r="GB89" s="262"/>
      <c r="GC89" s="550"/>
      <c r="GD89" s="262"/>
      <c r="GE89" s="262"/>
      <c r="GF89" s="262"/>
      <c r="GG89" s="890"/>
      <c r="GH89" s="110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551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92">
        <v>6.96</v>
      </c>
      <c r="GC90" s="551">
        <v>6.96</v>
      </c>
      <c r="GD90" s="592">
        <v>6.96</v>
      </c>
      <c r="GE90" s="592">
        <v>6.96</v>
      </c>
      <c r="GF90" s="592">
        <v>6.96</v>
      </c>
      <c r="GG90" s="915"/>
      <c r="GH90" s="986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551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92">
        <v>6.86</v>
      </c>
      <c r="GC91" s="551">
        <v>6.86</v>
      </c>
      <c r="GD91" s="592">
        <v>6.86</v>
      </c>
      <c r="GE91" s="592">
        <v>6.86</v>
      </c>
      <c r="GF91" s="592">
        <v>6.86</v>
      </c>
      <c r="GG91" s="915"/>
      <c r="GH91" s="986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551">
        <v>6.9542377298021165</v>
      </c>
      <c r="FS92" s="551">
        <v>6.951907011257962</v>
      </c>
      <c r="FT92" s="551">
        <v>6.9551388533376191</v>
      </c>
      <c r="FU92" s="592">
        <v>6.9443492806256772</v>
      </c>
      <c r="FV92" s="592">
        <v>6.9475155842309491</v>
      </c>
      <c r="FW92" s="592">
        <v>6.9453962683718711</v>
      </c>
      <c r="FX92" s="551">
        <v>6.9565004392752021</v>
      </c>
      <c r="FY92" s="705">
        <v>6.9527853485519433</v>
      </c>
      <c r="FZ92" s="592">
        <v>6.9537376535828521</v>
      </c>
      <c r="GA92" s="592">
        <v>6.9526344603935666</v>
      </c>
      <c r="GB92" s="592">
        <v>6.9580209102621211</v>
      </c>
      <c r="GC92" s="551">
        <v>6.953858317305289</v>
      </c>
      <c r="GD92" s="592">
        <v>6.952509289135369</v>
      </c>
      <c r="GE92" s="592">
        <v>6.9658319365493684</v>
      </c>
      <c r="GF92" s="592">
        <v>6.9580962278336731</v>
      </c>
      <c r="GG92" s="1203">
        <v>5.461767440106513E-3</v>
      </c>
      <c r="GH92" s="1113">
        <v>7.8556804204507821E-2</v>
      </c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33"/>
      <c r="FS93" s="1133"/>
      <c r="FT93" s="1133"/>
      <c r="FU93" s="957"/>
      <c r="FV93" s="957"/>
      <c r="FW93" s="957"/>
      <c r="FX93" s="1133"/>
      <c r="FY93" s="1165"/>
      <c r="FZ93" s="957"/>
      <c r="GA93" s="957"/>
      <c r="GB93" s="957"/>
      <c r="GC93" s="1133"/>
      <c r="GD93" s="957"/>
      <c r="GE93" s="957"/>
      <c r="GF93" s="957"/>
      <c r="GG93" s="918"/>
      <c r="GH93" s="986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551">
        <v>2.41018</v>
      </c>
      <c r="FS94" s="551">
        <v>2.4115799999999998</v>
      </c>
      <c r="FT94" s="551">
        <v>2.4129800000000001</v>
      </c>
      <c r="FU94" s="592">
        <v>2.41378</v>
      </c>
      <c r="FV94" s="592">
        <v>2.41398</v>
      </c>
      <c r="FW94" s="592">
        <v>2.41418</v>
      </c>
      <c r="FX94" s="551">
        <v>2.41438</v>
      </c>
      <c r="FY94" s="705">
        <v>2.4149799999999999</v>
      </c>
      <c r="FZ94" s="592">
        <v>2.4151799999999999</v>
      </c>
      <c r="GA94" s="592">
        <v>2.4154</v>
      </c>
      <c r="GB94" s="592">
        <v>2.4156200000000001</v>
      </c>
      <c r="GC94" s="551">
        <v>2.4158400000000002</v>
      </c>
      <c r="GD94" s="592">
        <v>2.4165000000000001</v>
      </c>
      <c r="GE94" s="592">
        <v>2.4167200000000002</v>
      </c>
      <c r="GF94" s="592">
        <v>2.4169399999999999</v>
      </c>
      <c r="GG94" s="947"/>
      <c r="GH94" s="986"/>
    </row>
    <row r="95" spans="1:19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34"/>
      <c r="FS95" s="1134"/>
      <c r="FT95" s="1134"/>
      <c r="FU95" s="987"/>
      <c r="FV95" s="987"/>
      <c r="FW95" s="987"/>
      <c r="FX95" s="1134"/>
      <c r="FY95" s="1166"/>
      <c r="FZ95" s="987"/>
      <c r="GA95" s="987"/>
      <c r="GB95" s="987"/>
      <c r="GC95" s="1134"/>
      <c r="GD95" s="987"/>
      <c r="GE95" s="987"/>
      <c r="GF95" s="987"/>
      <c r="GG95" s="1101"/>
      <c r="GH95" s="1114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676"/>
      <c r="FU96" s="643"/>
      <c r="FV96" s="643"/>
      <c r="FW96" s="643"/>
      <c r="FX96" s="676"/>
      <c r="FY96" s="860"/>
      <c r="FZ96" s="643"/>
      <c r="GA96" s="643"/>
      <c r="GB96" s="643"/>
      <c r="GC96" s="676"/>
      <c r="GD96" s="643"/>
      <c r="GE96" s="643"/>
      <c r="GF96" s="643"/>
      <c r="GG96" s="890"/>
      <c r="GH96" s="1108"/>
    </row>
    <row r="97" spans="1:190" ht="12.75" customHeight="1" thickBot="1" x14ac:dyDescent="0.25">
      <c r="A97" s="170"/>
      <c r="B97" s="121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40">
        <v>484.10402556891427</v>
      </c>
      <c r="FS97" s="1140">
        <v>512.95762601145555</v>
      </c>
      <c r="FT97" s="1140">
        <v>511.30897137774377</v>
      </c>
      <c r="FU97" s="1247">
        <v>511.30897137774377</v>
      </c>
      <c r="FV97" s="1247">
        <v>511.30897137774377</v>
      </c>
      <c r="FW97" s="1247">
        <v>511.30897137774377</v>
      </c>
      <c r="FX97" s="1140">
        <v>512.3535937592103</v>
      </c>
      <c r="FY97" s="1167">
        <v>512.3535937592103</v>
      </c>
      <c r="FZ97" s="1118">
        <v>512.3535937592103</v>
      </c>
      <c r="GA97" s="1118">
        <v>512.3535937592103</v>
      </c>
      <c r="GB97" s="1118">
        <v>512.3535937592103</v>
      </c>
      <c r="GC97" s="1135">
        <v>508.2435736961134</v>
      </c>
      <c r="GD97" s="1118">
        <v>508.2435736961134</v>
      </c>
      <c r="GE97" s="1118">
        <v>508.2435736961134</v>
      </c>
      <c r="GF97" s="1118">
        <v>508.26607112905793</v>
      </c>
      <c r="GG97" s="1099">
        <v>-4.0875226301523639</v>
      </c>
      <c r="GH97" s="1112">
        <v>-0.79779329742993232</v>
      </c>
    </row>
    <row r="98" spans="1:190" x14ac:dyDescent="0.2">
      <c r="A98" s="170"/>
      <c r="B98" s="121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314"/>
      <c r="FS98" s="314"/>
      <c r="FT98" s="314"/>
      <c r="FU98" s="312"/>
      <c r="FV98" s="312"/>
      <c r="FW98" s="312"/>
      <c r="FX98" s="314"/>
      <c r="FY98" s="862"/>
      <c r="FZ98" s="312"/>
      <c r="GA98" s="312"/>
      <c r="GB98" s="312"/>
      <c r="GC98" s="314"/>
      <c r="GD98" s="312"/>
      <c r="GE98" s="312"/>
      <c r="GF98" s="312"/>
      <c r="GG98" s="1043"/>
      <c r="GH98" s="314"/>
    </row>
    <row r="99" spans="1:190" ht="12.75" hidden="1" customHeight="1" x14ac:dyDescent="0.2">
      <c r="A99" s="170"/>
      <c r="B99" s="121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26"/>
      <c r="FS99" s="826"/>
      <c r="FT99" s="826"/>
      <c r="FU99" s="313"/>
      <c r="FV99" s="313"/>
      <c r="FW99" s="313"/>
      <c r="FX99" s="826"/>
      <c r="FY99" s="874"/>
      <c r="FZ99" s="313"/>
      <c r="GA99" s="313"/>
      <c r="GB99" s="313"/>
      <c r="GC99" s="826"/>
      <c r="GD99" s="313"/>
      <c r="GE99" s="313"/>
      <c r="GF99" s="313"/>
      <c r="GG99" s="453"/>
      <c r="GH99" s="826"/>
    </row>
    <row r="100" spans="1:190" x14ac:dyDescent="0.2">
      <c r="A100" s="170"/>
      <c r="B100" s="121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26"/>
      <c r="FS100" s="826"/>
      <c r="FT100" s="826"/>
      <c r="FU100" s="313"/>
      <c r="FV100" s="313"/>
      <c r="FW100" s="313"/>
      <c r="FX100" s="826"/>
      <c r="FY100" s="874"/>
      <c r="FZ100" s="562">
        <v>0.32950884111293544</v>
      </c>
      <c r="GA100" s="313"/>
      <c r="GB100" s="313"/>
      <c r="GC100" s="826"/>
      <c r="GD100" s="313"/>
      <c r="GE100" s="313"/>
      <c r="GF100" s="313"/>
      <c r="GG100" s="453"/>
      <c r="GH100" s="826"/>
    </row>
    <row r="101" spans="1:190" x14ac:dyDescent="0.2">
      <c r="A101" s="170"/>
      <c r="B101" s="121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26"/>
      <c r="FS101" s="826"/>
      <c r="FT101" s="826"/>
      <c r="FU101" s="313"/>
      <c r="FV101" s="313"/>
      <c r="FW101" s="313"/>
      <c r="FX101" s="826"/>
      <c r="FY101" s="874"/>
      <c r="FZ101" s="562">
        <v>0.32950884111293544</v>
      </c>
      <c r="GA101" s="313"/>
      <c r="GB101" s="313"/>
      <c r="GC101" s="826"/>
      <c r="GD101" s="313"/>
      <c r="GE101" s="313"/>
      <c r="GF101" s="313"/>
      <c r="GG101" s="453"/>
      <c r="GH101" s="826"/>
    </row>
    <row r="102" spans="1:190" x14ac:dyDescent="0.2">
      <c r="A102" s="170"/>
      <c r="B102" s="121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26"/>
      <c r="FS102" s="826"/>
      <c r="FT102" s="826"/>
      <c r="FU102" s="313"/>
      <c r="FV102" s="313"/>
      <c r="FW102" s="313"/>
      <c r="FX102" s="826"/>
      <c r="FY102" s="874"/>
      <c r="FZ102" s="562">
        <v>3.1445590179084215</v>
      </c>
      <c r="GA102" s="313"/>
      <c r="GB102" s="313"/>
      <c r="GC102" s="826"/>
      <c r="GD102" s="313"/>
      <c r="GE102" s="313"/>
      <c r="GF102" s="313"/>
      <c r="GG102" s="453"/>
      <c r="GH102" s="826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26"/>
      <c r="FS103" s="826"/>
      <c r="FT103" s="826"/>
      <c r="FU103" s="313"/>
      <c r="FV103" s="313"/>
      <c r="FW103" s="313"/>
      <c r="FX103" s="826"/>
      <c r="FY103" s="874"/>
      <c r="FZ103" s="562">
        <v>3.4627956592790499E-2</v>
      </c>
      <c r="GA103" s="313"/>
      <c r="GB103" s="313"/>
      <c r="GC103" s="826"/>
      <c r="GD103" s="313"/>
      <c r="GE103" s="313"/>
      <c r="GF103" s="313"/>
      <c r="GG103" s="453"/>
      <c r="GH103" s="826"/>
    </row>
    <row r="104" spans="1:190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26"/>
      <c r="FS104" s="826"/>
      <c r="FT104" s="826"/>
      <c r="FU104" s="313"/>
      <c r="FV104" s="313"/>
      <c r="FW104" s="313"/>
      <c r="FX104" s="826"/>
      <c r="FY104" s="874"/>
      <c r="FZ104" s="562">
        <v>1.7272878349254399</v>
      </c>
      <c r="GA104" s="313"/>
      <c r="GB104" s="313"/>
      <c r="GC104" s="826"/>
      <c r="GD104" s="313"/>
      <c r="GE104" s="313"/>
      <c r="GF104" s="313"/>
      <c r="GG104" s="453"/>
      <c r="GH104" s="826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26"/>
      <c r="FS105" s="826"/>
      <c r="FT105" s="826"/>
      <c r="FU105" s="313"/>
      <c r="FV105" s="313"/>
      <c r="FW105" s="313"/>
      <c r="FX105" s="826"/>
      <c r="FY105" s="874"/>
      <c r="FZ105" s="562">
        <v>3.2101929054054099</v>
      </c>
      <c r="GA105" s="313"/>
      <c r="GB105" s="313"/>
      <c r="GC105" s="826"/>
      <c r="GD105" s="313"/>
      <c r="GE105" s="313"/>
      <c r="GF105" s="313"/>
      <c r="GG105" s="453"/>
      <c r="GH105" s="826"/>
    </row>
    <row r="106" spans="1:190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826"/>
      <c r="FS106" s="826"/>
      <c r="FT106" s="826"/>
      <c r="FU106" s="313"/>
      <c r="FV106" s="313"/>
      <c r="FW106" s="313"/>
      <c r="FX106" s="826"/>
      <c r="FY106" s="1185"/>
      <c r="FZ106" s="562">
        <v>-1.4026511807145801</v>
      </c>
      <c r="GA106" s="1186"/>
      <c r="GB106" s="1186"/>
      <c r="GC106" s="1115"/>
      <c r="GD106" s="1186"/>
      <c r="GE106" s="1186"/>
      <c r="GF106" s="1186"/>
      <c r="GG106" s="1102"/>
      <c r="GH106" s="1115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314"/>
      <c r="FU107" s="312"/>
      <c r="FV107" s="312"/>
      <c r="FW107" s="312"/>
      <c r="FX107" s="314"/>
      <c r="FY107" s="862"/>
      <c r="FZ107" s="312"/>
      <c r="GA107" s="312"/>
      <c r="GB107" s="312"/>
      <c r="GC107" s="314"/>
      <c r="GD107" s="312"/>
      <c r="GE107" s="312"/>
      <c r="GF107" s="312"/>
      <c r="GG107" s="454"/>
      <c r="GH107" s="410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560">
        <v>6</v>
      </c>
      <c r="FU108" s="563">
        <v>6</v>
      </c>
      <c r="FV108" s="563">
        <v>6</v>
      </c>
      <c r="FW108" s="563">
        <v>6</v>
      </c>
      <c r="FX108" s="560">
        <v>6</v>
      </c>
      <c r="FY108" s="864">
        <v>6</v>
      </c>
      <c r="FZ108" s="563">
        <v>6</v>
      </c>
      <c r="GA108" s="563">
        <v>6</v>
      </c>
      <c r="GB108" s="563">
        <v>6</v>
      </c>
      <c r="GC108" s="560">
        <v>6</v>
      </c>
      <c r="GD108" s="563">
        <v>6</v>
      </c>
      <c r="GE108" s="563">
        <v>6</v>
      </c>
      <c r="GF108" s="563">
        <v>6</v>
      </c>
      <c r="GG108" s="285"/>
      <c r="GH108" s="1116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36">
        <v>6.5</v>
      </c>
      <c r="FT109" s="1136">
        <v>6.5</v>
      </c>
      <c r="FU109" s="847">
        <v>6.5</v>
      </c>
      <c r="FV109" s="847">
        <v>6.5</v>
      </c>
      <c r="FW109" s="847">
        <v>6.5</v>
      </c>
      <c r="FX109" s="1136">
        <v>6.5</v>
      </c>
      <c r="FY109" s="1168">
        <v>6.5</v>
      </c>
      <c r="FZ109" s="847">
        <v>6.5</v>
      </c>
      <c r="GA109" s="847">
        <v>6.5</v>
      </c>
      <c r="GB109" s="847">
        <v>6.5</v>
      </c>
      <c r="GC109" s="1136">
        <v>6.5</v>
      </c>
      <c r="GD109" s="847">
        <v>6.5</v>
      </c>
      <c r="GE109" s="847">
        <v>6.5</v>
      </c>
      <c r="GF109" s="847">
        <v>6.5</v>
      </c>
      <c r="GG109" s="1099"/>
      <c r="GH109" s="1117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178"/>
      <c r="GG110" s="236"/>
      <c r="GH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244"/>
      <c r="GG111" s="1227"/>
      <c r="GH111" s="1227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44"/>
      <c r="GG112" s="237"/>
      <c r="GH112" s="238"/>
    </row>
    <row r="113" spans="1:19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44"/>
      <c r="GG113" s="237"/>
      <c r="GH113" s="238"/>
    </row>
    <row r="114" spans="1:19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44"/>
      <c r="GG114" s="237"/>
      <c r="GH114" s="238"/>
    </row>
    <row r="115" spans="1:19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45"/>
      <c r="GG115" s="237"/>
      <c r="GH115" s="236"/>
    </row>
    <row r="116" spans="1:19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559"/>
      <c r="GG116" s="236"/>
      <c r="GH116" s="236"/>
    </row>
    <row r="117" spans="1:19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558"/>
      <c r="GG117" s="236"/>
      <c r="GH117" s="236"/>
    </row>
    <row r="118" spans="1:19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558"/>
      <c r="GG118" s="236"/>
      <c r="GH118" s="236"/>
    </row>
    <row r="119" spans="1:190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558"/>
      <c r="GG119" s="236"/>
      <c r="GH119" s="236"/>
    </row>
    <row r="120" spans="1:19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  <c r="GH120" s="239"/>
    </row>
    <row r="121" spans="1:19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  <c r="GH121" s="239"/>
    </row>
    <row r="122" spans="1:190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  <c r="GH122" s="239"/>
    </row>
    <row r="123" spans="1:190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  <c r="GH123" s="239"/>
    </row>
    <row r="124" spans="1:19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  <c r="GH124" s="239"/>
    </row>
    <row r="125" spans="1:19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  <c r="GH125" s="239"/>
    </row>
    <row r="126" spans="1:19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  <c r="GH126" s="239"/>
    </row>
    <row r="127" spans="1:19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  <c r="GH127" s="239"/>
    </row>
    <row r="128" spans="1:190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  <c r="GH128" s="239"/>
    </row>
    <row r="129" spans="1:190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  <c r="GH129" s="239"/>
    </row>
    <row r="130" spans="1:19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  <c r="GH130" s="239"/>
    </row>
    <row r="131" spans="1:19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  <c r="GH131" s="240"/>
    </row>
    <row r="132" spans="1:19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  <c r="GH132" s="240"/>
    </row>
    <row r="133" spans="1:190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  <c r="GH133" s="240"/>
    </row>
    <row r="134" spans="1:19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  <c r="GH134" s="240"/>
    </row>
    <row r="135" spans="1:19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  <c r="GH135" s="240"/>
    </row>
    <row r="136" spans="1:19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  <c r="GH136" s="240"/>
    </row>
    <row r="137" spans="1:19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  <c r="GH137" s="240"/>
    </row>
    <row r="138" spans="1:19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  <c r="GH138" s="240"/>
    </row>
    <row r="139" spans="1:19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  <c r="GH139" s="240"/>
    </row>
    <row r="140" spans="1:19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  <c r="GH140" s="240"/>
    </row>
    <row r="141" spans="1:19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  <c r="GH141" s="240"/>
    </row>
    <row r="142" spans="1:19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  <c r="GH142" s="240"/>
    </row>
    <row r="143" spans="1:19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  <c r="GH143" s="240"/>
    </row>
    <row r="144" spans="1:19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  <c r="GH144" s="240"/>
    </row>
    <row r="145" spans="3:19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  <c r="GH145" s="240"/>
    </row>
    <row r="146" spans="3:19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  <c r="GH146" s="240"/>
    </row>
    <row r="147" spans="3:19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  <c r="GH147" s="240"/>
    </row>
    <row r="148" spans="3:19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  <c r="GH148" s="240"/>
    </row>
    <row r="149" spans="3:19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  <c r="GH149" s="240"/>
    </row>
    <row r="150" spans="3:19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  <c r="GH150" s="240"/>
    </row>
    <row r="151" spans="3:19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</row>
    <row r="152" spans="3:19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  <c r="GH152" s="240"/>
    </row>
    <row r="153" spans="3:19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  <c r="GH153" s="240"/>
    </row>
    <row r="154" spans="3:19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  <c r="GH154" s="240"/>
    </row>
    <row r="155" spans="3:19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  <c r="GH155" s="240"/>
    </row>
    <row r="156" spans="3:19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  <c r="GH156" s="240"/>
    </row>
    <row r="157" spans="3:19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  <c r="GH157" s="240"/>
    </row>
    <row r="158" spans="3:19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  <c r="GH158" s="240"/>
    </row>
    <row r="159" spans="3:19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  <c r="GH159" s="240"/>
    </row>
    <row r="160" spans="3:19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  <c r="GH160" s="240"/>
    </row>
    <row r="161" spans="3:19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  <c r="GH161" s="240"/>
    </row>
    <row r="162" spans="3:19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  <c r="GH162" s="240"/>
    </row>
    <row r="163" spans="3:19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  <c r="GH163" s="240"/>
    </row>
    <row r="164" spans="3:19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  <c r="GH164" s="240"/>
    </row>
    <row r="165" spans="3:19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  <c r="GH165" s="240"/>
    </row>
    <row r="166" spans="3:19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  <c r="GH166" s="240"/>
    </row>
    <row r="167" spans="3:19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  <c r="GH167" s="240"/>
    </row>
    <row r="168" spans="3:19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  <c r="GH168" s="240"/>
    </row>
    <row r="169" spans="3:19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  <c r="GH169" s="240"/>
    </row>
    <row r="170" spans="3:19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  <c r="GH170" s="240"/>
    </row>
    <row r="171" spans="3:19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  <c r="GH171" s="240"/>
    </row>
    <row r="172" spans="3:19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  <c r="GH172" s="240"/>
    </row>
    <row r="173" spans="3:19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  <c r="GH173" s="240"/>
    </row>
    <row r="174" spans="3:19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  <c r="GH174" s="240"/>
    </row>
    <row r="175" spans="3:19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  <c r="GH175" s="240"/>
    </row>
    <row r="176" spans="3:19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  <c r="GH176" s="240"/>
    </row>
    <row r="177" spans="3:19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  <c r="GH177" s="240"/>
    </row>
    <row r="178" spans="3:19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  <c r="GH178" s="240"/>
    </row>
    <row r="179" spans="3:19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  <c r="GH179" s="240"/>
    </row>
    <row r="180" spans="3:19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</row>
    <row r="181" spans="3:19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  <c r="GH181" s="240"/>
    </row>
    <row r="182" spans="3:19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  <c r="GH182" s="240"/>
    </row>
    <row r="183" spans="3:19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  <c r="GH183" s="240"/>
    </row>
    <row r="184" spans="3:19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  <c r="GH184" s="240"/>
    </row>
    <row r="185" spans="3:19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  <c r="GH185" s="240"/>
    </row>
    <row r="186" spans="3:19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  <c r="GH186" s="240"/>
    </row>
    <row r="187" spans="3:19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  <c r="GH187" s="240"/>
    </row>
    <row r="188" spans="3:19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  <c r="GH188" s="240"/>
    </row>
    <row r="189" spans="3:19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  <c r="GH189" s="240"/>
    </row>
    <row r="190" spans="3:19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  <c r="GH190" s="240"/>
    </row>
    <row r="191" spans="3:19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  <c r="GH191" s="240"/>
    </row>
    <row r="192" spans="3:19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  <c r="GH192" s="240"/>
    </row>
    <row r="193" spans="3:19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  <c r="GH193" s="240"/>
    </row>
    <row r="194" spans="3:19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  <c r="GH194" s="240"/>
    </row>
    <row r="195" spans="3:19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  <c r="GH195" s="240"/>
    </row>
    <row r="196" spans="3:19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  <c r="GH196" s="240"/>
    </row>
    <row r="197" spans="3:19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  <c r="GH197" s="240"/>
    </row>
    <row r="198" spans="3:19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  <c r="GH198" s="240"/>
    </row>
    <row r="199" spans="3:19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  <c r="GH199" s="240"/>
    </row>
    <row r="200" spans="3:19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  <c r="GH200" s="240"/>
    </row>
    <row r="201" spans="3:19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  <c r="GH201" s="240"/>
    </row>
    <row r="202" spans="3:190" x14ac:dyDescent="0.2">
      <c r="E202" s="103"/>
      <c r="F202" s="103"/>
      <c r="G202" s="103"/>
      <c r="H202" s="103"/>
      <c r="I202" s="103"/>
      <c r="J202" s="103"/>
      <c r="K202" s="103"/>
    </row>
    <row r="203" spans="3:190" x14ac:dyDescent="0.2">
      <c r="E203" s="103"/>
      <c r="F203" s="103"/>
      <c r="G203" s="103"/>
      <c r="H203" s="103"/>
      <c r="I203" s="103"/>
      <c r="J203" s="103"/>
      <c r="K203" s="103"/>
    </row>
    <row r="204" spans="3:190" x14ac:dyDescent="0.2">
      <c r="E204" s="103"/>
      <c r="F204" s="103"/>
      <c r="G204" s="103"/>
      <c r="H204" s="103"/>
      <c r="I204" s="103"/>
      <c r="J204" s="103"/>
      <c r="K204" s="103"/>
    </row>
    <row r="205" spans="3:190" x14ac:dyDescent="0.2">
      <c r="E205" s="103"/>
      <c r="F205" s="103"/>
      <c r="G205" s="103"/>
      <c r="H205" s="103"/>
      <c r="I205" s="103"/>
      <c r="J205" s="103"/>
      <c r="K205" s="103"/>
    </row>
    <row r="206" spans="3:190" x14ac:dyDescent="0.2">
      <c r="E206" s="103"/>
      <c r="F206" s="103"/>
      <c r="G206" s="103"/>
      <c r="H206" s="103"/>
      <c r="I206" s="103"/>
      <c r="J206" s="103"/>
      <c r="K206" s="103"/>
    </row>
    <row r="207" spans="3:190" x14ac:dyDescent="0.2">
      <c r="E207" s="103"/>
      <c r="F207" s="103"/>
      <c r="G207" s="103"/>
      <c r="H207" s="103"/>
      <c r="I207" s="103"/>
      <c r="J207" s="103"/>
      <c r="K207" s="103"/>
    </row>
    <row r="208" spans="3:19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9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G111:GH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G3:GH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DW3:DW4"/>
    <mergeCell ref="EE3:EE4"/>
    <mergeCell ref="EA3:EA4"/>
    <mergeCell ref="FA3:FA4"/>
    <mergeCell ref="EZ3:EZ4"/>
    <mergeCell ref="FQ3:FQ4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Y3:GC3"/>
    <mergeCell ref="GD3:GF3"/>
    <mergeCell ref="FN3:FN4"/>
    <mergeCell ref="EV3:EV4"/>
    <mergeCell ref="EP3:EP4"/>
    <mergeCell ref="FB3:FB4"/>
    <mergeCell ref="EX3:EX4"/>
    <mergeCell ref="FC3:FC4"/>
    <mergeCell ref="EY3:EY4"/>
    <mergeCell ref="FU3:FX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X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8" sqref="G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8" width="8.85546875" style="785" customWidth="1"/>
    <col min="189" max="190" width="9.7109375" style="168" customWidth="1"/>
    <col min="191" max="206" width="11.42578125" style="168"/>
  </cols>
  <sheetData>
    <row r="2" spans="3:19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3:19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832"/>
      <c r="GC3" s="832"/>
      <c r="GD3" s="832"/>
      <c r="GE3" s="832"/>
      <c r="GF3" s="832"/>
      <c r="GG3" s="165"/>
      <c r="GH3" s="165"/>
      <c r="GI3" s="165"/>
      <c r="GJ3" s="165"/>
      <c r="GK3" s="165"/>
      <c r="GL3" s="165"/>
      <c r="GM3" s="165"/>
      <c r="GN3" s="165"/>
      <c r="GO3" s="165"/>
      <c r="GP3" s="165"/>
    </row>
    <row r="4" spans="3:198" ht="13.5" customHeight="1" x14ac:dyDescent="0.2">
      <c r="C4" s="11"/>
      <c r="D4" s="1219" t="str">
        <f>+entero!D3</f>
        <v>V   A   R   I   A   B   L   E   S     b/</v>
      </c>
      <c r="E4" s="1221" t="str">
        <f>+entero!E3</f>
        <v>2008                          A  fines de Dic*</v>
      </c>
      <c r="F4" s="1221" t="str">
        <f>+entero!F3</f>
        <v>2009                          A  fines de Ene*</v>
      </c>
      <c r="G4" s="1221" t="str">
        <f>+entero!G3</f>
        <v>2009                          A  fines de Feb*</v>
      </c>
      <c r="H4" s="1221" t="str">
        <f>+entero!H3</f>
        <v>2009                          A  fines de Mar*</v>
      </c>
      <c r="I4" s="1221" t="str">
        <f>+entero!I3</f>
        <v>2009                          A  fines de adr*</v>
      </c>
      <c r="J4" s="1221" t="str">
        <f>+entero!J3</f>
        <v>2009                          A  fines de May*</v>
      </c>
      <c r="K4" s="1221" t="str">
        <f>+entero!K3</f>
        <v>2009                          A  fines de Jun*</v>
      </c>
      <c r="L4" s="1221" t="str">
        <f>+entero!L3</f>
        <v>2009                          A  fines de Jul*</v>
      </c>
      <c r="M4" s="1221" t="str">
        <f>+entero!M3</f>
        <v>2009                          A  fines de Ago*</v>
      </c>
      <c r="N4" s="1221" t="str">
        <f>+entero!N3</f>
        <v>2009                          A  fines de Sep*</v>
      </c>
      <c r="O4" s="1221" t="str">
        <f>+entero!O3</f>
        <v>2009                          A  fines de Oct*</v>
      </c>
      <c r="P4" s="1221" t="str">
        <f>+entero!P3</f>
        <v>2009                          A  fines de Nov*</v>
      </c>
      <c r="Q4" s="1221" t="str">
        <f>+entero!Q3</f>
        <v>2009                          A  fines de Dic*</v>
      </c>
      <c r="R4" s="1221" t="str">
        <f>+entero!R3</f>
        <v>2010                          A  fines de Ene*</v>
      </c>
      <c r="S4" s="1221" t="str">
        <f>+entero!S3</f>
        <v>2010                          A  fines de Feb*</v>
      </c>
      <c r="T4" s="1221" t="str">
        <f>+entero!T3</f>
        <v>2010                          A  fines de Mar*</v>
      </c>
      <c r="U4" s="1221" t="str">
        <f>+entero!U3</f>
        <v>2010                          A  fines de adr*</v>
      </c>
      <c r="V4" s="1221" t="str">
        <f>+entero!V3</f>
        <v>2010                          A  fines de May*</v>
      </c>
      <c r="W4" s="1221" t="str">
        <f>+entero!W3</f>
        <v>2010                          A  fines de Jun*</v>
      </c>
      <c r="X4" s="1221" t="str">
        <f>+entero!X3</f>
        <v>2010                          A  fines de Jul*</v>
      </c>
      <c r="Y4" s="1221" t="str">
        <f>+entero!Y3</f>
        <v>2010                          A  fines de Ago*</v>
      </c>
      <c r="Z4" s="1221" t="str">
        <f>+entero!Z3</f>
        <v>2010                          A  fines de Sep*</v>
      </c>
      <c r="AA4" s="1221" t="str">
        <f>+entero!AA3</f>
        <v>2010                          A  fines de Oct*</v>
      </c>
      <c r="AB4" s="1221" t="str">
        <f>+entero!AB3</f>
        <v>2010                          A  fines de Nov*</v>
      </c>
      <c r="AC4" s="1221" t="str">
        <f>+entero!AC3</f>
        <v>2010                          A  fines de Dic*</v>
      </c>
      <c r="AD4" s="1221" t="str">
        <f>+entero!AD3</f>
        <v>2011                          A  fines de Ene*</v>
      </c>
      <c r="AE4" s="1221" t="str">
        <f>+entero!AE3</f>
        <v>2011                          A  fines de Feb*</v>
      </c>
      <c r="AF4" s="1221" t="str">
        <f>+entero!AF3</f>
        <v>2011                          A  fines de Mar*</v>
      </c>
      <c r="AG4" s="1221" t="str">
        <f>+entero!AG3</f>
        <v>2011                          A  fines de adr*</v>
      </c>
      <c r="AH4" s="1221" t="str">
        <f>+entero!AH3</f>
        <v>2011                          A  fines de May*</v>
      </c>
      <c r="AI4" s="1221" t="str">
        <f>+entero!AI3</f>
        <v>2011                          A  fines de Jun*</v>
      </c>
      <c r="AJ4" s="1221" t="str">
        <f>+entero!AJ3</f>
        <v>2011                          A  fines de Jul*</v>
      </c>
      <c r="AK4" s="1221" t="str">
        <f>+entero!AK3</f>
        <v>2011                          A  fines de Ago*</v>
      </c>
      <c r="AL4" s="1221" t="str">
        <f>+entero!AL3</f>
        <v>2011                          A  fines de Sep*</v>
      </c>
      <c r="AM4" s="1221" t="str">
        <f>+entero!AM3</f>
        <v>2011                          A  fines de Oct*</v>
      </c>
      <c r="AN4" s="1221" t="str">
        <f>+entero!AN3</f>
        <v>2011                          A  fines de Nov*</v>
      </c>
      <c r="AO4" s="1221" t="str">
        <f>+entero!AO3</f>
        <v>2011                          A  fines de Dic*</v>
      </c>
      <c r="AP4" s="1221" t="str">
        <f>+entero!AP3</f>
        <v>2012                          A  fines de Ene*</v>
      </c>
      <c r="AQ4" s="1221" t="str">
        <f>+entero!AQ3</f>
        <v>2012                          A  fines de Feb*</v>
      </c>
      <c r="AR4" s="1221" t="str">
        <f>+entero!AR3</f>
        <v>2012                          A  fines de Mar*</v>
      </c>
      <c r="AS4" s="1221" t="str">
        <f>+entero!AS3</f>
        <v>2012                          A  fines de adr*</v>
      </c>
      <c r="AT4" s="1221" t="str">
        <f>+entero!AT3</f>
        <v>2012                          A  fines de May*</v>
      </c>
      <c r="AU4" s="1221" t="str">
        <f>+entero!AU3</f>
        <v>2012                          A  fines de Jun*</v>
      </c>
      <c r="AV4" s="1221" t="str">
        <f>+entero!AV3</f>
        <v>2012                          A  fines de Jul*</v>
      </c>
      <c r="AW4" s="1221" t="str">
        <f>+entero!AW3</f>
        <v>2012                          A  fines de Ago*</v>
      </c>
      <c r="AX4" s="1221" t="str">
        <f>+entero!AX3</f>
        <v>2012                          A  fines de Sep*</v>
      </c>
      <c r="AY4" s="1221" t="str">
        <f>+entero!AY3</f>
        <v>2012                          A  fines de Oct*</v>
      </c>
      <c r="AZ4" s="1221" t="str">
        <f>+entero!AZ3</f>
        <v>2012                          A  fines de Nov*</v>
      </c>
      <c r="BA4" s="1221" t="str">
        <f>+entero!BA3</f>
        <v>2012                          A  fines de Dic*</v>
      </c>
      <c r="BB4" s="1221" t="str">
        <f>+entero!BB3</f>
        <v>2013                          A  fines de Ene*</v>
      </c>
      <c r="BC4" s="1221" t="str">
        <f>+entero!BC3</f>
        <v>2013                          A  fines de Feb*</v>
      </c>
      <c r="BD4" s="1221" t="str">
        <f>+entero!BD3</f>
        <v>2013                          A  fines de Mar*</v>
      </c>
      <c r="BE4" s="1221" t="str">
        <f>+entero!BE3</f>
        <v>2013                          A  fines de adr*</v>
      </c>
      <c r="BF4" s="1221" t="str">
        <f>+entero!BF3</f>
        <v>2013                          A  fines de May*</v>
      </c>
      <c r="BG4" s="1221" t="str">
        <f>+entero!BG3</f>
        <v>2013                          A  fines de Jun*</v>
      </c>
      <c r="BH4" s="1221" t="str">
        <f>+entero!BH3</f>
        <v>2013                          A  fines de Jul*</v>
      </c>
      <c r="BI4" s="1221" t="str">
        <f>+entero!BI3</f>
        <v>2013                          A  fines de Ago*</v>
      </c>
      <c r="BJ4" s="1221" t="str">
        <f>+entero!BJ3</f>
        <v>2013                          A  fines de Sep*</v>
      </c>
      <c r="BK4" s="1221" t="str">
        <f>+entero!BK3</f>
        <v>2013                          A  fines de Oct*</v>
      </c>
      <c r="BL4" s="1221" t="str">
        <f>+entero!BL3</f>
        <v>2013                          A  fines de Nov*</v>
      </c>
      <c r="BM4" s="1221" t="str">
        <f>+entero!BM3</f>
        <v>2013                          A  fines de Dic*</v>
      </c>
      <c r="BN4" s="1221" t="str">
        <f>+entero!BN3</f>
        <v>2014                          A  fines de Ene*</v>
      </c>
      <c r="BO4" s="1221" t="str">
        <f>+entero!BO3</f>
        <v>2014                          A  fines de Feb*</v>
      </c>
      <c r="BP4" s="1221" t="str">
        <f>+entero!BP3</f>
        <v>2014                          A  fines de Mar*</v>
      </c>
      <c r="BQ4" s="1221" t="str">
        <f>+entero!BQ3</f>
        <v>2014                          A  fines de adr*</v>
      </c>
      <c r="BR4" s="1221" t="str">
        <f>+entero!BR3</f>
        <v>2014                          A  fines de May*</v>
      </c>
      <c r="BS4" s="1221" t="str">
        <f>+entero!BS3</f>
        <v>2014                          A  fines de Jun*</v>
      </c>
      <c r="BT4" s="1221" t="str">
        <f>+entero!BT3</f>
        <v>2014                          A  fines de Jul*</v>
      </c>
      <c r="BU4" s="1221" t="str">
        <f>+entero!BU3</f>
        <v>2014                          A  fines de Ago*</v>
      </c>
      <c r="BV4" s="1221" t="str">
        <f>+entero!BV3</f>
        <v>2014                          A  fines de Sep*</v>
      </c>
      <c r="BW4" s="1221" t="str">
        <f>+entero!BW3</f>
        <v>2014                          A  fines de Oct*</v>
      </c>
      <c r="BX4" s="1221" t="str">
        <f>+entero!BX3</f>
        <v>2014                          A  fines de Nov*</v>
      </c>
      <c r="BY4" s="1221" t="str">
        <f>+entero!BY3</f>
        <v>2014                          A  fines de Dic*</v>
      </c>
      <c r="BZ4" s="1221" t="str">
        <f>+entero!BZ3</f>
        <v>2015                         A  fines de Ene*</v>
      </c>
      <c r="CA4" s="1221" t="str">
        <f>+entero!CA3</f>
        <v>2015                         A  fines de Feb*</v>
      </c>
      <c r="CB4" s="1221" t="str">
        <f>+entero!CB3</f>
        <v>2015                         A  fines de Mar*</v>
      </c>
      <c r="CC4" s="1221" t="str">
        <f>+entero!CC3</f>
        <v xml:space="preserve">2015                         A  fines de adr* </v>
      </c>
      <c r="CD4" s="1221" t="str">
        <f>+entero!CD3</f>
        <v xml:space="preserve">2015                         A  fines de May* </v>
      </c>
      <c r="CE4" s="1221" t="str">
        <f>+entero!CE3</f>
        <v xml:space="preserve">2015                         A  fines de Jun* </v>
      </c>
      <c r="CF4" s="1221" t="str">
        <f>+entero!CF3</f>
        <v xml:space="preserve">2015                         A  fines de Jul* </v>
      </c>
      <c r="CG4" s="1221" t="str">
        <f>+entero!CG3</f>
        <v xml:space="preserve">2015                         A  fines de Ago* </v>
      </c>
      <c r="CH4" s="1221" t="str">
        <f>+entero!CH3</f>
        <v xml:space="preserve">2015                         A  fines de Sep* </v>
      </c>
      <c r="CI4" s="1221" t="str">
        <f>+entero!CI3</f>
        <v xml:space="preserve">2015                         A  fines de Oct* </v>
      </c>
      <c r="CJ4" s="1221" t="str">
        <f>+entero!CJ3</f>
        <v xml:space="preserve">2015                         A  fines de Nov* </v>
      </c>
      <c r="CK4" s="1221" t="str">
        <f>+entero!CK3</f>
        <v xml:space="preserve">2015                         A  fines de Dic* </v>
      </c>
      <c r="CL4" s="1221" t="str">
        <f>+entero!CL3</f>
        <v xml:space="preserve">2016                         A  fines de Ene* </v>
      </c>
      <c r="CM4" s="1221" t="str">
        <f>+entero!CM3</f>
        <v xml:space="preserve">2016                         A  fines de Feb* </v>
      </c>
      <c r="CN4" s="1221" t="str">
        <f>+entero!CN3</f>
        <v xml:space="preserve">2016                         A  fines de Mar* </v>
      </c>
      <c r="CO4" s="1221" t="str">
        <f>+entero!CO3</f>
        <v xml:space="preserve">2016                         A  fines de adr* </v>
      </c>
      <c r="CP4" s="1221" t="str">
        <f>+entero!CP3</f>
        <v xml:space="preserve">2016                         A  fines de May* </v>
      </c>
      <c r="CQ4" s="1221" t="str">
        <f>+entero!CQ3</f>
        <v xml:space="preserve">2016                         A  fines de Jun* </v>
      </c>
      <c r="CR4" s="1221" t="str">
        <f>+entero!CR3</f>
        <v xml:space="preserve">2016                         A  fines de Jul* </v>
      </c>
      <c r="CS4" s="1221" t="str">
        <f>+entero!CS3</f>
        <v xml:space="preserve">2016                         A  fines de Ago* </v>
      </c>
      <c r="CT4" s="1221" t="str">
        <f>+entero!CT3</f>
        <v xml:space="preserve">2016                         A  fines de Sep* </v>
      </c>
      <c r="CU4" s="1221" t="str">
        <f>+entero!CU3</f>
        <v xml:space="preserve">2016                         A  fines de Oct* </v>
      </c>
      <c r="CV4" s="1221" t="str">
        <f>+entero!CV3</f>
        <v xml:space="preserve">2016                         A  fines de Nov* </v>
      </c>
      <c r="CW4" s="1221" t="str">
        <f>+entero!CW3</f>
        <v>2016                         A  fines de Dic* 15</v>
      </c>
      <c r="CX4" s="1221" t="str">
        <f>+entero!CX3</f>
        <v xml:space="preserve">2017                         A  fines de Ene* </v>
      </c>
      <c r="CY4" s="1221" t="str">
        <f>+entero!CY3</f>
        <v xml:space="preserve">2017                         A  fines de Feb* </v>
      </c>
      <c r="CZ4" s="1221" t="str">
        <f>+entero!CZ3</f>
        <v xml:space="preserve">2017                         A  fines de Mar* </v>
      </c>
      <c r="DA4" s="1221" t="str">
        <f>+entero!DA3</f>
        <v xml:space="preserve">2017                         A  fines de Abr* </v>
      </c>
      <c r="DB4" s="1221" t="str">
        <f>+entero!DB3</f>
        <v xml:space="preserve">2017                         A  fines de May* </v>
      </c>
      <c r="DC4" s="1221" t="str">
        <f>+entero!DC3</f>
        <v xml:space="preserve">2017                         A  fines de Jun* </v>
      </c>
      <c r="DD4" s="1221" t="str">
        <f>+entero!DD3</f>
        <v xml:space="preserve">2017                         A  fines de Jul* </v>
      </c>
      <c r="DE4" s="1221" t="str">
        <f>+entero!DE3</f>
        <v xml:space="preserve">2017                         A  fines de Ago* </v>
      </c>
      <c r="DF4" s="1221" t="str">
        <f>+entero!DF3</f>
        <v xml:space="preserve">2017                         A  fines de Sep* </v>
      </c>
      <c r="DG4" s="1221" t="str">
        <f>+entero!DG3</f>
        <v xml:space="preserve">2017                         A  fines de Oct* </v>
      </c>
      <c r="DH4" s="1210" t="s">
        <v>215</v>
      </c>
      <c r="DI4" s="1210" t="str">
        <f>+entero!DI3</f>
        <v>2017
A fines de Dic</v>
      </c>
      <c r="DJ4" s="1210" t="str">
        <f>+entero!DJ3</f>
        <v>2018
A fines de Ene</v>
      </c>
      <c r="DK4" s="1210" t="str">
        <f>+entero!DK3</f>
        <v>2018
A fines de Feb</v>
      </c>
      <c r="DL4" s="1210" t="str">
        <f>+entero!DL3</f>
        <v>2018
A fines de Mar</v>
      </c>
      <c r="DM4" s="1210" t="str">
        <f>+entero!DM3</f>
        <v>2018
A fines de Abr</v>
      </c>
      <c r="DN4" s="1210" t="str">
        <f>+entero!DN3</f>
        <v>2018
A fines de May</v>
      </c>
      <c r="DO4" s="1210" t="str">
        <f>+entero!DO3</f>
        <v>2018
A fines de Jun</v>
      </c>
      <c r="DP4" s="1210" t="str">
        <f>+entero!DP3</f>
        <v>2018
A fines de Jul</v>
      </c>
      <c r="DQ4" s="1210" t="str">
        <f>+entero!DQ3</f>
        <v>2018
A fines de Ago</v>
      </c>
      <c r="DR4" s="1210" t="str">
        <f>+entero!DR3</f>
        <v>2018
A fines de Sep</v>
      </c>
      <c r="DS4" s="1210" t="str">
        <f>+entero!DS3</f>
        <v>2018
A fines de Oct</v>
      </c>
      <c r="DT4" s="1210" t="str">
        <f>+entero!DT3</f>
        <v>2018
A fines de Nov</v>
      </c>
      <c r="DU4" s="1210" t="str">
        <f>+entero!DU3</f>
        <v>2018
A fines de Dic</v>
      </c>
      <c r="DV4" s="1210" t="str">
        <f>+entero!DV3</f>
        <v>2019
A fines de Ene</v>
      </c>
      <c r="DW4" s="1210" t="str">
        <f>+entero!DW3</f>
        <v>2019
A fines de Feb</v>
      </c>
      <c r="DX4" s="1210" t="str">
        <f>+entero!DX3</f>
        <v>2019
A fines de Mar</v>
      </c>
      <c r="DY4" s="1210" t="str">
        <f>+entero!DY3</f>
        <v>2019
A fines de Abr</v>
      </c>
      <c r="DZ4" s="1210" t="str">
        <f>+entero!DZ3</f>
        <v>2019
A fines de May</v>
      </c>
      <c r="EA4" s="1210" t="str">
        <f>+entero!EA3</f>
        <v>2019
A fines de Jun</v>
      </c>
      <c r="EB4" s="1210" t="str">
        <f>+entero!EB3</f>
        <v>2019
A fines de  Jul</v>
      </c>
      <c r="EC4" s="1210" t="str">
        <f>+entero!EC3</f>
        <v>2019
A fines de  Ago</v>
      </c>
      <c r="ED4" s="1210" t="str">
        <f>+entero!ED3</f>
        <v>2019
A fines de Sep</v>
      </c>
      <c r="EE4" s="1210" t="str">
        <f>+entero!EE3</f>
        <v>2019
A fines de Oct</v>
      </c>
      <c r="EF4" s="1210" t="str">
        <f>+entero!EF3</f>
        <v>2019
A fines de Nov</v>
      </c>
      <c r="EG4" s="1210" t="str">
        <f>+entero!EG3</f>
        <v>2019
A fines de Dic</v>
      </c>
      <c r="EH4" s="1210" t="str">
        <f>+entero!EH3</f>
        <v>2020
A fines de Ene</v>
      </c>
      <c r="EI4" s="1210" t="str">
        <f>+entero!EI3</f>
        <v>2020
A fines de Feb</v>
      </c>
      <c r="EJ4" s="1210" t="str">
        <f>+entero!EJ3</f>
        <v>2020
A fines de Mar</v>
      </c>
      <c r="EK4" s="1210" t="str">
        <f>+entero!EK3</f>
        <v>2020
A fines de Abr</v>
      </c>
      <c r="EL4" s="1210" t="str">
        <f>+entero!EL3</f>
        <v>2020
A fines de May</v>
      </c>
      <c r="EM4" s="1210" t="str">
        <f>+entero!EM3</f>
        <v>2020
A fines de Jun</v>
      </c>
      <c r="EN4" s="1210" t="str">
        <f>+entero!EN3</f>
        <v>2020
 A fines de Jul</v>
      </c>
      <c r="EO4" s="1210" t="str">
        <f>+entero!EO3</f>
        <v>2020
 A fines de Ago</v>
      </c>
      <c r="EP4" s="1210" t="str">
        <f>+entero!EP3</f>
        <v>2020
 A fines de Sep</v>
      </c>
      <c r="EQ4" s="1210" t="str">
        <f>+entero!EQ3</f>
        <v>2020
 A fines de Oct</v>
      </c>
      <c r="ER4" s="1210" t="str">
        <f>+entero!ER3</f>
        <v>2020
 A fines de Nov</v>
      </c>
      <c r="ES4" s="1210" t="str">
        <f>+entero!ES3</f>
        <v>2020
 A fines de Dic</v>
      </c>
      <c r="ET4" s="1210" t="str">
        <f>+entero!ET3</f>
        <v>2021
 A fines de Ene</v>
      </c>
      <c r="EU4" s="1210" t="str">
        <f>+entero!EU3</f>
        <v>2021
 A fines de Feb</v>
      </c>
      <c r="EV4" s="1210" t="str">
        <f>+entero!EV3</f>
        <v>2021
 A fines de Mar</v>
      </c>
      <c r="EW4" s="1210" t="str">
        <f>+entero!EW3</f>
        <v>2021
 A fines de Abr</v>
      </c>
      <c r="EX4" s="1210" t="str">
        <f>+entero!EX3</f>
        <v>2021
 A fines de May</v>
      </c>
      <c r="EY4" s="1210" t="str">
        <f>+entero!EY3</f>
        <v>2021
 A fines de Jun</v>
      </c>
      <c r="EZ4" s="1210" t="str">
        <f>+entero!EZ3</f>
        <v>2021
 A fines de Jul</v>
      </c>
      <c r="FA4" s="1210" t="str">
        <f>+entero!FA3</f>
        <v>2021
 A fines de Ago</v>
      </c>
      <c r="FB4" s="1210" t="str">
        <f>+entero!FB3</f>
        <v>2021
 A fines de Sep</v>
      </c>
      <c r="FC4" s="1210" t="str">
        <f>+entero!FC3</f>
        <v>2021
 A fines de Oct</v>
      </c>
      <c r="FD4" s="1210" t="str">
        <f>+entero!FD3</f>
        <v>2021
 A fines de Nov</v>
      </c>
      <c r="FE4" s="1210" t="str">
        <f>+entero!FE3</f>
        <v>2021
 A fines de Dic</v>
      </c>
      <c r="FF4" s="1210" t="str">
        <f>+entero!FF3</f>
        <v>2022
 A fines de Ene</v>
      </c>
      <c r="FG4" s="1210" t="str">
        <f>+entero!FG3</f>
        <v>2022
 A fines de Feb</v>
      </c>
      <c r="FH4" s="1210" t="str">
        <f>+entero!FH3</f>
        <v>2022
 A fines de Mar</v>
      </c>
      <c r="FI4" s="1210" t="str">
        <f>+entero!FI3</f>
        <v>2022
 A fines de Abr</v>
      </c>
      <c r="FJ4" s="1210" t="str">
        <f>+entero!FJ3</f>
        <v>2022
 A fines de May</v>
      </c>
      <c r="FK4" s="1210" t="str">
        <f>+entero!FK3</f>
        <v>2022
 A fines de Jun</v>
      </c>
      <c r="FL4" s="1210" t="str">
        <f>+entero!FL3</f>
        <v>2022
 A fines de Jul</v>
      </c>
      <c r="FM4" s="1210" t="str">
        <f>+entero!FM3</f>
        <v>2022
 A fines de Ago</v>
      </c>
      <c r="FN4" s="1210" t="str">
        <f>+entero!FN3</f>
        <v>2022
 A fines de Sep</v>
      </c>
      <c r="FO4" s="1210" t="str">
        <f>+entero!FO3</f>
        <v>2022
 A fines de Oct</v>
      </c>
      <c r="FP4" s="1210" t="str">
        <f>+entero!FP3</f>
        <v>2022
 A fines de Nov</v>
      </c>
      <c r="FQ4" s="1210" t="str">
        <f>+entero!FQ3</f>
        <v>2022
 A fines de Dic</v>
      </c>
      <c r="FR4" s="1144" t="str">
        <f>+entero!FR3</f>
        <v>Semana 1</v>
      </c>
      <c r="FS4" s="1196" t="str">
        <f>+entero!FS3</f>
        <v>Semana 2</v>
      </c>
      <c r="FT4" s="1199" t="str">
        <f>+entero!FT3</f>
        <v>Semana 3</v>
      </c>
      <c r="FU4" s="1207" t="str">
        <f>+entero!FU3</f>
        <v>Semana 4</v>
      </c>
      <c r="FV4" s="1208"/>
      <c r="FW4" s="1208"/>
      <c r="FX4" s="1209"/>
      <c r="FY4" s="1207" t="str">
        <f>+entero!FY3</f>
        <v>Semana 1</v>
      </c>
      <c r="FZ4" s="1208"/>
      <c r="GA4" s="1208"/>
      <c r="GB4" s="1208"/>
      <c r="GC4" s="1209"/>
      <c r="GD4" s="1208" t="str">
        <f>+entero!GD3</f>
        <v>Semana 2</v>
      </c>
      <c r="GE4" s="1208"/>
      <c r="GF4" s="1209"/>
      <c r="GG4" s="1231" t="s">
        <v>294</v>
      </c>
      <c r="GH4" s="1232"/>
      <c r="GI4" s="165"/>
      <c r="GJ4" s="165"/>
      <c r="GK4" s="165"/>
      <c r="GL4" s="165"/>
      <c r="GM4" s="165"/>
      <c r="GN4" s="165"/>
      <c r="GO4" s="165"/>
      <c r="GP4" s="165"/>
    </row>
    <row r="5" spans="3:198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8"/>
      <c r="DI5" s="1228">
        <f>+entero!DI4</f>
        <v>0</v>
      </c>
      <c r="DJ5" s="1228">
        <f>+entero!DJ4</f>
        <v>0</v>
      </c>
      <c r="DK5" s="1228">
        <f>+entero!DK4</f>
        <v>0</v>
      </c>
      <c r="DL5" s="1228">
        <f>+entero!DL4</f>
        <v>0</v>
      </c>
      <c r="DM5" s="1228">
        <f>+entero!DM4</f>
        <v>0</v>
      </c>
      <c r="DN5" s="1228">
        <f>+entero!DN4</f>
        <v>0</v>
      </c>
      <c r="DO5" s="1228">
        <f>+entero!DO4</f>
        <v>0</v>
      </c>
      <c r="DP5" s="1228">
        <f>+entero!DP4</f>
        <v>0</v>
      </c>
      <c r="DQ5" s="1228">
        <f>+entero!DQ4</f>
        <v>0</v>
      </c>
      <c r="DR5" s="1228">
        <f>+entero!DR4</f>
        <v>0</v>
      </c>
      <c r="DS5" s="1228">
        <f>+entero!DS4</f>
        <v>0</v>
      </c>
      <c r="DT5" s="1228">
        <f>+entero!DT4</f>
        <v>0</v>
      </c>
      <c r="DU5" s="1228">
        <f>+entero!DU4</f>
        <v>0</v>
      </c>
      <c r="DV5" s="1228">
        <f>+entero!DV4</f>
        <v>0</v>
      </c>
      <c r="DW5" s="1228">
        <f>+entero!DW4</f>
        <v>0</v>
      </c>
      <c r="DX5" s="1228">
        <f>+entero!DX4</f>
        <v>0</v>
      </c>
      <c r="DY5" s="1228">
        <f>+entero!DY4</f>
        <v>0</v>
      </c>
      <c r="DZ5" s="1228">
        <f>+entero!DZ4</f>
        <v>0</v>
      </c>
      <c r="EA5" s="1228">
        <f>+entero!EA4</f>
        <v>0</v>
      </c>
      <c r="EB5" s="1228">
        <f>+entero!EB4</f>
        <v>0</v>
      </c>
      <c r="EC5" s="1228">
        <f>+entero!EC4</f>
        <v>0</v>
      </c>
      <c r="ED5" s="1228">
        <f>+entero!ED4</f>
        <v>0</v>
      </c>
      <c r="EE5" s="1228">
        <f>+entero!EE4</f>
        <v>0</v>
      </c>
      <c r="EF5" s="1228">
        <f>+entero!EF4</f>
        <v>0</v>
      </c>
      <c r="EG5" s="1228">
        <f>+entero!EG4</f>
        <v>0</v>
      </c>
      <c r="EH5" s="1228">
        <f>+entero!EH4</f>
        <v>0</v>
      </c>
      <c r="EI5" s="1228">
        <f>+entero!EI4</f>
        <v>0</v>
      </c>
      <c r="EJ5" s="1228">
        <f>+entero!EJ4</f>
        <v>0</v>
      </c>
      <c r="EK5" s="1228">
        <f>+entero!EK4</f>
        <v>0</v>
      </c>
      <c r="EL5" s="1228">
        <f>+entero!EL4</f>
        <v>0</v>
      </c>
      <c r="EM5" s="1228">
        <f>+entero!EM4</f>
        <v>0</v>
      </c>
      <c r="EN5" s="1228">
        <f>+entero!EN4</f>
        <v>0</v>
      </c>
      <c r="EO5" s="1228">
        <f>+entero!EO4</f>
        <v>0</v>
      </c>
      <c r="EP5" s="1228">
        <f>+entero!EP4</f>
        <v>0</v>
      </c>
      <c r="EQ5" s="1228">
        <f>+entero!EQ4</f>
        <v>0</v>
      </c>
      <c r="ER5" s="1228">
        <f>+entero!ER4</f>
        <v>0</v>
      </c>
      <c r="ES5" s="1228">
        <f>+entero!ES4</f>
        <v>0</v>
      </c>
      <c r="ET5" s="1228">
        <f>+entero!ET4</f>
        <v>0</v>
      </c>
      <c r="EU5" s="1228">
        <f>+entero!EU4</f>
        <v>0</v>
      </c>
      <c r="EV5" s="1228">
        <f>+entero!EV4</f>
        <v>0</v>
      </c>
      <c r="EW5" s="1228">
        <f>+entero!EW4</f>
        <v>0</v>
      </c>
      <c r="EX5" s="1228">
        <f>+entero!EX4</f>
        <v>0</v>
      </c>
      <c r="EY5" s="1228">
        <f>+entero!EY4</f>
        <v>0</v>
      </c>
      <c r="EZ5" s="1228">
        <f>+entero!EZ4</f>
        <v>0</v>
      </c>
      <c r="FA5" s="1228">
        <f>+entero!FA4</f>
        <v>0</v>
      </c>
      <c r="FB5" s="1228">
        <f>+entero!FB4</f>
        <v>0</v>
      </c>
      <c r="FC5" s="1228">
        <f>+entero!FC4</f>
        <v>0</v>
      </c>
      <c r="FD5" s="1228">
        <f>+entero!FD4</f>
        <v>0</v>
      </c>
      <c r="FE5" s="1228">
        <f>+entero!FE4</f>
        <v>0</v>
      </c>
      <c r="FF5" s="1228">
        <f>+entero!FF4</f>
        <v>0</v>
      </c>
      <c r="FG5" s="1228">
        <f>+entero!FG4</f>
        <v>0</v>
      </c>
      <c r="FH5" s="1228">
        <f>+entero!FH4</f>
        <v>0</v>
      </c>
      <c r="FI5" s="1228">
        <f>+entero!FI4</f>
        <v>0</v>
      </c>
      <c r="FJ5" s="1228">
        <f>+entero!FJ4</f>
        <v>0</v>
      </c>
      <c r="FK5" s="1228">
        <f>+entero!FK4</f>
        <v>0</v>
      </c>
      <c r="FL5" s="1228">
        <f>+entero!FL4</f>
        <v>0</v>
      </c>
      <c r="FM5" s="1228">
        <f>+entero!FM4</f>
        <v>0</v>
      </c>
      <c r="FN5" s="1228">
        <f>+entero!FN4</f>
        <v>0</v>
      </c>
      <c r="FO5" s="1228">
        <f>+entero!FO4</f>
        <v>0</v>
      </c>
      <c r="FP5" s="1228">
        <f>+entero!FP4</f>
        <v>0</v>
      </c>
      <c r="FQ5" s="1228">
        <f>+entero!FQ4</f>
        <v>0</v>
      </c>
      <c r="FR5" s="1085">
        <f>+entero!FR4</f>
        <v>44932</v>
      </c>
      <c r="FS5" s="1085">
        <f>+entero!FS4</f>
        <v>44939</v>
      </c>
      <c r="FT5" s="1085">
        <f>+entero!FT4</f>
        <v>44946</v>
      </c>
      <c r="FU5" s="1125">
        <f>+entero!FU4</f>
        <v>44950</v>
      </c>
      <c r="FV5" s="1125">
        <f>+entero!FV4</f>
        <v>44951</v>
      </c>
      <c r="FW5" s="1125">
        <f>+entero!FW4</f>
        <v>44952</v>
      </c>
      <c r="FX5" s="1085">
        <f>+entero!FX4</f>
        <v>44953</v>
      </c>
      <c r="FY5" s="1073">
        <f>+entero!FY4</f>
        <v>44956</v>
      </c>
      <c r="FZ5" s="1072">
        <f>+entero!FZ4</f>
        <v>44957</v>
      </c>
      <c r="GA5" s="1072">
        <f>+entero!GA4</f>
        <v>44958</v>
      </c>
      <c r="GB5" s="1072">
        <f>+entero!GB4</f>
        <v>44959</v>
      </c>
      <c r="GC5" s="1146">
        <f>+entero!GC4</f>
        <v>44960</v>
      </c>
      <c r="GD5" s="1072">
        <f>+entero!GD4</f>
        <v>44963</v>
      </c>
      <c r="GE5" s="1072">
        <f>+entero!GE4</f>
        <v>44964</v>
      </c>
      <c r="GF5" s="1146">
        <f>+entero!GF4</f>
        <v>44965</v>
      </c>
      <c r="GG5" s="1074" t="s">
        <v>225</v>
      </c>
      <c r="GH5" s="1075" t="s">
        <v>169</v>
      </c>
      <c r="GI5" s="165"/>
      <c r="GJ5" s="165"/>
      <c r="GK5" s="165"/>
      <c r="GL5" s="165"/>
      <c r="GM5" s="165"/>
      <c r="GN5" s="165"/>
      <c r="GO5" s="165"/>
      <c r="GP5" s="165"/>
    </row>
    <row r="6" spans="3:19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1024"/>
      <c r="FS6" s="1024"/>
      <c r="FT6" s="1024"/>
      <c r="FU6" s="697"/>
      <c r="FV6" s="697"/>
      <c r="FW6" s="697"/>
      <c r="FX6" s="1024"/>
      <c r="FY6" s="912"/>
      <c r="FZ6" s="697"/>
      <c r="GA6" s="697"/>
      <c r="GB6" s="697"/>
      <c r="GC6" s="1024"/>
      <c r="GD6" s="697"/>
      <c r="GE6" s="697"/>
      <c r="GF6" s="1024"/>
      <c r="GG6" s="912"/>
      <c r="GH6" s="1024"/>
      <c r="GI6" s="165"/>
      <c r="GJ6" s="165"/>
      <c r="GK6" s="165"/>
      <c r="GL6" s="165"/>
      <c r="GM6" s="165"/>
      <c r="GN6" s="165"/>
      <c r="GO6" s="165"/>
      <c r="GP6" s="165"/>
    </row>
    <row r="7" spans="3:19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1025">
        <f>+entero!FR7</f>
        <v>3814.7505440699997</v>
      </c>
      <c r="FS7" s="1025">
        <f>+entero!FS7</f>
        <v>3908.78015787</v>
      </c>
      <c r="FT7" s="1025">
        <f>+entero!FT7</f>
        <v>3862.08394275</v>
      </c>
      <c r="FU7" s="458">
        <f>+entero!FU7</f>
        <v>3871.9352322099999</v>
      </c>
      <c r="FV7" s="458">
        <f>+entero!FV7</f>
        <v>3839.00846323</v>
      </c>
      <c r="FW7" s="458">
        <f>+entero!FW7</f>
        <v>3814.0031728899994</v>
      </c>
      <c r="FX7" s="1025">
        <f>+entero!FX7</f>
        <v>3739.4286847800004</v>
      </c>
      <c r="FY7" s="743">
        <f>+entero!FY7</f>
        <v>3651.2860960200001</v>
      </c>
      <c r="FZ7" s="458">
        <f>+entero!FZ7</f>
        <v>3616.0139519899999</v>
      </c>
      <c r="GA7" s="458">
        <f>+entero!GA7</f>
        <v>3593.85731958</v>
      </c>
      <c r="GB7" s="458">
        <f>+entero!GB7</f>
        <v>3579.4805236100001</v>
      </c>
      <c r="GC7" s="1025">
        <f>+entero!GC7</f>
        <v>3563.9244202699997</v>
      </c>
      <c r="GD7" s="458">
        <f>+entero!GD7</f>
        <v>3489.5474822799997</v>
      </c>
      <c r="GE7" s="458">
        <f>+entero!GE7</f>
        <v>3466.8398404999998</v>
      </c>
      <c r="GF7" s="1025">
        <f>+entero!GF7</f>
        <v>3537.8281274299993</v>
      </c>
      <c r="GG7" s="743">
        <f>+entero!GG7</f>
        <v>-56.029192150000654</v>
      </c>
      <c r="GH7" s="911">
        <f>+entero!GH7</f>
        <v>-1.5590266159077391</v>
      </c>
      <c r="GI7" s="165"/>
      <c r="GJ7" s="165"/>
      <c r="GK7" s="165"/>
      <c r="GL7" s="165"/>
      <c r="GM7" s="165"/>
      <c r="GN7" s="165"/>
      <c r="GO7" s="165"/>
      <c r="GP7" s="165"/>
    </row>
    <row r="8" spans="3:19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1025">
        <f>+entero!FR8</f>
        <v>702.72759227999995</v>
      </c>
      <c r="FS8" s="1025">
        <f>+entero!FS8</f>
        <v>704.30543953000006</v>
      </c>
      <c r="FT8" s="1025">
        <f>+entero!FT8</f>
        <v>610.80536740999992</v>
      </c>
      <c r="FU8" s="458">
        <f>+entero!FU8</f>
        <v>620.17495795000002</v>
      </c>
      <c r="FV8" s="458">
        <f>+entero!FV8</f>
        <v>578.88306882000006</v>
      </c>
      <c r="FW8" s="458">
        <f>+entero!FW8</f>
        <v>547.36672556999997</v>
      </c>
      <c r="FX8" s="1025">
        <f>+entero!FX8</f>
        <v>486.81238691999994</v>
      </c>
      <c r="FY8" s="743">
        <f>+entero!FY8</f>
        <v>398.19532750999997</v>
      </c>
      <c r="FZ8" s="458">
        <f>+entero!FZ8</f>
        <v>372.44589552999997</v>
      </c>
      <c r="GA8" s="458">
        <f>+entero!GA8</f>
        <v>341.21125136999996</v>
      </c>
      <c r="GB8" s="458">
        <f>+entero!GB8</f>
        <v>332.73306437000002</v>
      </c>
      <c r="GC8" s="1025">
        <f>+entero!GC8</f>
        <v>324.7733212</v>
      </c>
      <c r="GD8" s="458">
        <f>+entero!GD8</f>
        <v>324.61918301999998</v>
      </c>
      <c r="GE8" s="458">
        <f>+entero!GE8</f>
        <v>302.14687832000004</v>
      </c>
      <c r="GF8" s="1025">
        <f>+entero!GF8</f>
        <v>372.40304190999996</v>
      </c>
      <c r="GG8" s="743">
        <f>+entero!GG8</f>
        <v>31.19179054</v>
      </c>
      <c r="GH8" s="911">
        <f>+entero!GH8</f>
        <v>9.1414894481824973</v>
      </c>
      <c r="GI8" s="165"/>
      <c r="GJ8" s="165"/>
      <c r="GK8" s="165"/>
      <c r="GL8" s="165"/>
      <c r="GM8" s="165"/>
      <c r="GN8" s="165"/>
      <c r="GO8" s="165"/>
      <c r="GP8" s="165"/>
    </row>
    <row r="9" spans="3:19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1025">
        <f>+entero!FR9</f>
        <v>534.56124821999992</v>
      </c>
      <c r="FS9" s="1025">
        <f>+entero!FS9</f>
        <v>538.88690394999992</v>
      </c>
      <c r="FT9" s="1025">
        <f>+entero!FT9</f>
        <v>540.87133359999996</v>
      </c>
      <c r="FU9" s="458">
        <f>+entero!FU9</f>
        <v>540.49449242000003</v>
      </c>
      <c r="FV9" s="458">
        <f>+entero!FV9</f>
        <v>540.91944097999999</v>
      </c>
      <c r="FW9" s="458">
        <f>+entero!FW9</f>
        <v>541.08781683999996</v>
      </c>
      <c r="FX9" s="1025">
        <f>+entero!FX9</f>
        <v>542.23437618000003</v>
      </c>
      <c r="FY9" s="743">
        <f>+entero!FY9</f>
        <v>541.66109650999999</v>
      </c>
      <c r="FZ9" s="458">
        <f>+entero!FZ9</f>
        <v>543.31868061</v>
      </c>
      <c r="GA9" s="458">
        <f>+entero!GA9</f>
        <v>542.02037525000003</v>
      </c>
      <c r="GB9" s="458">
        <f>+entero!GB9</f>
        <v>543.25436826999999</v>
      </c>
      <c r="GC9" s="1025">
        <f>+entero!GC9</f>
        <v>545.59774912</v>
      </c>
      <c r="GD9" s="458">
        <f>+entero!GD9</f>
        <v>544.06229202000009</v>
      </c>
      <c r="GE9" s="458">
        <f>+entero!GE9</f>
        <v>539.29513988999997</v>
      </c>
      <c r="GF9" s="1025">
        <f>+entero!GF9</f>
        <v>538.11340065000002</v>
      </c>
      <c r="GG9" s="743">
        <f>+entero!GG9</f>
        <v>-3.9069746000000123</v>
      </c>
      <c r="GH9" s="911">
        <f>+entero!GH9</f>
        <v>-0.72081692467704184</v>
      </c>
      <c r="GI9" s="165"/>
      <c r="GJ9" s="165"/>
      <c r="GK9" s="165"/>
      <c r="GL9" s="165"/>
      <c r="GM9" s="165"/>
      <c r="GN9" s="165"/>
      <c r="GO9" s="165"/>
      <c r="GP9" s="165"/>
    </row>
    <row r="10" spans="3:19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1025">
        <f>+entero!FR10</f>
        <v>2542.6567654</v>
      </c>
      <c r="FS10" s="1025">
        <f>+entero!FS10</f>
        <v>2630.5012355600002</v>
      </c>
      <c r="FT10" s="1025">
        <f>+entero!FT10</f>
        <v>2675.19145798</v>
      </c>
      <c r="FU10" s="458">
        <f>+entero!FU10</f>
        <v>2676.0745339600003</v>
      </c>
      <c r="FV10" s="458">
        <f>+entero!FV10</f>
        <v>2683.9870374299999</v>
      </c>
      <c r="FW10" s="458">
        <f>+entero!FW10</f>
        <v>2690.31875163</v>
      </c>
      <c r="FX10" s="1025">
        <f>+entero!FX10</f>
        <v>2675.0773910900002</v>
      </c>
      <c r="FY10" s="743">
        <f>+entero!FY10</f>
        <v>2676.1624672799999</v>
      </c>
      <c r="FZ10" s="458">
        <f>+entero!FZ10</f>
        <v>2664.90722074</v>
      </c>
      <c r="GA10" s="458">
        <f>+entero!GA10</f>
        <v>2675.36799088</v>
      </c>
      <c r="GB10" s="458">
        <f>+entero!GB10</f>
        <v>2668.1551192899997</v>
      </c>
      <c r="GC10" s="1025">
        <f>+entero!GC10</f>
        <v>2658.0629444699998</v>
      </c>
      <c r="GD10" s="458">
        <f>+entero!GD10</f>
        <v>2585.4754811999996</v>
      </c>
      <c r="GE10" s="458">
        <f>+entero!GE10</f>
        <v>2590.3173931300003</v>
      </c>
      <c r="GF10" s="1025">
        <f>+entero!GF10</f>
        <v>2592.3081262699998</v>
      </c>
      <c r="GG10" s="743">
        <f>+entero!GG10</f>
        <v>-83.059864610000204</v>
      </c>
      <c r="GH10" s="911">
        <f>+entero!GH10</f>
        <v>-3.1046145761308748</v>
      </c>
      <c r="GI10" s="165"/>
      <c r="GJ10" s="165"/>
      <c r="GK10" s="165"/>
      <c r="GL10" s="165"/>
      <c r="GM10" s="165"/>
      <c r="GN10" s="165"/>
      <c r="GO10" s="165"/>
      <c r="GP10" s="165"/>
    </row>
    <row r="11" spans="3:19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1025">
        <f>+entero!FR11</f>
        <v>34.80493817</v>
      </c>
      <c r="FS11" s="1025">
        <f>+entero!FS11</f>
        <v>35.086578830000001</v>
      </c>
      <c r="FT11" s="1025">
        <f>+entero!FT11</f>
        <v>35.215783760000001</v>
      </c>
      <c r="FU11" s="458">
        <f>+entero!FU11</f>
        <v>35.191247880000006</v>
      </c>
      <c r="FV11" s="458">
        <f>+entero!FV11</f>
        <v>35.218916</v>
      </c>
      <c r="FW11" s="458">
        <f>+entero!FW11</f>
        <v>35.229878849999999</v>
      </c>
      <c r="FX11" s="1025">
        <f>+entero!FX11</f>
        <v>35.304530589999999</v>
      </c>
      <c r="FY11" s="743">
        <f>+entero!FY11</f>
        <v>35.267204720000002</v>
      </c>
      <c r="FZ11" s="458">
        <f>+entero!FZ11</f>
        <v>35.34215511</v>
      </c>
      <c r="GA11" s="458">
        <f>+entero!GA11</f>
        <v>35.257702080000001</v>
      </c>
      <c r="GB11" s="458">
        <f>+entero!GB11</f>
        <v>35.337971680000003</v>
      </c>
      <c r="GC11" s="1025">
        <f>+entero!GC11</f>
        <v>35.49040548</v>
      </c>
      <c r="GD11" s="458">
        <f>+entero!GD11</f>
        <v>35.390526039999997</v>
      </c>
      <c r="GE11" s="458">
        <f>+entero!GE11</f>
        <v>35.080429160000001</v>
      </c>
      <c r="GF11" s="1025">
        <f>+entero!GF11</f>
        <v>35.003558599999998</v>
      </c>
      <c r="GG11" s="966">
        <f>+entero!GG11</f>
        <v>-0.25414348000000331</v>
      </c>
      <c r="GH11" s="911">
        <f>+entero!GH11</f>
        <v>-0.7208169137720597</v>
      </c>
      <c r="GI11" s="165"/>
      <c r="GJ11" s="165"/>
      <c r="GK11" s="165"/>
      <c r="GL11" s="165"/>
      <c r="GM11" s="165"/>
      <c r="GN11" s="165"/>
      <c r="GO11" s="165"/>
      <c r="GP11" s="165"/>
    </row>
    <row r="12" spans="3:19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1025">
        <f>+entero!FR12</f>
        <v>3814.7492459</v>
      </c>
      <c r="FS12" s="1025">
        <f>+entero!FS12</f>
        <v>3908.77938485</v>
      </c>
      <c r="FT12" s="1025">
        <f>+entero!FT12</f>
        <v>3862.0827607599999</v>
      </c>
      <c r="FU12" s="458">
        <f>+entero!FU12</f>
        <v>3871.9340502200002</v>
      </c>
      <c r="FV12" s="458">
        <f>+entero!FV12</f>
        <v>3839.0072812399999</v>
      </c>
      <c r="FW12" s="458">
        <f>+entero!FW12</f>
        <v>3814.0019908999998</v>
      </c>
      <c r="FX12" s="1025">
        <f>+entero!FX12</f>
        <v>3739.2866442200002</v>
      </c>
      <c r="FY12" s="743">
        <f>+entero!FY12</f>
        <v>3651.2860960200001</v>
      </c>
      <c r="FZ12" s="458">
        <f>+entero!FZ12</f>
        <v>3616.0138996400001</v>
      </c>
      <c r="GA12" s="458">
        <f>+entero!GA12</f>
        <v>3593.8572672299997</v>
      </c>
      <c r="GB12" s="458">
        <f>+entero!GB12</f>
        <v>3579.4804712599998</v>
      </c>
      <c r="GC12" s="1025">
        <f>+entero!GC12</f>
        <v>3563.9243679199994</v>
      </c>
      <c r="GD12" s="458">
        <f>+entero!GD12</f>
        <v>3489.5474299299995</v>
      </c>
      <c r="GE12" s="458">
        <f>+entero!GE12</f>
        <v>3466.8386061599999</v>
      </c>
      <c r="GF12" s="1025">
        <f>+entero!GF12</f>
        <v>3537.8268930899994</v>
      </c>
      <c r="GG12" s="743">
        <f>+entero!GG12</f>
        <v>-56.030374140000276</v>
      </c>
      <c r="GH12" s="911">
        <f>+entero!GH12</f>
        <v>-1.5590595277921604</v>
      </c>
      <c r="GI12" s="165"/>
      <c r="GJ12" s="165"/>
      <c r="GK12" s="165"/>
      <c r="GL12" s="165"/>
      <c r="GM12" s="165"/>
      <c r="GN12" s="165"/>
      <c r="GO12" s="165"/>
      <c r="GP12" s="165"/>
    </row>
    <row r="13" spans="3:19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1025">
        <f>+entero!FR13</f>
        <v>1070.8746031676383</v>
      </c>
      <c r="FS13" s="1025">
        <f>+entero!FS13</f>
        <v>1050.6145380976677</v>
      </c>
      <c r="FT13" s="1025">
        <f>+entero!FT13</f>
        <v>1043.9973371224489</v>
      </c>
      <c r="FU13" s="458">
        <f>+entero!FU13</f>
        <v>1042.8590899373178</v>
      </c>
      <c r="FV13" s="458">
        <f>+entero!FV13</f>
        <v>1049.3726168352771</v>
      </c>
      <c r="FW13" s="458">
        <f>+entero!FW13</f>
        <v>1058.3494568236149</v>
      </c>
      <c r="FX13" s="1025">
        <f>+entero!FX13</f>
        <v>1049.3192416953352</v>
      </c>
      <c r="FY13" s="743">
        <f>+entero!FY13</f>
        <v>1075.528018202624</v>
      </c>
      <c r="FZ13" s="458">
        <f>+entero!FZ13</f>
        <v>1075.81099760641</v>
      </c>
      <c r="GA13" s="458">
        <f>+entero!GA13</f>
        <v>1096.3510916895045</v>
      </c>
      <c r="GB13" s="458">
        <f>+entero!GB13</f>
        <v>1102.7422086982504</v>
      </c>
      <c r="GC13" s="1025">
        <f>+entero!GC13</f>
        <v>1089.4764189096211</v>
      </c>
      <c r="GD13" s="458">
        <f>+entero!GD13</f>
        <v>1086.6422450816326</v>
      </c>
      <c r="GE13" s="458">
        <f>+entero!GE13</f>
        <v>1102.759824781341</v>
      </c>
      <c r="GF13" s="1025">
        <f>+entero!GF13</f>
        <v>1097.1457816472307</v>
      </c>
      <c r="GG13" s="743">
        <f>+entero!GG13</f>
        <v>0.79468995772617745</v>
      </c>
      <c r="GH13" s="911">
        <f>+entero!GH13</f>
        <v>7.248498804352356E-2</v>
      </c>
      <c r="GI13" s="165"/>
      <c r="GJ13" s="165"/>
      <c r="GK13" s="165"/>
      <c r="GL13" s="165"/>
      <c r="GM13" s="165"/>
      <c r="GN13" s="165"/>
      <c r="GO13" s="165"/>
      <c r="GP13" s="165"/>
    </row>
    <row r="14" spans="3:19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1025">
        <f>+entero!FR14</f>
        <v>217.58093121999994</v>
      </c>
      <c r="FS14" s="1025">
        <f>+entero!FS14</f>
        <v>217.45812831999999</v>
      </c>
      <c r="FT14" s="1025">
        <f>+entero!FT14</f>
        <v>217.64592653000003</v>
      </c>
      <c r="FU14" s="458">
        <f>+entero!FU14</f>
        <v>217.74588386000005</v>
      </c>
      <c r="FV14" s="458">
        <f>+entero!FV14</f>
        <v>217.36485815999998</v>
      </c>
      <c r="FW14" s="458">
        <f>+entero!FW14</f>
        <v>217.3917804299999</v>
      </c>
      <c r="FX14" s="1025">
        <f>+entero!FX14</f>
        <v>217.41458518999994</v>
      </c>
      <c r="FY14" s="743">
        <f>+entero!FY14</f>
        <v>217.45195972999997</v>
      </c>
      <c r="FZ14" s="458">
        <f>+entero!FZ14</f>
        <v>217.87731711999993</v>
      </c>
      <c r="GA14" s="458">
        <f>+entero!GA14</f>
        <v>217.90634600000004</v>
      </c>
      <c r="GB14" s="458">
        <f>+entero!GB14</f>
        <v>217.93331283999999</v>
      </c>
      <c r="GC14" s="1025">
        <f>+entero!GC14</f>
        <v>217.97360439999997</v>
      </c>
      <c r="GD14" s="458">
        <f>+entero!GD14</f>
        <v>218.01088200999996</v>
      </c>
      <c r="GE14" s="458">
        <f>+entero!GE14</f>
        <v>217.33066779999996</v>
      </c>
      <c r="GF14" s="1025">
        <f>+entero!GF14</f>
        <v>218.10228458000003</v>
      </c>
      <c r="GG14" s="1152">
        <f>+entero!GG14</f>
        <v>0.19593857999998932</v>
      </c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3:19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1025">
        <f>+entero!FR15</f>
        <v>0</v>
      </c>
      <c r="FS15" s="1025">
        <f>+entero!FS15</f>
        <v>0</v>
      </c>
      <c r="FT15" s="1025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5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458">
        <f>+entero!GB15</f>
        <v>0</v>
      </c>
      <c r="GC15" s="1025">
        <f>+entero!GC15</f>
        <v>0</v>
      </c>
      <c r="GD15" s="458">
        <f>+entero!GD15</f>
        <v>0</v>
      </c>
      <c r="GE15" s="458">
        <f>+entero!GE15</f>
        <v>0</v>
      </c>
      <c r="GF15" s="1025">
        <f>+entero!GF15</f>
        <v>0</v>
      </c>
      <c r="GG15" s="91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3:198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1025">
        <f>+entero!FR16</f>
        <v>3.3427527499999998</v>
      </c>
      <c r="FS16" s="1025">
        <f>+entero!FS16</f>
        <v>3.3453382700000001</v>
      </c>
      <c r="FT16" s="1025">
        <f>+entero!FT16</f>
        <v>9.1430353499999999</v>
      </c>
      <c r="FU16" s="458">
        <f>+entero!FU16</f>
        <v>9.1465598099999994</v>
      </c>
      <c r="FV16" s="458">
        <f>+entero!FV16</f>
        <v>9.8629031499999993</v>
      </c>
      <c r="FW16" s="458">
        <f>+entero!FW16</f>
        <v>9.1494075300000013</v>
      </c>
      <c r="FX16" s="1025">
        <f>+entero!FX16</f>
        <v>9.1505308400000018</v>
      </c>
      <c r="FY16" s="743">
        <f>+entero!FY16</f>
        <v>9.152497480000001</v>
      </c>
      <c r="FZ16" s="458">
        <f>+entero!FZ16</f>
        <v>9.1551013900000004</v>
      </c>
      <c r="GA16" s="458">
        <f>+entero!GA16</f>
        <v>9.156565350000001</v>
      </c>
      <c r="GB16" s="458">
        <f>+entero!GB16</f>
        <v>9.1578474300000003</v>
      </c>
      <c r="GC16" s="1025">
        <f>+entero!GC16</f>
        <v>9.1591618700000001</v>
      </c>
      <c r="GD16" s="458">
        <f>+entero!GD16</f>
        <v>9.1610783699999985</v>
      </c>
      <c r="GE16" s="458">
        <f>+entero!GE16</f>
        <v>9.1636651399999991</v>
      </c>
      <c r="GF16" s="1025">
        <f>+entero!GF16</f>
        <v>9.1648556600000006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2:206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1025">
        <f>+entero!FR17</f>
        <v>0</v>
      </c>
      <c r="FS17" s="1025">
        <f>+entero!FS17</f>
        <v>0</v>
      </c>
      <c r="FT17" s="1025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5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458">
        <f>+entero!GB17</f>
        <v>0</v>
      </c>
      <c r="GC17" s="1025">
        <f>+entero!GC17</f>
        <v>0</v>
      </c>
      <c r="GD17" s="458">
        <f>+entero!GD17</f>
        <v>0</v>
      </c>
      <c r="GE17" s="458">
        <f>+entero!GE17</f>
        <v>0</v>
      </c>
      <c r="GF17" s="1025">
        <f>+entero!GF17</f>
        <v>0</v>
      </c>
      <c r="GG17" s="743"/>
      <c r="GH17" s="911"/>
      <c r="GI17" s="775"/>
      <c r="GJ17" s="775"/>
      <c r="GK17" s="775"/>
      <c r="GL17" s="775"/>
      <c r="GM17" s="775"/>
      <c r="GN17" s="775"/>
      <c r="GO17" s="775"/>
      <c r="GP17" s="775"/>
      <c r="GQ17" s="776"/>
      <c r="GR17" s="776"/>
      <c r="GS17" s="776"/>
      <c r="GT17" s="776"/>
      <c r="GU17" s="776"/>
      <c r="GV17" s="776"/>
      <c r="GW17" s="776"/>
      <c r="GX17" s="776"/>
    </row>
    <row r="18" spans="2:20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1025">
        <f>+entero!FR18</f>
        <v>4888.9666018176385</v>
      </c>
      <c r="FS18" s="1025">
        <f>+entero!FS18</f>
        <v>4962.7392612176673</v>
      </c>
      <c r="FT18" s="1025">
        <f>+entero!FT18</f>
        <v>4915.2231332324491</v>
      </c>
      <c r="FU18" s="458">
        <f>+entero!FU18</f>
        <v>4923.9396999673181</v>
      </c>
      <c r="FV18" s="458">
        <f>+entero!FV18</f>
        <v>4898.2428012252776</v>
      </c>
      <c r="FW18" s="458">
        <f>+entero!FW18</f>
        <v>4881.5008552536146</v>
      </c>
      <c r="FX18" s="1025">
        <f>+entero!FX18</f>
        <v>4797.7564167553355</v>
      </c>
      <c r="FY18" s="743">
        <f>+entero!FY18</f>
        <v>4735.9666117026245</v>
      </c>
      <c r="FZ18" s="458">
        <f>+entero!FZ18</f>
        <v>4700.9799986364096</v>
      </c>
      <c r="GA18" s="458">
        <f>+entero!GA18</f>
        <v>4699.3649242695046</v>
      </c>
      <c r="GB18" s="458">
        <f>+entero!GB18</f>
        <v>4691.3805273882508</v>
      </c>
      <c r="GC18" s="1025">
        <f>+entero!GC18</f>
        <v>4662.5599486996207</v>
      </c>
      <c r="GD18" s="458">
        <f>+entero!GD18</f>
        <v>4585.3507533816319</v>
      </c>
      <c r="GE18" s="458">
        <f>+entero!GE18</f>
        <v>4578.762096081341</v>
      </c>
      <c r="GF18" s="1025">
        <f>+entero!GF18</f>
        <v>4644.13753039723</v>
      </c>
      <c r="GG18" s="743">
        <f>+entero!GG18</f>
        <v>-55.227393872274661</v>
      </c>
      <c r="GH18" s="911">
        <f>+entero!GH18</f>
        <v>-1.1752097307246152</v>
      </c>
      <c r="GI18" s="165"/>
      <c r="GJ18" s="165"/>
      <c r="GK18" s="165"/>
      <c r="GL18" s="165"/>
      <c r="GM18" s="165"/>
      <c r="GN18" s="165"/>
      <c r="GO18" s="165"/>
      <c r="GP18" s="165"/>
    </row>
    <row r="19" spans="2:206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1026">
        <f>+entero!FR19</f>
        <v>0.89999999999999991</v>
      </c>
      <c r="FS19" s="1026">
        <f>+entero!FS19</f>
        <v>0.2</v>
      </c>
      <c r="FT19" s="1026">
        <f>+entero!FT19</f>
        <v>0.1</v>
      </c>
      <c r="FU19" s="980">
        <f>+entero!FU19</f>
        <v>0</v>
      </c>
      <c r="FV19" s="980">
        <f>+entero!FV19</f>
        <v>0.2</v>
      </c>
      <c r="FW19" s="980">
        <f>+entero!FW19</f>
        <v>0</v>
      </c>
      <c r="FX19" s="1026">
        <f>+entero!FX19</f>
        <v>1</v>
      </c>
      <c r="FY19" s="966">
        <f>+entero!FY19</f>
        <v>2.5</v>
      </c>
      <c r="FZ19" s="980">
        <f>+entero!FZ19</f>
        <v>8.6</v>
      </c>
      <c r="GA19" s="980">
        <f>+entero!GA19</f>
        <v>0</v>
      </c>
      <c r="GB19" s="980">
        <f>+entero!GB19</f>
        <v>0</v>
      </c>
      <c r="GC19" s="1026">
        <f>+entero!GC19</f>
        <v>1</v>
      </c>
      <c r="GD19" s="980">
        <f>+entero!GD19</f>
        <v>0</v>
      </c>
      <c r="GE19" s="980">
        <f>+entero!GE19</f>
        <v>0</v>
      </c>
      <c r="GF19" s="1026">
        <f>+entero!GF19</f>
        <v>0.1</v>
      </c>
      <c r="GG19" s="966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2:20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1025">
        <f>+entero!FR20</f>
        <v>0</v>
      </c>
      <c r="FS20" s="1025">
        <f>+entero!FS20</f>
        <v>0</v>
      </c>
      <c r="FT20" s="1025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5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458">
        <f>+entero!GB20</f>
        <v>0</v>
      </c>
      <c r="GC20" s="1025">
        <f>+entero!GC20</f>
        <v>0</v>
      </c>
      <c r="GD20" s="458">
        <f>+entero!GD20</f>
        <v>0</v>
      </c>
      <c r="GE20" s="458">
        <f>+entero!GE20</f>
        <v>0</v>
      </c>
      <c r="GF20" s="1025">
        <f>+entero!GF20</f>
        <v>2.1</v>
      </c>
      <c r="GG20" s="966"/>
      <c r="GH20" s="911"/>
      <c r="GI20" s="165"/>
      <c r="GJ20" s="165"/>
      <c r="GK20" s="165"/>
      <c r="GL20" s="165"/>
      <c r="GM20" s="165"/>
      <c r="GN20" s="165"/>
      <c r="GO20" s="165"/>
      <c r="GP20" s="165"/>
    </row>
    <row r="21" spans="2:20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1025">
        <f>+entero!FR21</f>
        <v>27</v>
      </c>
      <c r="FS21" s="1025">
        <f>+entero!FS21</f>
        <v>68.5</v>
      </c>
      <c r="FT21" s="1025">
        <f>+entero!FT21</f>
        <v>73.5</v>
      </c>
      <c r="FU21" s="458">
        <f>+entero!FU21</f>
        <v>16.2</v>
      </c>
      <c r="FV21" s="458">
        <f>+entero!FV21</f>
        <v>10</v>
      </c>
      <c r="FW21" s="458">
        <f>+entero!FW21</f>
        <v>6.5</v>
      </c>
      <c r="FX21" s="1025">
        <f>+entero!FX21</f>
        <v>22</v>
      </c>
      <c r="FY21" s="743">
        <f>+entero!FY21</f>
        <v>3</v>
      </c>
      <c r="FZ21" s="458">
        <f>+entero!FZ21</f>
        <v>38</v>
      </c>
      <c r="GA21" s="458">
        <f>+entero!GA21</f>
        <v>18.5</v>
      </c>
      <c r="GB21" s="458">
        <f>+entero!GB21</f>
        <v>2</v>
      </c>
      <c r="GC21" s="1025">
        <f>+entero!GC21</f>
        <v>5.5</v>
      </c>
      <c r="GD21" s="458">
        <f>+entero!GD21</f>
        <v>49</v>
      </c>
      <c r="GE21" s="458">
        <f>+entero!GE21</f>
        <v>2</v>
      </c>
      <c r="GF21" s="1025">
        <f>+entero!GF21</f>
        <v>23</v>
      </c>
      <c r="GG21" s="743"/>
      <c r="GH21" s="911"/>
      <c r="GI21" s="775"/>
      <c r="GJ21" s="775"/>
      <c r="GK21" s="775"/>
      <c r="GL21" s="775"/>
      <c r="GM21" s="775"/>
      <c r="GN21" s="775"/>
      <c r="GO21" s="775"/>
      <c r="GP21" s="775"/>
      <c r="GQ21" s="776"/>
      <c r="GR21" s="776"/>
      <c r="GS21" s="776"/>
      <c r="GT21" s="776"/>
      <c r="GU21" s="776"/>
      <c r="GV21" s="776"/>
      <c r="GW21" s="776"/>
      <c r="GX21" s="776"/>
    </row>
    <row r="22" spans="2:20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1025">
        <f>+entero!FR22</f>
        <v>0</v>
      </c>
      <c r="FS22" s="1025">
        <f>+entero!FS22</f>
        <v>1.2</v>
      </c>
      <c r="FT22" s="1025">
        <f>+entero!FT22</f>
        <v>3.5</v>
      </c>
      <c r="FU22" s="458">
        <f>+entero!FU22</f>
        <v>1.5</v>
      </c>
      <c r="FV22" s="458">
        <f>+entero!FV22</f>
        <v>0</v>
      </c>
      <c r="FW22" s="458">
        <f>+entero!FW22</f>
        <v>0.5</v>
      </c>
      <c r="FX22" s="1025">
        <f>+entero!FX22</f>
        <v>0</v>
      </c>
      <c r="FY22" s="743">
        <f>+entero!FY22</f>
        <v>0</v>
      </c>
      <c r="FZ22" s="458">
        <f>+entero!FZ22</f>
        <v>0.5</v>
      </c>
      <c r="GA22" s="458">
        <f>+entero!GA22</f>
        <v>0</v>
      </c>
      <c r="GB22" s="458">
        <f>+entero!GB22</f>
        <v>0.5</v>
      </c>
      <c r="GC22" s="1025">
        <f>+entero!GC22</f>
        <v>0</v>
      </c>
      <c r="GD22" s="458">
        <f>+entero!GD22</f>
        <v>0</v>
      </c>
      <c r="GE22" s="458">
        <f>+entero!GE22</f>
        <v>0</v>
      </c>
      <c r="GF22" s="1025">
        <f>+entero!GF22</f>
        <v>0</v>
      </c>
      <c r="GG22" s="743"/>
      <c r="GH22" s="911"/>
      <c r="GI22" s="775"/>
      <c r="GJ22" s="775"/>
      <c r="GK22" s="775"/>
      <c r="GL22" s="775"/>
      <c r="GM22" s="775"/>
      <c r="GN22" s="775"/>
      <c r="GO22" s="775"/>
      <c r="GP22" s="775"/>
      <c r="GQ22" s="776"/>
      <c r="GR22" s="776"/>
      <c r="GS22" s="776"/>
      <c r="GT22" s="776"/>
      <c r="GU22" s="776"/>
      <c r="GV22" s="776"/>
      <c r="GW22" s="776"/>
      <c r="GX22" s="776"/>
    </row>
    <row r="23" spans="2:20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1025">
        <f>+entero!FR23</f>
        <v>0</v>
      </c>
      <c r="FS23" s="1025">
        <f>+entero!FS23</f>
        <v>0</v>
      </c>
      <c r="FT23" s="1025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5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458">
        <f>+entero!GB23</f>
        <v>0</v>
      </c>
      <c r="GC23" s="1025">
        <f>+entero!GC23</f>
        <v>0</v>
      </c>
      <c r="GD23" s="458">
        <f>+entero!GD23</f>
        <v>0</v>
      </c>
      <c r="GE23" s="458">
        <f>+entero!GE23</f>
        <v>0</v>
      </c>
      <c r="GF23" s="1025">
        <f>+entero!GF23</f>
        <v>0</v>
      </c>
      <c r="GG23" s="966"/>
      <c r="GH23" s="911"/>
      <c r="GI23" s="775"/>
      <c r="GJ23" s="775"/>
      <c r="GK23" s="775"/>
      <c r="GL23" s="775"/>
      <c r="GM23" s="775"/>
      <c r="GN23" s="775"/>
      <c r="GO23" s="775"/>
      <c r="GP23" s="775"/>
      <c r="GQ23" s="776"/>
      <c r="GR23" s="776"/>
      <c r="GS23" s="776"/>
      <c r="GT23" s="776"/>
      <c r="GU23" s="776"/>
      <c r="GV23" s="776"/>
      <c r="GW23" s="776"/>
      <c r="GX23" s="776"/>
    </row>
    <row r="24" spans="2:20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1025">
        <f>+entero!FR24</f>
        <v>0</v>
      </c>
      <c r="FS24" s="1025">
        <f>+entero!FS24</f>
        <v>0</v>
      </c>
      <c r="FT24" s="1025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5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458">
        <f>+entero!GB24</f>
        <v>0</v>
      </c>
      <c r="GC24" s="1025">
        <f>+entero!GC24</f>
        <v>0</v>
      </c>
      <c r="GD24" s="458">
        <f>+entero!GD24</f>
        <v>0</v>
      </c>
      <c r="GE24" s="458">
        <f>+entero!GE24</f>
        <v>0</v>
      </c>
      <c r="GF24" s="1025">
        <f>+entero!GF24</f>
        <v>0</v>
      </c>
      <c r="GG24" s="906"/>
      <c r="GH24" s="911"/>
      <c r="GI24" s="165"/>
      <c r="GJ24" s="165"/>
      <c r="GK24" s="165"/>
      <c r="GL24" s="165"/>
      <c r="GM24" s="165"/>
      <c r="GN24" s="165"/>
      <c r="GO24" s="165"/>
      <c r="GP24" s="165"/>
    </row>
    <row r="25" spans="2:20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1025">
        <f>+entero!FR25</f>
        <v>74</v>
      </c>
      <c r="FS25" s="1025">
        <f>+entero!FS25</f>
        <v>79.5</v>
      </c>
      <c r="FT25" s="1025">
        <f>+entero!FT25</f>
        <v>19</v>
      </c>
      <c r="FU25" s="458">
        <f>+entero!FU25</f>
        <v>7</v>
      </c>
      <c r="FV25" s="458">
        <f>+entero!FV25</f>
        <v>0</v>
      </c>
      <c r="FW25" s="458">
        <f>+entero!FW25</f>
        <v>3.9748000000000001</v>
      </c>
      <c r="FX25" s="1025">
        <f>+entero!FX25</f>
        <v>0</v>
      </c>
      <c r="FY25" s="743">
        <f>+entero!FY25</f>
        <v>7</v>
      </c>
      <c r="FZ25" s="458">
        <f>+entero!FZ25</f>
        <v>3.5</v>
      </c>
      <c r="GA25" s="458">
        <f>+entero!GA25</f>
        <v>6</v>
      </c>
      <c r="GB25" s="458">
        <f>+entero!GB25</f>
        <v>0</v>
      </c>
      <c r="GC25" s="1025">
        <f>+entero!GC25</f>
        <v>33</v>
      </c>
      <c r="GD25" s="458">
        <f>+entero!GD25</f>
        <v>13</v>
      </c>
      <c r="GE25" s="458">
        <f>+entero!GE25</f>
        <v>32</v>
      </c>
      <c r="GF25" s="1025">
        <f>+entero!GF25</f>
        <v>19.219759</v>
      </c>
      <c r="GG25" s="743">
        <f>+entero!GG25</f>
        <v>14.719758999999996</v>
      </c>
      <c r="GH25" s="911">
        <f>+entero!GH25</f>
        <v>29.736886868686852</v>
      </c>
      <c r="GI25" s="165"/>
      <c r="GJ25" s="165"/>
      <c r="GK25" s="165"/>
      <c r="GL25" s="165"/>
      <c r="GM25" s="165"/>
      <c r="GN25" s="165"/>
      <c r="GO25" s="165"/>
      <c r="GP25" s="165"/>
    </row>
    <row r="26" spans="2:20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1025">
        <f>+entero!FR26</f>
        <v>34.010000000000005</v>
      </c>
      <c r="FS26" s="1025">
        <f>+entero!FS26</f>
        <v>35.032083329999999</v>
      </c>
      <c r="FT26" s="1025">
        <f>+entero!FT26</f>
        <v>24.015583339999999</v>
      </c>
      <c r="FU26" s="458">
        <f>+entero!FU26</f>
        <v>0</v>
      </c>
      <c r="FV26" s="458">
        <f>+entero!FV26</f>
        <v>0</v>
      </c>
      <c r="FW26" s="458">
        <f>+entero!FW26</f>
        <v>20</v>
      </c>
      <c r="FX26" s="1025">
        <f>+entero!FX26</f>
        <v>27</v>
      </c>
      <c r="FY26" s="743">
        <f>+entero!FY26</f>
        <v>13</v>
      </c>
      <c r="FZ26" s="458">
        <f>+entero!FZ26</f>
        <v>15</v>
      </c>
      <c r="GA26" s="458">
        <f>+entero!GA26</f>
        <v>5.0726677100000002</v>
      </c>
      <c r="GB26" s="458">
        <f>+entero!GB26</f>
        <v>10</v>
      </c>
      <c r="GC26" s="1025">
        <f>+entero!GC26</f>
        <v>10</v>
      </c>
      <c r="GD26" s="458">
        <f>+entero!GD26</f>
        <v>5</v>
      </c>
      <c r="GE26" s="458">
        <f>+entero!GE26</f>
        <v>13.493333</v>
      </c>
      <c r="GF26" s="1025">
        <f>+entero!GF26</f>
        <v>13.265717</v>
      </c>
      <c r="GG26" s="743">
        <f>+entero!GG26</f>
        <v>-21.313617709999995</v>
      </c>
      <c r="GH26" s="911">
        <f>+entero!GH26</f>
        <v>-40.159311053406995</v>
      </c>
      <c r="GI26" s="165"/>
      <c r="GJ26" s="165"/>
      <c r="GK26" s="165"/>
      <c r="GL26" s="165"/>
      <c r="GM26" s="165"/>
      <c r="GN26" s="165"/>
      <c r="GO26" s="165"/>
      <c r="GP26" s="165"/>
    </row>
    <row r="27" spans="2:20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76"/>
      <c r="FS27" s="1076"/>
      <c r="FT27" s="1076"/>
      <c r="FU27" s="914"/>
      <c r="FV27" s="914"/>
      <c r="FW27" s="914"/>
      <c r="FX27" s="1076"/>
      <c r="FY27" s="1069"/>
      <c r="FZ27" s="914"/>
      <c r="GA27" s="914"/>
      <c r="GB27" s="914"/>
      <c r="GC27" s="1076"/>
      <c r="GD27" s="914"/>
      <c r="GE27" s="914"/>
      <c r="GF27" s="1076"/>
      <c r="GG27" s="1069"/>
      <c r="GH27" s="1076"/>
      <c r="GI27" s="165"/>
      <c r="GJ27" s="165"/>
      <c r="GK27" s="165"/>
      <c r="GL27" s="165"/>
      <c r="GM27" s="165"/>
      <c r="GN27" s="165"/>
      <c r="GO27" s="165"/>
      <c r="GP27" s="165"/>
    </row>
    <row r="28" spans="2:20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2:20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2:20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2:20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2:20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</sheetData>
  <mergeCells count="174">
    <mergeCell ref="GG4:G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GD4:GF4"/>
    <mergeCell ref="FQ4:FQ5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Y4:GC4"/>
    <mergeCell ref="FU4:FX4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G7:GH8 GG18 DU17:DU20 DU8:DU16 DU7 GG12:GH12 GG10:G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R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10" sqref="G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8" width="9.28515625" style="785" customWidth="1"/>
    <col min="189" max="200" width="11.42578125" style="168"/>
  </cols>
  <sheetData>
    <row r="1" spans="1:20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20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200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4" t="str">
        <f>+entero!GD3</f>
        <v>Semana 2</v>
      </c>
      <c r="GE3" s="1234"/>
      <c r="GF3" s="1235"/>
      <c r="GG3" s="1239" t="s">
        <v>292</v>
      </c>
      <c r="GH3" s="1240"/>
      <c r="GI3" s="165"/>
      <c r="GJ3" s="165"/>
      <c r="GK3" s="165"/>
      <c r="GL3" s="165"/>
      <c r="GM3" s="165"/>
      <c r="GN3" s="165"/>
      <c r="GO3" s="165"/>
      <c r="GP3" s="165"/>
    </row>
    <row r="4" spans="1:200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8"/>
      <c r="DI4" s="1228"/>
      <c r="DJ4" s="1228"/>
      <c r="DK4" s="1228"/>
      <c r="DL4" s="1228"/>
      <c r="DM4" s="1228"/>
      <c r="DN4" s="1228"/>
      <c r="DO4" s="1228"/>
      <c r="DP4" s="1228"/>
      <c r="DQ4" s="1228"/>
      <c r="DR4" s="1228"/>
      <c r="DS4" s="1228"/>
      <c r="DT4" s="1228"/>
      <c r="DU4" s="1228"/>
      <c r="DV4" s="1228"/>
      <c r="DW4" s="1228"/>
      <c r="DX4" s="1228"/>
      <c r="DY4" s="1228"/>
      <c r="DZ4" s="1228"/>
      <c r="EA4" s="1228"/>
      <c r="EB4" s="1228"/>
      <c r="EC4" s="1236"/>
      <c r="ED4" s="1236"/>
      <c r="EE4" s="1236"/>
      <c r="EF4" s="1236"/>
      <c r="EG4" s="1236"/>
      <c r="EH4" s="1236"/>
      <c r="EI4" s="1236"/>
      <c r="EJ4" s="1236"/>
      <c r="EK4" s="1236"/>
      <c r="EL4" s="1236"/>
      <c r="EM4" s="1236"/>
      <c r="EN4" s="1236"/>
      <c r="EO4" s="1236"/>
      <c r="EP4" s="1236"/>
      <c r="EQ4" s="1236"/>
      <c r="ER4" s="1236"/>
      <c r="ES4" s="1236"/>
      <c r="ET4" s="1236"/>
      <c r="EU4" s="1236"/>
      <c r="EV4" s="1236"/>
      <c r="EW4" s="1236"/>
      <c r="EX4" s="1236"/>
      <c r="EY4" s="1236"/>
      <c r="EZ4" s="1236"/>
      <c r="FA4" s="1236"/>
      <c r="FB4" s="1236"/>
      <c r="FC4" s="1236"/>
      <c r="FD4" s="1236"/>
      <c r="FE4" s="1236"/>
      <c r="FF4" s="1236"/>
      <c r="FG4" s="1236"/>
      <c r="FH4" s="1236"/>
      <c r="FI4" s="1236"/>
      <c r="FJ4" s="1236"/>
      <c r="FK4" s="1236"/>
      <c r="FL4" s="1236"/>
      <c r="FM4" s="1236"/>
      <c r="FN4" s="1236"/>
      <c r="FO4" s="1236"/>
      <c r="FP4" s="1236"/>
      <c r="FQ4" s="1236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125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20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027"/>
      <c r="FS5" s="1027"/>
      <c r="FT5" s="1027"/>
      <c r="FU5" s="317"/>
      <c r="FV5" s="317"/>
      <c r="FW5" s="317"/>
      <c r="FX5" s="1027"/>
      <c r="FY5" s="1169"/>
      <c r="FZ5" s="1084"/>
      <c r="GA5" s="1084"/>
      <c r="GB5" s="1084"/>
      <c r="GC5" s="1147"/>
      <c r="GD5" s="1084"/>
      <c r="GE5" s="1084"/>
      <c r="GF5" s="1084"/>
      <c r="GG5" s="817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200" x14ac:dyDescent="0.2">
      <c r="A6" s="3"/>
      <c r="B6" s="121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1028">
        <f>+entero!FR28</f>
        <v>103516.22715163633</v>
      </c>
      <c r="FS6" s="1028">
        <f>+entero!FS28</f>
        <v>104180.10477046527</v>
      </c>
      <c r="FT6" s="1028">
        <f>+entero!FT28</f>
        <v>101720.14069690747</v>
      </c>
      <c r="FU6" s="1079">
        <f>+entero!FU28</f>
        <v>101279.35882068178</v>
      </c>
      <c r="FV6" s="1079">
        <f>+entero!FV28</f>
        <v>100410.68351797474</v>
      </c>
      <c r="FW6" s="1079">
        <f>+entero!FW28</f>
        <v>101058.05196583731</v>
      </c>
      <c r="FX6" s="1028">
        <f>+entero!FX28</f>
        <v>99915.163555840496</v>
      </c>
      <c r="FY6" s="818">
        <f>+entero!FY28</f>
        <v>98420.149916514216</v>
      </c>
      <c r="FZ6" s="1079">
        <f>+entero!FZ28</f>
        <v>99036.79334766457</v>
      </c>
      <c r="GA6" s="1079">
        <f>+entero!GA28</f>
        <v>98687.815488206033</v>
      </c>
      <c r="GB6" s="1079">
        <f>+entero!GB28</f>
        <v>98659.627026734117</v>
      </c>
      <c r="GC6" s="1028">
        <f>+entero!GC28</f>
        <v>98916.638341929181</v>
      </c>
      <c r="GD6" s="1079">
        <f>+entero!GD28</f>
        <v>99894.103245269376</v>
      </c>
      <c r="GE6" s="1079">
        <f>+entero!GE28</f>
        <v>99862.292979313846</v>
      </c>
      <c r="GF6" s="1079">
        <f>+entero!GF28</f>
        <v>99541.115989312122</v>
      </c>
      <c r="GG6" s="818">
        <f>+entero!GG28</f>
        <v>853.30050110608863</v>
      </c>
      <c r="GH6" s="893">
        <f>+entero!GH28</f>
        <v>0.8646462553506058</v>
      </c>
      <c r="GI6" s="165"/>
      <c r="GJ6" s="165"/>
      <c r="GK6" s="165"/>
      <c r="GL6" s="165"/>
      <c r="GM6" s="165"/>
      <c r="GN6" s="165"/>
      <c r="GO6" s="165"/>
      <c r="GP6" s="165"/>
    </row>
    <row r="7" spans="1:200" x14ac:dyDescent="0.2">
      <c r="A7" s="3"/>
      <c r="B7" s="121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1028">
        <f>+entero!FR29</f>
        <v>57146.321203300002</v>
      </c>
      <c r="FS7" s="1028">
        <f>+entero!FS29</f>
        <v>57151.876699199995</v>
      </c>
      <c r="FT7" s="1028">
        <f>+entero!FT29</f>
        <v>56750.222827699996</v>
      </c>
      <c r="FU7" s="1079">
        <f>+entero!FU29</f>
        <v>56615.463682599999</v>
      </c>
      <c r="FV7" s="1079">
        <f>+entero!FV29</f>
        <v>56689.109011599998</v>
      </c>
      <c r="FW7" s="1079">
        <f>+entero!FW29</f>
        <v>56634.637123400003</v>
      </c>
      <c r="FX7" s="1028">
        <f>+entero!FX29</f>
        <v>56501.9815285</v>
      </c>
      <c r="FY7" s="818">
        <f>+entero!FY29</f>
        <v>56327.219777300001</v>
      </c>
      <c r="FZ7" s="1079">
        <f>+entero!FZ29</f>
        <v>56290.4047364</v>
      </c>
      <c r="GA7" s="1079">
        <f>+entero!GA29</f>
        <v>56320.407858899998</v>
      </c>
      <c r="GB7" s="1079">
        <f>+entero!GB29</f>
        <v>56383.027569400001</v>
      </c>
      <c r="GC7" s="1028">
        <f>+entero!GC29</f>
        <v>56401.6690906</v>
      </c>
      <c r="GD7" s="1079">
        <f>+entero!GD29</f>
        <v>56422.797875600001</v>
      </c>
      <c r="GE7" s="1079">
        <f>+entero!GE29</f>
        <v>56474.171588600002</v>
      </c>
      <c r="GF7" s="1079">
        <f>+entero!GF29</f>
        <v>56429.174160800001</v>
      </c>
      <c r="GG7" s="818">
        <f>+entero!GG29</f>
        <v>108.76630190000287</v>
      </c>
      <c r="GH7" s="893">
        <f>+entero!GH29</f>
        <v>0.19312058636453064</v>
      </c>
      <c r="GI7" s="165"/>
      <c r="GJ7" s="165"/>
      <c r="GK7" s="165"/>
      <c r="GL7" s="165"/>
      <c r="GM7" s="165"/>
      <c r="GN7" s="165"/>
      <c r="GO7" s="165"/>
      <c r="GP7" s="165"/>
    </row>
    <row r="8" spans="1:200" x14ac:dyDescent="0.2">
      <c r="A8" s="3"/>
      <c r="B8" s="121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1028">
        <f>+entero!FR30</f>
        <v>30977.14137633636</v>
      </c>
      <c r="FS8" s="1028">
        <f>+entero!FS30</f>
        <v>30337.650118901729</v>
      </c>
      <c r="FT8" s="1028">
        <f>+entero!FT30</f>
        <v>30256.335088710017</v>
      </c>
      <c r="FU8" s="1079">
        <f>+entero!FU30</f>
        <v>30053.996097906645</v>
      </c>
      <c r="FV8" s="1079">
        <f>+entero!FV30</f>
        <v>30353.519062097494</v>
      </c>
      <c r="FW8" s="1079">
        <f>+entero!FW30</f>
        <v>30470.583465716969</v>
      </c>
      <c r="FX8" s="1028">
        <f>+entero!FX30</f>
        <v>30850.475148956804</v>
      </c>
      <c r="FY8" s="818">
        <f>+entero!FY30</f>
        <v>31279.397158454987</v>
      </c>
      <c r="FZ8" s="1079">
        <f>+entero!FZ30</f>
        <v>31484.549384702033</v>
      </c>
      <c r="GA8" s="1079">
        <f>+entero!GA30</f>
        <v>31666.547005559729</v>
      </c>
      <c r="GB8" s="1079">
        <f>+entero!GB30</f>
        <v>31827.791536380817</v>
      </c>
      <c r="GC8" s="1028">
        <f>+entero!GC30</f>
        <v>31953.147926461326</v>
      </c>
      <c r="GD8" s="1079">
        <f>+entero!GD30</f>
        <v>32484.502506078028</v>
      </c>
      <c r="GE8" s="1079">
        <f>+entero!GE30</f>
        <v>32691.658750107748</v>
      </c>
      <c r="GF8" s="1079">
        <f>+entero!GF30</f>
        <v>32159.681673966832</v>
      </c>
      <c r="GG8" s="818">
        <f>+entero!GG30</f>
        <v>493.13466840710316</v>
      </c>
      <c r="GH8" s="893">
        <f>+entero!GH30</f>
        <v>1.5572732584974389</v>
      </c>
      <c r="GI8" s="165"/>
      <c r="GJ8" s="165"/>
      <c r="GK8" s="165"/>
      <c r="GL8" s="165"/>
      <c r="GM8" s="165"/>
      <c r="GN8" s="165"/>
      <c r="GO8" s="165"/>
      <c r="GP8" s="165"/>
    </row>
    <row r="9" spans="1:200" x14ac:dyDescent="0.2">
      <c r="A9" s="3"/>
      <c r="B9" s="121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1028">
        <f>+entero!FR31</f>
        <v>72874.604666993313</v>
      </c>
      <c r="FS9" s="1028">
        <f>+entero!FS31</f>
        <v>73455.896158939053</v>
      </c>
      <c r="FT9" s="1028">
        <f>+entero!FT31</f>
        <v>71748.171077475214</v>
      </c>
      <c r="FU9" s="1079">
        <f>+entero!FU31</f>
        <v>71302.695437254879</v>
      </c>
      <c r="FV9" s="1079">
        <f>+entero!FV31</f>
        <v>71227.633240075826</v>
      </c>
      <c r="FW9" s="1079">
        <f>+entero!FW31</f>
        <v>71933.944083275201</v>
      </c>
      <c r="FX9" s="1028">
        <f>+entero!FX31</f>
        <v>71374.160229818357</v>
      </c>
      <c r="FY9" s="818">
        <f>+entero!FY31</f>
        <v>70161.598417185247</v>
      </c>
      <c r="FZ9" s="1079">
        <f>+entero!FZ31</f>
        <v>70877.975834626603</v>
      </c>
      <c r="GA9" s="1079">
        <f>+entero!GA31</f>
        <v>70883.296362905734</v>
      </c>
      <c r="GB9" s="1079">
        <f>+entero!GB31</f>
        <v>71068.033529212844</v>
      </c>
      <c r="GC9" s="1028">
        <f>+entero!GC31</f>
        <v>71404.774605994375</v>
      </c>
      <c r="GD9" s="1079">
        <f>+entero!GD31</f>
        <v>72337.896974660165</v>
      </c>
      <c r="GE9" s="1079">
        <f>+entero!GE31</f>
        <v>72334.518140333297</v>
      </c>
      <c r="GF9" s="1079">
        <f>+entero!GF31</f>
        <v>72494.041968627032</v>
      </c>
      <c r="GG9" s="818">
        <f>+entero!GG31</f>
        <v>1610.7456057212985</v>
      </c>
      <c r="GH9" s="893">
        <f>+entero!GH31</f>
        <v>2.2723909416890851</v>
      </c>
      <c r="GI9" s="165"/>
      <c r="GJ9" s="165"/>
      <c r="GK9" s="165"/>
      <c r="GL9" s="165"/>
      <c r="GM9" s="165"/>
      <c r="GN9" s="165"/>
      <c r="GO9" s="165"/>
      <c r="GP9" s="165"/>
    </row>
    <row r="10" spans="1:200" s="785" customFormat="1" x14ac:dyDescent="0.2">
      <c r="A10" s="3"/>
      <c r="B10" s="1216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1028">
        <f>+entero!FR32</f>
        <v>103607.09811882662</v>
      </c>
      <c r="FS10" s="1028">
        <f>+entero!FS32</f>
        <v>103577.12955892451</v>
      </c>
      <c r="FT10" s="1028">
        <f>+entero!FT32</f>
        <v>103322.16226954039</v>
      </c>
      <c r="FU10" s="1079">
        <f>+entero!FU32</f>
        <v>103322.17200175018</v>
      </c>
      <c r="FV10" s="1079">
        <f>+entero!FV32</f>
        <v>103322.24147841788</v>
      </c>
      <c r="FW10" s="1079">
        <f>+entero!FW32</f>
        <v>103322.24831178678</v>
      </c>
      <c r="FX10" s="1028">
        <f>+entero!FX32</f>
        <v>103319.52986982907</v>
      </c>
      <c r="FY10" s="818">
        <f>+entero!FY32</f>
        <v>103319.62456174256</v>
      </c>
      <c r="FZ10" s="1079">
        <f>+entero!FZ32</f>
        <v>103334.04638680685</v>
      </c>
      <c r="GA10" s="1079">
        <f>+entero!GA32</f>
        <v>103293.88199377304</v>
      </c>
      <c r="GB10" s="1079">
        <f>+entero!GB32</f>
        <v>103110.37906043264</v>
      </c>
      <c r="GC10" s="1028">
        <f>+entero!GC32</f>
        <v>104606.89100612003</v>
      </c>
      <c r="GD10" s="1079">
        <f>+entero!GD32</f>
        <v>104548.83352586783</v>
      </c>
      <c r="GE10" s="1079">
        <f>+entero!GE32</f>
        <v>104548.94143184583</v>
      </c>
      <c r="GF10" s="1079">
        <f>+entero!GF32</f>
        <v>104548.94380678362</v>
      </c>
      <c r="GG10" s="818">
        <f>+entero!GG32</f>
        <v>1255.0618130105722</v>
      </c>
      <c r="GH10" s="1023"/>
      <c r="GI10" s="775"/>
      <c r="GJ10" s="775"/>
      <c r="GK10" s="775"/>
      <c r="GL10" s="775"/>
      <c r="GM10" s="775"/>
      <c r="GN10" s="775"/>
      <c r="GO10" s="775"/>
      <c r="GP10" s="775"/>
      <c r="GQ10" s="776"/>
      <c r="GR10" s="776"/>
    </row>
    <row r="11" spans="1:200" s="785" customFormat="1" x14ac:dyDescent="0.2">
      <c r="A11" s="3"/>
      <c r="B11" s="1216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1028">
        <f>+entero!FR33</f>
        <v>-30732.493451833303</v>
      </c>
      <c r="FS11" s="1028">
        <f>+entero!FS33</f>
        <v>-30121.233399985438</v>
      </c>
      <c r="FT11" s="1028">
        <f>+entero!FT33</f>
        <v>-31573.991192065179</v>
      </c>
      <c r="FU11" s="1079">
        <f>+entero!FU33</f>
        <v>-32019.476564495308</v>
      </c>
      <c r="FV11" s="1079">
        <f>+entero!FV33</f>
        <v>-32094.608238342043</v>
      </c>
      <c r="FW11" s="1079">
        <f>+entero!FW33</f>
        <v>-31388.30422851157</v>
      </c>
      <c r="FX11" s="1028">
        <f>+entero!FX33</f>
        <v>-31945.369640010718</v>
      </c>
      <c r="FY11" s="818">
        <f>+entero!FY33</f>
        <v>-33158.026144557312</v>
      </c>
      <c r="FZ11" s="1079">
        <f>+entero!FZ33</f>
        <v>-32456.070552180245</v>
      </c>
      <c r="GA11" s="1079">
        <f>+entero!GA33</f>
        <v>-32410.585630867317</v>
      </c>
      <c r="GB11" s="1079">
        <f>+entero!GB33</f>
        <v>-32042.345531219784</v>
      </c>
      <c r="GC11" s="1028">
        <f>+entero!GC33</f>
        <v>-33202.116400125655</v>
      </c>
      <c r="GD11" s="1079">
        <f>+entero!GD33</f>
        <v>-32210.936551207655</v>
      </c>
      <c r="GE11" s="1079">
        <f>+entero!GE33</f>
        <v>-32214.423291512525</v>
      </c>
      <c r="GF11" s="1079">
        <f>+entero!GF33</f>
        <v>-32054.901838156591</v>
      </c>
      <c r="GG11" s="818">
        <f>+entero!GG33</f>
        <v>355.68379271072627</v>
      </c>
      <c r="GH11" s="1023">
        <f>+entero!GH33</f>
        <v>1.0974309343302295</v>
      </c>
      <c r="GI11" s="775"/>
      <c r="GJ11" s="775"/>
      <c r="GK11" s="775"/>
      <c r="GL11" s="775"/>
      <c r="GM11" s="775"/>
      <c r="GN11" s="775"/>
      <c r="GO11" s="775"/>
      <c r="GP11" s="775"/>
      <c r="GQ11" s="776"/>
      <c r="GR11" s="776"/>
    </row>
    <row r="12" spans="1:200" x14ac:dyDescent="0.2">
      <c r="A12" s="3"/>
      <c r="B12" s="121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1028">
        <f>+entero!FR34</f>
        <v>23953.036191658397</v>
      </c>
      <c r="FS12" s="1028">
        <f>+entero!FS34</f>
        <v>24224.842971729795</v>
      </c>
      <c r="FT12" s="1028">
        <f>+entero!FT34</f>
        <v>24325.833414783199</v>
      </c>
      <c r="FU12" s="1079">
        <f>+entero!FU34</f>
        <v>24323.938515868198</v>
      </c>
      <c r="FV12" s="1079">
        <f>+entero!FV34</f>
        <v>24114.782947284395</v>
      </c>
      <c r="FW12" s="1079">
        <f>+entero!FW34</f>
        <v>24080.544719145597</v>
      </c>
      <c r="FX12" s="1028">
        <f>+entero!FX34</f>
        <v>24261.896410167195</v>
      </c>
      <c r="FY12" s="818">
        <f>+entero!FY34</f>
        <v>24208.615992131796</v>
      </c>
      <c r="FZ12" s="1079">
        <f>+entero!FZ34</f>
        <v>24425.101291415795</v>
      </c>
      <c r="GA12" s="1079">
        <f>+entero!GA34</f>
        <v>24327.356000611999</v>
      </c>
      <c r="GB12" s="1079">
        <f>+entero!GB34</f>
        <v>24258.823233456395</v>
      </c>
      <c r="GC12" s="1028">
        <f>+entero!GC34</f>
        <v>24262.8613536374</v>
      </c>
      <c r="GD12" s="1079">
        <f>+entero!GD34</f>
        <v>24297.106160723797</v>
      </c>
      <c r="GE12" s="1079">
        <f>+entero!GE34</f>
        <v>24422.506553690997</v>
      </c>
      <c r="GF12" s="1079">
        <f>+entero!GF34</f>
        <v>24027.566475800995</v>
      </c>
      <c r="GG12" s="818">
        <f>+entero!GG34</f>
        <v>-299.7895248110035</v>
      </c>
      <c r="GH12" s="893">
        <f>+entero!GH34</f>
        <v>-1.2323144562173618</v>
      </c>
      <c r="GI12" s="165"/>
      <c r="GJ12" s="165"/>
      <c r="GK12" s="165"/>
      <c r="GL12" s="165"/>
      <c r="GM12" s="165"/>
      <c r="GN12" s="165"/>
      <c r="GO12" s="165"/>
      <c r="GP12" s="165"/>
    </row>
    <row r="13" spans="1:200" ht="13.5" x14ac:dyDescent="0.2">
      <c r="A13" s="3"/>
      <c r="B13" s="121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1029"/>
      <c r="FS13" s="1029"/>
      <c r="FT13" s="1029"/>
      <c r="FU13" s="1080"/>
      <c r="FV13" s="1080"/>
      <c r="FW13" s="1080"/>
      <c r="FX13" s="1029"/>
      <c r="FY13" s="819"/>
      <c r="FZ13" s="1080"/>
      <c r="GA13" s="1080"/>
      <c r="GB13" s="1080"/>
      <c r="GC13" s="1029"/>
      <c r="GD13" s="1080"/>
      <c r="GE13" s="1080"/>
      <c r="GF13" s="1080"/>
      <c r="GG13" s="819"/>
      <c r="GH13" s="894"/>
      <c r="GI13" s="165"/>
      <c r="GJ13" s="165"/>
      <c r="GK13" s="165"/>
      <c r="GL13" s="165"/>
      <c r="GM13" s="165"/>
      <c r="GN13" s="165"/>
      <c r="GO13" s="165"/>
      <c r="GP13" s="165"/>
    </row>
    <row r="14" spans="1:200" x14ac:dyDescent="0.2">
      <c r="A14" s="3"/>
      <c r="B14" s="121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1028">
        <f>+entero!FR36</f>
        <v>87668.657099144111</v>
      </c>
      <c r="FS14" s="1028">
        <f>+entero!FS36</f>
        <v>87167.579098944101</v>
      </c>
      <c r="FT14" s="1028">
        <f>+entero!FT36</f>
        <v>85580.012778104094</v>
      </c>
      <c r="FU14" s="1079">
        <f>+entero!FU36</f>
        <v>86136.417516344096</v>
      </c>
      <c r="FV14" s="1079">
        <f>+entero!FV36</f>
        <v>86006.410090574078</v>
      </c>
      <c r="FW14" s="1079">
        <f>+entero!FW36</f>
        <v>86145.453956034107</v>
      </c>
      <c r="FX14" s="1028">
        <f>+entero!FX36</f>
        <v>84792.308389264086</v>
      </c>
      <c r="FY14" s="818">
        <f>+entero!FY36</f>
        <v>84699.550855564099</v>
      </c>
      <c r="FZ14" s="1079">
        <f>+entero!FZ36</f>
        <v>85105.19787232409</v>
      </c>
      <c r="GA14" s="1079">
        <f>+entero!GA36</f>
        <v>85032.410241974081</v>
      </c>
      <c r="GB14" s="1079">
        <f>+entero!GB36</f>
        <v>84865.449851444122</v>
      </c>
      <c r="GC14" s="1028">
        <f>+entero!GC36</f>
        <v>84854.640687684121</v>
      </c>
      <c r="GD14" s="1079">
        <f>+entero!GD36</f>
        <v>85129.859507204121</v>
      </c>
      <c r="GE14" s="1079">
        <f>+entero!GE36</f>
        <v>85240.762862174117</v>
      </c>
      <c r="GF14" s="1079">
        <f>+entero!GF36</f>
        <v>85393.637621834103</v>
      </c>
      <c r="GG14" s="818">
        <f>+entero!GG36</f>
        <v>361.22737986002176</v>
      </c>
      <c r="GH14" s="893">
        <f>+entero!GH36</f>
        <v>0.42481140877000695</v>
      </c>
      <c r="GI14" s="165"/>
      <c r="GJ14" s="165"/>
      <c r="GK14" s="165"/>
      <c r="GL14" s="165"/>
      <c r="GM14" s="165"/>
      <c r="GN14" s="165"/>
      <c r="GO14" s="165"/>
      <c r="GP14" s="165"/>
    </row>
    <row r="15" spans="1:200" x14ac:dyDescent="0.2">
      <c r="A15" s="3"/>
      <c r="B15" s="121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1028">
        <f>+entero!FR37</f>
        <v>156782.65251575538</v>
      </c>
      <c r="FS15" s="1028">
        <f>+entero!FS37</f>
        <v>156140.08490943536</v>
      </c>
      <c r="FT15" s="1028">
        <f>+entero!FT37</f>
        <v>153374.51101868539</v>
      </c>
      <c r="FU15" s="1079">
        <f>+entero!FU37</f>
        <v>153284.53741862535</v>
      </c>
      <c r="FV15" s="1079">
        <f>+entero!FV37</f>
        <v>153120.34928086534</v>
      </c>
      <c r="FW15" s="1079">
        <f>+entero!FW37</f>
        <v>153324.30278038536</v>
      </c>
      <c r="FX15" s="1028">
        <f>+entero!FX37</f>
        <v>151983.69173485535</v>
      </c>
      <c r="FY15" s="818">
        <f>+entero!FY37</f>
        <v>151802.06360225537</v>
      </c>
      <c r="FZ15" s="1079">
        <f>+entero!FZ37</f>
        <v>152937.78500653533</v>
      </c>
      <c r="GA15" s="1079">
        <f>+entero!GA37</f>
        <v>153027.90304589533</v>
      </c>
      <c r="GB15" s="1079">
        <f>+entero!GB37</f>
        <v>152899.04568972538</v>
      </c>
      <c r="GC15" s="1028">
        <f>+entero!GC37</f>
        <v>153007.33613645541</v>
      </c>
      <c r="GD15" s="1079">
        <f>+entero!GD37</f>
        <v>153665.00832342543</v>
      </c>
      <c r="GE15" s="1079">
        <f>+entero!GE37</f>
        <v>153696.31093108538</v>
      </c>
      <c r="GF15" s="1079">
        <f>+entero!GF37</f>
        <v>153781.83235893538</v>
      </c>
      <c r="GG15" s="818">
        <f>+entero!GG37</f>
        <v>753.92931304004742</v>
      </c>
      <c r="GH15" s="893">
        <f>+entero!GH37</f>
        <v>0.4926744064537909</v>
      </c>
      <c r="GI15" s="165"/>
      <c r="GJ15" s="165"/>
      <c r="GK15" s="165"/>
      <c r="GL15" s="165"/>
      <c r="GM15" s="165"/>
      <c r="GN15" s="165"/>
      <c r="GO15" s="165"/>
      <c r="GP15" s="165"/>
    </row>
    <row r="16" spans="1:200" x14ac:dyDescent="0.2">
      <c r="A16" s="3"/>
      <c r="B16" s="121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1028">
        <f>+entero!FR38</f>
        <v>273784.62064597296</v>
      </c>
      <c r="FS16" s="1028">
        <f>+entero!FS38</f>
        <v>273040.53744123294</v>
      </c>
      <c r="FT16" s="1028">
        <f>+entero!FT38</f>
        <v>270345.31415319291</v>
      </c>
      <c r="FU16" s="1079">
        <f>+entero!FU38</f>
        <v>270129.54500705295</v>
      </c>
      <c r="FV16" s="1079">
        <f>+entero!FV38</f>
        <v>270074.61433864292</v>
      </c>
      <c r="FW16" s="1079">
        <f>+entero!FW38</f>
        <v>270150.61446896294</v>
      </c>
      <c r="FX16" s="1028">
        <f>+entero!FX38</f>
        <v>268837.83448297292</v>
      </c>
      <c r="FY16" s="818">
        <f>+entero!FY38</f>
        <v>268758.67606442294</v>
      </c>
      <c r="FZ16" s="1079">
        <f>+entero!FZ38</f>
        <v>269580.45238614286</v>
      </c>
      <c r="GA16" s="1079">
        <f>+entero!GA38</f>
        <v>269605.10783669289</v>
      </c>
      <c r="GB16" s="1079">
        <f>+entero!GB38</f>
        <v>269563.58395154291</v>
      </c>
      <c r="GC16" s="1028">
        <f>+entero!GC38</f>
        <v>269671.50470792293</v>
      </c>
      <c r="GD16" s="1079">
        <f>+entero!GD38</f>
        <v>270195.74650154298</v>
      </c>
      <c r="GE16" s="1079">
        <f>+entero!GE38</f>
        <v>270258.33725929295</v>
      </c>
      <c r="GF16" s="1079">
        <f>+entero!GF38</f>
        <v>270364.54948916292</v>
      </c>
      <c r="GG16" s="818">
        <f>+entero!GG38</f>
        <v>759.44165247003548</v>
      </c>
      <c r="GH16" s="893">
        <f>+entero!GH38</f>
        <v>0.28168667076220599</v>
      </c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121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1030"/>
      <c r="FS17" s="1030"/>
      <c r="FT17" s="1030"/>
      <c r="FU17" s="1081"/>
      <c r="FV17" s="1081"/>
      <c r="FW17" s="1081"/>
      <c r="FX17" s="1030"/>
      <c r="FY17" s="820"/>
      <c r="FZ17" s="1081"/>
      <c r="GA17" s="1081"/>
      <c r="GB17" s="1081"/>
      <c r="GC17" s="1030"/>
      <c r="GD17" s="1081"/>
      <c r="GE17" s="1081"/>
      <c r="GF17" s="1081"/>
      <c r="GG17" s="820"/>
      <c r="GH17" s="834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121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031">
        <f>+entero!FR40</f>
        <v>90.323620036922904</v>
      </c>
      <c r="FS18" s="1031">
        <f>+entero!FS40</f>
        <v>90.236395246574602</v>
      </c>
      <c r="FT18" s="1031">
        <f>+entero!FT40</f>
        <v>90.170913935499541</v>
      </c>
      <c r="FU18" s="1082">
        <f>+entero!FU40</f>
        <v>90.09009666827545</v>
      </c>
      <c r="FV18" s="1082">
        <f>+entero!FV40</f>
        <v>90.184387679197471</v>
      </c>
      <c r="FW18" s="1082">
        <f>+entero!FW40</f>
        <v>90.243279182787788</v>
      </c>
      <c r="FX18" s="1031">
        <f>+entero!FX40</f>
        <v>90.081958809680032</v>
      </c>
      <c r="FY18" s="1170">
        <f>+entero!FY40</f>
        <v>90.066651710069081</v>
      </c>
      <c r="FZ18" s="1082">
        <f>+entero!FZ40</f>
        <v>90.061467818241312</v>
      </c>
      <c r="GA18" s="1082">
        <f>+entero!GA40</f>
        <v>90.152281987360567</v>
      </c>
      <c r="GB18" s="1082">
        <f>+entero!GB40</f>
        <v>90.136250183951731</v>
      </c>
      <c r="GC18" s="1031">
        <f>+entero!GC40</f>
        <v>90.136593083264188</v>
      </c>
      <c r="GD18" s="1082">
        <f>+entero!GD40</f>
        <v>90.161977377853404</v>
      </c>
      <c r="GE18" s="1082">
        <f>+entero!GE40</f>
        <v>90.256430870873928</v>
      </c>
      <c r="GF18" s="1082">
        <f>+entero!GF40</f>
        <v>90.233400673942128</v>
      </c>
      <c r="GG18" s="1142">
        <f>+entero!GG40</f>
        <v>8.1118686581561406E-2</v>
      </c>
      <c r="GH18" s="835">
        <f>+entero!GH40</f>
        <v>8.9979626464623846E-2</v>
      </c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121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031">
        <f>+entero!FR41</f>
        <v>86.768065083559549</v>
      </c>
      <c r="FS19" s="1031">
        <f>+entero!FS41</f>
        <v>86.690062547879492</v>
      </c>
      <c r="FT19" s="1031">
        <f>+entero!FT41</f>
        <v>86.52912668427895</v>
      </c>
      <c r="FU19" s="1082">
        <f>+entero!FU41</f>
        <v>86.428604432134989</v>
      </c>
      <c r="FV19" s="1082">
        <f>+entero!FV41</f>
        <v>86.474735218272045</v>
      </c>
      <c r="FW19" s="1082">
        <f>+entero!FW41</f>
        <v>86.501965862941262</v>
      </c>
      <c r="FX19" s="1031">
        <f>+entero!FX41</f>
        <v>86.354696287978385</v>
      </c>
      <c r="FY19" s="1170">
        <f>+entero!FY41</f>
        <v>86.334414543851096</v>
      </c>
      <c r="FZ19" s="1082">
        <f>+entero!FZ41</f>
        <v>86.427900933201883</v>
      </c>
      <c r="GA19" s="1082">
        <f>+entero!GA41</f>
        <v>86.488828289797127</v>
      </c>
      <c r="GB19" s="1082">
        <f>+entero!GB41</f>
        <v>86.481385783624503</v>
      </c>
      <c r="GC19" s="1031">
        <f>+entero!GC41</f>
        <v>86.483922717404667</v>
      </c>
      <c r="GD19" s="1082">
        <f>+entero!GD41</f>
        <v>86.542423747891576</v>
      </c>
      <c r="GE19" s="1082">
        <f>+entero!GE41</f>
        <v>86.599059216295075</v>
      </c>
      <c r="GF19" s="1082">
        <f>+entero!GF41</f>
        <v>86.589594064779348</v>
      </c>
      <c r="GG19" s="1142">
        <f>+entero!GG41</f>
        <v>0.1007657749822215</v>
      </c>
      <c r="GH19" s="835">
        <f>+entero!GH41</f>
        <v>0.11650727264403071</v>
      </c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121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19">
        <f>+entero!FR42</f>
        <v>88.540061890129579</v>
      </c>
      <c r="FS20" s="1119">
        <f>+entero!FS42</f>
        <v>88.502833167775137</v>
      </c>
      <c r="FT20" s="1119">
        <f>+entero!FT42</f>
        <v>88.409826147999496</v>
      </c>
      <c r="FU20" s="1083">
        <f>+entero!FU42</f>
        <v>88.344232264886116</v>
      </c>
      <c r="FV20" s="1083">
        <f>+entero!FV42</f>
        <v>88.364291832864211</v>
      </c>
      <c r="FW20" s="1083">
        <f>+entero!FW42</f>
        <v>88.381167755430681</v>
      </c>
      <c r="FX20" s="1119">
        <f>+entero!FX42</f>
        <v>88.312673264911311</v>
      </c>
      <c r="FY20" s="1171">
        <f>+entero!FY42</f>
        <v>88.316205953319667</v>
      </c>
      <c r="FZ20" s="1083">
        <f>+entero!FZ42</f>
        <v>88.367483930469177</v>
      </c>
      <c r="GA20" s="1083">
        <f>+entero!GA42</f>
        <v>88.3894062028332</v>
      </c>
      <c r="GB20" s="1083">
        <f>+entero!GB42</f>
        <v>88.390498805492385</v>
      </c>
      <c r="GC20" s="1119">
        <f>+entero!GC42</f>
        <v>88.390121934929041</v>
      </c>
      <c r="GD20" s="1083">
        <f>+entero!GD42</f>
        <v>88.414974167180958</v>
      </c>
      <c r="GE20" s="1083">
        <f>+entero!GE42</f>
        <v>88.445169950016705</v>
      </c>
      <c r="GF20" s="1083">
        <f>+entero!GF42</f>
        <v>88.444762299698539</v>
      </c>
      <c r="GG20" s="1151">
        <f>+entero!GG42</f>
        <v>5.53560968653386E-2</v>
      </c>
      <c r="GH20" s="836">
        <f>+entero!GH42</f>
        <v>6.2627524319271016E-2</v>
      </c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711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711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711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711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711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729"/>
      <c r="GG84" s="165"/>
      <c r="GH84" s="165"/>
      <c r="GI84" s="165"/>
      <c r="GJ84" s="165"/>
      <c r="GK84" s="165"/>
      <c r="GL84" s="165"/>
      <c r="GM84" s="165"/>
      <c r="GN84" s="165"/>
      <c r="GO84" s="165"/>
      <c r="GP84" s="165"/>
    </row>
    <row r="85" spans="1:19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729"/>
      <c r="GG85" s="165"/>
      <c r="GH85" s="165"/>
      <c r="GI85" s="165"/>
      <c r="GJ85" s="165"/>
      <c r="GK85" s="165"/>
      <c r="GL85" s="165"/>
      <c r="GM85" s="165"/>
      <c r="GN85" s="165"/>
      <c r="GO85" s="165"/>
      <c r="GP85" s="165"/>
    </row>
    <row r="86" spans="1:19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729"/>
      <c r="GG86" s="165"/>
      <c r="GH86" s="165"/>
      <c r="GI86" s="165"/>
      <c r="GJ86" s="165"/>
      <c r="GK86" s="165"/>
      <c r="GL86" s="165"/>
      <c r="GM86" s="165"/>
      <c r="GN86" s="165"/>
      <c r="GO86" s="165"/>
      <c r="GP86" s="165"/>
    </row>
    <row r="87" spans="1:19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729"/>
      <c r="GG87" s="165"/>
      <c r="GH87" s="165"/>
      <c r="GI87" s="165"/>
      <c r="GJ87" s="165"/>
      <c r="GK87" s="165"/>
      <c r="GL87" s="165"/>
      <c r="GM87" s="165"/>
      <c r="GN87" s="165"/>
      <c r="GO87" s="165"/>
      <c r="GP87" s="165"/>
    </row>
    <row r="88" spans="1:19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729"/>
      <c r="GG88" s="165"/>
      <c r="GH88" s="165"/>
      <c r="GI88" s="165"/>
      <c r="GJ88" s="165"/>
      <c r="GK88" s="165"/>
      <c r="GL88" s="165"/>
      <c r="GM88" s="165"/>
      <c r="GN88" s="165"/>
      <c r="GO88" s="165"/>
      <c r="GP88" s="165"/>
    </row>
    <row r="89" spans="1:19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729"/>
      <c r="GG89" s="165"/>
      <c r="GH89" s="165"/>
      <c r="GI89" s="165"/>
      <c r="GJ89" s="165"/>
      <c r="GK89" s="165"/>
      <c r="GL89" s="165"/>
      <c r="GM89" s="165"/>
      <c r="GN89" s="165"/>
      <c r="GO89" s="165"/>
      <c r="GP89" s="165"/>
    </row>
    <row r="90" spans="1:19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  <c r="GP90" s="165"/>
    </row>
    <row r="91" spans="1:19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  <c r="GP91" s="165"/>
    </row>
    <row r="92" spans="1:19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  <c r="GP92" s="165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  <c r="GF157" s="731"/>
    </row>
    <row r="158" spans="3:18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  <c r="GF158" s="731"/>
    </row>
    <row r="159" spans="3:18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  <c r="GF159" s="731"/>
    </row>
    <row r="160" spans="3:18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  <c r="GF160" s="731"/>
    </row>
    <row r="161" spans="3:18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  <c r="GF161" s="731"/>
    </row>
    <row r="162" spans="3:18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  <c r="GF162" s="731"/>
    </row>
    <row r="163" spans="3:18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  <c r="GF163" s="731"/>
    </row>
    <row r="164" spans="3:18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  <c r="GF164" s="731"/>
    </row>
    <row r="165" spans="3:18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  <c r="GF165" s="731"/>
    </row>
    <row r="166" spans="3:18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  <c r="GF166" s="731"/>
    </row>
    <row r="167" spans="3:18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  <c r="GF167" s="731"/>
    </row>
    <row r="168" spans="3:18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  <c r="GF168" s="731"/>
    </row>
    <row r="169" spans="3:18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  <c r="GF169" s="731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</sheetData>
  <mergeCells count="175">
    <mergeCell ref="FQ3:FQ4"/>
    <mergeCell ref="FM3:FM4"/>
    <mergeCell ref="GG3:G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U3:FX3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Q3:CQ4"/>
    <mergeCell ref="CN3:CN4"/>
    <mergeCell ref="CH3:CH4"/>
    <mergeCell ref="CC3:CC4"/>
    <mergeCell ref="CF3:CF4"/>
    <mergeCell ref="BQ3:BQ4"/>
    <mergeCell ref="CD3:CD4"/>
    <mergeCell ref="CA3:CA4"/>
    <mergeCell ref="BM3:BM4"/>
    <mergeCell ref="BP3:BP4"/>
    <mergeCell ref="AX3:AX4"/>
    <mergeCell ref="CG3:CG4"/>
    <mergeCell ref="BO3:BO4"/>
    <mergeCell ref="BN3:BN4"/>
    <mergeCell ref="BR3:BR4"/>
    <mergeCell ref="BJ3:BJ4"/>
    <mergeCell ref="BI3:BI4"/>
    <mergeCell ref="CE3:CE4"/>
    <mergeCell ref="BT3:BT4"/>
    <mergeCell ref="BL3:BL4"/>
    <mergeCell ref="BA3:BA4"/>
    <mergeCell ref="BE3:BE4"/>
    <mergeCell ref="CK3:CK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E3:AE4"/>
    <mergeCell ref="AH3:AH4"/>
    <mergeCell ref="AW3:AW4"/>
    <mergeCell ref="AT3:AT4"/>
    <mergeCell ref="FY3:GC3"/>
    <mergeCell ref="GD3:GF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P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14" sqref="GA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8" width="8.285156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8.7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3" t="str">
        <f>+entero!GD3</f>
        <v>Semana 2</v>
      </c>
      <c r="GE3" s="1234"/>
      <c r="GF3" s="1235"/>
      <c r="GG3" s="1239" t="s">
        <v>294</v>
      </c>
      <c r="GH3" s="1240"/>
      <c r="GI3" s="165"/>
      <c r="GJ3" s="165"/>
      <c r="GK3" s="165"/>
      <c r="GL3" s="165"/>
      <c r="GM3" s="165"/>
      <c r="GN3" s="165"/>
      <c r="GO3" s="165"/>
      <c r="GP3" s="165"/>
    </row>
    <row r="4" spans="1:198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8"/>
      <c r="DI4" s="1228"/>
      <c r="DJ4" s="1228"/>
      <c r="DK4" s="1228"/>
      <c r="DL4" s="1228"/>
      <c r="DM4" s="1228"/>
      <c r="DN4" s="1228"/>
      <c r="DO4" s="1228"/>
      <c r="DP4" s="1228"/>
      <c r="DQ4" s="1228"/>
      <c r="DR4" s="1228"/>
      <c r="DS4" s="1228"/>
      <c r="DT4" s="1228"/>
      <c r="DU4" s="1228"/>
      <c r="DV4" s="1228"/>
      <c r="DW4" s="1228"/>
      <c r="DX4" s="1228"/>
      <c r="DY4" s="1228"/>
      <c r="DZ4" s="1228"/>
      <c r="EA4" s="1228"/>
      <c r="EB4" s="1228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228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32"/>
      <c r="FS5" s="1032"/>
      <c r="FT5" s="1032"/>
      <c r="FU5" s="843"/>
      <c r="FV5" s="843"/>
      <c r="FW5" s="843"/>
      <c r="FX5" s="1032"/>
      <c r="FY5" s="1138"/>
      <c r="FZ5" s="1089"/>
      <c r="GA5" s="1089"/>
      <c r="GB5" s="1089"/>
      <c r="GC5" s="1090"/>
      <c r="GD5" s="1089"/>
      <c r="GE5" s="1089"/>
      <c r="GF5" s="1089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1033">
        <f>+entero!FR44</f>
        <v>6400.1890670553939</v>
      </c>
      <c r="FS6" s="1033">
        <f>+entero!FS44</f>
        <v>6439.9272594752183</v>
      </c>
      <c r="FT6" s="1033">
        <f>+entero!FT44</f>
        <v>6457.0001457725939</v>
      </c>
      <c r="FU6" s="1086">
        <f>+entero!FU44</f>
        <v>6457.0001457725939</v>
      </c>
      <c r="FV6" s="1086">
        <f>+entero!FV44</f>
        <v>6457.0001457725939</v>
      </c>
      <c r="FW6" s="1086">
        <f>+entero!FW44</f>
        <v>6457.0001457725939</v>
      </c>
      <c r="FX6" s="1033">
        <f>+entero!FX44</f>
        <v>6480.7504373177835</v>
      </c>
      <c r="FY6" s="944">
        <f>+entero!FY44</f>
        <v>6480.7504373177835</v>
      </c>
      <c r="FZ6" s="1086">
        <f>+entero!FZ44</f>
        <v>6492.409037900874</v>
      </c>
      <c r="GA6" s="1086">
        <f>+entero!GA44</f>
        <v>6492.409037900874</v>
      </c>
      <c r="GB6" s="1086">
        <f>+entero!GB44</f>
        <v>6492.409037900874</v>
      </c>
      <c r="GC6" s="1033">
        <f>+entero!GC44</f>
        <v>6508.1520553935861</v>
      </c>
      <c r="GD6" s="1086">
        <f>+entero!GD44</f>
        <v>6508.1520553935861</v>
      </c>
      <c r="GE6" s="1086">
        <f>+entero!GE44</f>
        <v>6508.1520553935861</v>
      </c>
      <c r="GF6" s="1086">
        <f>+entero!GF44</f>
        <v>6508.1520553935861</v>
      </c>
      <c r="GG6" s="1156">
        <f>+entero!GG44</f>
        <v>0</v>
      </c>
      <c r="GH6" s="895">
        <f>+entero!GH44</f>
        <v>0</v>
      </c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1025">
        <f>+entero!FR45</f>
        <v>6324.7172011661814</v>
      </c>
      <c r="FS7" s="1025">
        <f>+entero!FS45</f>
        <v>6339.2944606414003</v>
      </c>
      <c r="FT7" s="1025">
        <f>+entero!FT45</f>
        <v>6353.8717201166182</v>
      </c>
      <c r="FU7" s="458">
        <f>+entero!FU45</f>
        <v>6353.8717201166182</v>
      </c>
      <c r="FV7" s="458">
        <f>+entero!FV45</f>
        <v>6353.8717201166182</v>
      </c>
      <c r="FW7" s="458">
        <f>+entero!FW45</f>
        <v>6353.8717201166182</v>
      </c>
      <c r="FX7" s="1025">
        <f>+entero!FX45</f>
        <v>6368.4489795918371</v>
      </c>
      <c r="FY7" s="743">
        <f>+entero!FY45</f>
        <v>6368.4489795918371</v>
      </c>
      <c r="FZ7" s="458">
        <f>+entero!FZ45</f>
        <v>6368.4489795918371</v>
      </c>
      <c r="GA7" s="458">
        <f>+entero!GA45</f>
        <v>6368.4489795918371</v>
      </c>
      <c r="GB7" s="458">
        <f>+entero!GB45</f>
        <v>6368.4489795918371</v>
      </c>
      <c r="GC7" s="1025">
        <f>+entero!GC45</f>
        <v>6383.0262390670559</v>
      </c>
      <c r="GD7" s="458">
        <f>+entero!GD45</f>
        <v>6383.0262390670559</v>
      </c>
      <c r="GE7" s="458">
        <f>+entero!GE45</f>
        <v>6383.0262390670559</v>
      </c>
      <c r="GF7" s="458">
        <f>+entero!GF45</f>
        <v>6383.0262390670559</v>
      </c>
      <c r="GG7" s="944"/>
      <c r="GH7" s="892"/>
      <c r="GI7" s="165"/>
      <c r="GJ7" s="165"/>
      <c r="GK7" s="165"/>
      <c r="GL7" s="165"/>
      <c r="GM7" s="165"/>
      <c r="GN7" s="165"/>
      <c r="GO7" s="165"/>
      <c r="GP7" s="165"/>
    </row>
    <row r="8" spans="1:19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1025">
        <f>+entero!FR46</f>
        <v>43387.560000000005</v>
      </c>
      <c r="FS8" s="1025">
        <f>+entero!FS46</f>
        <v>43487.560000000005</v>
      </c>
      <c r="FT8" s="1025">
        <f>+entero!FT46</f>
        <v>43587.560000000005</v>
      </c>
      <c r="FU8" s="458">
        <f>+entero!FU46</f>
        <v>43587.560000000005</v>
      </c>
      <c r="FV8" s="458">
        <f>+entero!FV46</f>
        <v>43587.560000000005</v>
      </c>
      <c r="FW8" s="458">
        <f>+entero!FW46</f>
        <v>43587.560000000005</v>
      </c>
      <c r="FX8" s="1025">
        <f>+entero!FX46</f>
        <v>43687.560000000005</v>
      </c>
      <c r="FY8" s="743">
        <f>+entero!FY46</f>
        <v>43687.560000000005</v>
      </c>
      <c r="FZ8" s="458">
        <f>+entero!FZ46</f>
        <v>43687.560000000005</v>
      </c>
      <c r="GA8" s="458">
        <f>+entero!GA46</f>
        <v>43687.560000000005</v>
      </c>
      <c r="GB8" s="458">
        <f>+entero!GB46</f>
        <v>43687.560000000005</v>
      </c>
      <c r="GC8" s="1025">
        <f>+entero!GC46</f>
        <v>43787.560000000005</v>
      </c>
      <c r="GD8" s="458">
        <f>+entero!GD46</f>
        <v>43787.560000000005</v>
      </c>
      <c r="GE8" s="458">
        <f>+entero!GE46</f>
        <v>43787.560000000005</v>
      </c>
      <c r="GF8" s="458">
        <f>+entero!GF46</f>
        <v>43787.560000000005</v>
      </c>
      <c r="GG8" s="944"/>
      <c r="GH8" s="892"/>
      <c r="GI8" s="165"/>
      <c r="GJ8" s="165"/>
      <c r="GK8" s="165"/>
      <c r="GL8" s="165"/>
      <c r="GM8" s="165"/>
      <c r="GN8" s="165"/>
      <c r="GO8" s="165"/>
      <c r="GP8" s="165"/>
    </row>
    <row r="9" spans="1:19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1025">
        <f>+entero!FR47</f>
        <v>0</v>
      </c>
      <c r="FS9" s="1025">
        <f>+entero!FS47</f>
        <v>0</v>
      </c>
      <c r="FT9" s="1025">
        <f>+entero!FT47</f>
        <v>0</v>
      </c>
      <c r="FU9" s="458">
        <f>+entero!FU47</f>
        <v>0</v>
      </c>
      <c r="FV9" s="458">
        <f>+entero!FV47</f>
        <v>0</v>
      </c>
      <c r="FW9" s="458">
        <f>+entero!FW47</f>
        <v>0</v>
      </c>
      <c r="FX9" s="1025">
        <f>+entero!FX47</f>
        <v>0</v>
      </c>
      <c r="FY9" s="743">
        <f>+entero!FY47</f>
        <v>0</v>
      </c>
      <c r="FZ9" s="458">
        <f>+entero!FZ47</f>
        <v>0</v>
      </c>
      <c r="GA9" s="458">
        <f>+entero!GA47</f>
        <v>0</v>
      </c>
      <c r="GB9" s="458">
        <f>+entero!GB47</f>
        <v>0</v>
      </c>
      <c r="GC9" s="1025">
        <f>+entero!GC47</f>
        <v>0</v>
      </c>
      <c r="GD9" s="458">
        <f>+entero!GD47</f>
        <v>0</v>
      </c>
      <c r="GE9" s="458">
        <f>+entero!GE47</f>
        <v>0</v>
      </c>
      <c r="GF9" s="458">
        <f>+entero!GF47</f>
        <v>0</v>
      </c>
      <c r="GG9" s="743"/>
      <c r="GH9" s="917"/>
      <c r="GI9" s="165"/>
      <c r="GJ9" s="165"/>
      <c r="GK9" s="165"/>
      <c r="GL9" s="165"/>
      <c r="GM9" s="165"/>
      <c r="GN9" s="165"/>
      <c r="GO9" s="165"/>
      <c r="GP9" s="165"/>
    </row>
    <row r="10" spans="1:19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1025">
        <f>+entero!FR48</f>
        <v>75.471865889212054</v>
      </c>
      <c r="FS10" s="1025">
        <f>+entero!FS48</f>
        <v>100.63279883381846</v>
      </c>
      <c r="FT10" s="1025">
        <f>+entero!FT48</f>
        <v>103.12842565597589</v>
      </c>
      <c r="FU10" s="458">
        <f>+entero!FU48</f>
        <v>103.12842565597589</v>
      </c>
      <c r="FV10" s="458">
        <f>+entero!FV48</f>
        <v>103.12842565597589</v>
      </c>
      <c r="FW10" s="458">
        <f>+entero!FW48</f>
        <v>103.12842565597589</v>
      </c>
      <c r="FX10" s="1025">
        <f>+entero!FX48</f>
        <v>112.30145772594673</v>
      </c>
      <c r="FY10" s="743">
        <f>+entero!FY48</f>
        <v>112.30145772594673</v>
      </c>
      <c r="FZ10" s="458">
        <f>+entero!FZ48</f>
        <v>123.96005830903711</v>
      </c>
      <c r="GA10" s="458">
        <f>+entero!GA48</f>
        <v>123.96005830903711</v>
      </c>
      <c r="GB10" s="458">
        <f>+entero!GB48</f>
        <v>123.96005830903711</v>
      </c>
      <c r="GC10" s="1025">
        <f>+entero!GC48</f>
        <v>125.12581632652983</v>
      </c>
      <c r="GD10" s="458">
        <f>+entero!GD48</f>
        <v>125.12581632652983</v>
      </c>
      <c r="GE10" s="458">
        <f>+entero!GE48</f>
        <v>125.12581632652983</v>
      </c>
      <c r="GF10" s="458">
        <f>+entero!GF48</f>
        <v>125.12581632652983</v>
      </c>
      <c r="GG10" s="966">
        <f>+entero!GG48</f>
        <v>0</v>
      </c>
      <c r="GH10" s="892">
        <f>+entero!GH48</f>
        <v>0</v>
      </c>
      <c r="GI10" s="165"/>
      <c r="GJ10" s="165"/>
      <c r="GK10" s="165"/>
      <c r="GL10" s="165"/>
      <c r="GM10" s="165"/>
      <c r="GN10" s="165"/>
      <c r="GO10" s="165"/>
      <c r="GP10" s="165"/>
    </row>
    <row r="11" spans="1:19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1025">
        <f>+entero!FR49</f>
        <v>517.73699999999474</v>
      </c>
      <c r="FS11" s="1025">
        <f>+entero!FS49</f>
        <v>690.34099999999466</v>
      </c>
      <c r="FT11" s="1025">
        <f>+entero!FT49</f>
        <v>707.46099999999467</v>
      </c>
      <c r="FU11" s="458">
        <f>+entero!FU49</f>
        <v>707.46099999999467</v>
      </c>
      <c r="FV11" s="458">
        <f>+entero!FV49</f>
        <v>707.46099999999467</v>
      </c>
      <c r="FW11" s="458">
        <f>+entero!FW49</f>
        <v>707.46099999999467</v>
      </c>
      <c r="FX11" s="1025">
        <f>+entero!FX49</f>
        <v>770.38799999999458</v>
      </c>
      <c r="FY11" s="743">
        <f>+entero!FY49</f>
        <v>770.38799999999458</v>
      </c>
      <c r="FZ11" s="458">
        <f>+entero!FZ49</f>
        <v>850.36599999999464</v>
      </c>
      <c r="GA11" s="458">
        <f>+entero!GA49</f>
        <v>850.36599999999464</v>
      </c>
      <c r="GB11" s="458">
        <f>+entero!GB49</f>
        <v>850.36599999999464</v>
      </c>
      <c r="GC11" s="1025">
        <f>+entero!GC49</f>
        <v>858.36309999999469</v>
      </c>
      <c r="GD11" s="458">
        <f>+entero!GD49</f>
        <v>858.36309999999469</v>
      </c>
      <c r="GE11" s="458">
        <f>+entero!GE49</f>
        <v>858.36309999999469</v>
      </c>
      <c r="GF11" s="458">
        <f>+entero!GF49</f>
        <v>858.36309999999469</v>
      </c>
      <c r="GG11" s="743">
        <f>+entero!GG49</f>
        <v>0</v>
      </c>
      <c r="GH11" s="892">
        <f>+entero!GH49</f>
        <v>0</v>
      </c>
      <c r="GI11" s="165"/>
      <c r="GJ11" s="165"/>
      <c r="GK11" s="165"/>
      <c r="GL11" s="165"/>
      <c r="GM11" s="165"/>
      <c r="GN11" s="165"/>
      <c r="GO11" s="165"/>
      <c r="GP11" s="165"/>
    </row>
    <row r="12" spans="1:19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1025">
        <f>+entero!FR50</f>
        <v>341.92172948000001</v>
      </c>
      <c r="FS12" s="1025">
        <f>+entero!FS50</f>
        <v>364.94487012999997</v>
      </c>
      <c r="FT12" s="1025">
        <f>+entero!FT50</f>
        <v>383.11050548000003</v>
      </c>
      <c r="FU12" s="458">
        <f>+entero!FU50</f>
        <v>386.77587464999999</v>
      </c>
      <c r="FV12" s="458">
        <f>+entero!FV50</f>
        <v>389.41452048000002</v>
      </c>
      <c r="FW12" s="458">
        <f>+entero!FW50</f>
        <v>392.45267264</v>
      </c>
      <c r="FX12" s="1025">
        <f>+entero!FX50</f>
        <v>396.50168902999997</v>
      </c>
      <c r="FY12" s="743">
        <f>+entero!FY50</f>
        <v>403.91562018000002</v>
      </c>
      <c r="FZ12" s="458">
        <f>+entero!FZ50</f>
        <v>406.75147820000001</v>
      </c>
      <c r="GA12" s="458">
        <f>+entero!GA50</f>
        <v>409.06384995999997</v>
      </c>
      <c r="GB12" s="458">
        <f>+entero!GB50</f>
        <v>411.73364758999998</v>
      </c>
      <c r="GC12" s="1025">
        <f>+entero!GC50</f>
        <v>414.81742180999998</v>
      </c>
      <c r="GD12" s="458">
        <f>+entero!GD50</f>
        <v>418.86701362000002</v>
      </c>
      <c r="GE12" s="458">
        <f>+entero!GE50</f>
        <v>421.28322557000001</v>
      </c>
      <c r="GF12" s="458">
        <f>+entero!GF50</f>
        <v>422.84603713000001</v>
      </c>
      <c r="GG12" s="743">
        <f>+entero!GG50</f>
        <v>13.782187170000043</v>
      </c>
      <c r="GH12" s="911">
        <f>+entero!GH50</f>
        <v>3.3692019403200075</v>
      </c>
      <c r="GI12" s="775"/>
      <c r="GJ12" s="775"/>
      <c r="GK12" s="775"/>
      <c r="GL12" s="775"/>
      <c r="GM12" s="775"/>
      <c r="GN12" s="775"/>
      <c r="GO12" s="775"/>
      <c r="GP12" s="775"/>
    </row>
    <row r="13" spans="1:19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1025">
        <f>+entero!FR51</f>
        <v>0</v>
      </c>
      <c r="FS13" s="1025">
        <f>+entero!FS51</f>
        <v>0</v>
      </c>
      <c r="FT13" s="1025">
        <f>+entero!FT51</f>
        <v>0</v>
      </c>
      <c r="FU13" s="458">
        <f>+entero!FU51</f>
        <v>0</v>
      </c>
      <c r="FV13" s="458">
        <f>+entero!FV51</f>
        <v>0</v>
      </c>
      <c r="FW13" s="458">
        <f>+entero!FW51</f>
        <v>0</v>
      </c>
      <c r="FX13" s="1025">
        <f>+entero!FX51</f>
        <v>0</v>
      </c>
      <c r="FY13" s="743">
        <f>+entero!FY51</f>
        <v>0</v>
      </c>
      <c r="FZ13" s="458">
        <f>+entero!FZ51</f>
        <v>0</v>
      </c>
      <c r="GA13" s="458">
        <f>+entero!GA51</f>
        <v>0</v>
      </c>
      <c r="GB13" s="458">
        <f>+entero!GB51</f>
        <v>0</v>
      </c>
      <c r="GC13" s="1025">
        <f>+entero!GC51</f>
        <v>0</v>
      </c>
      <c r="GD13" s="458">
        <f>+entero!GD51</f>
        <v>0</v>
      </c>
      <c r="GE13" s="458">
        <f>+entero!GE51</f>
        <v>0</v>
      </c>
      <c r="GF13" s="458">
        <f>+entero!GF51</f>
        <v>0</v>
      </c>
      <c r="GG13" s="743"/>
      <c r="GH13" s="911"/>
      <c r="GI13" s="165"/>
      <c r="GJ13" s="165"/>
      <c r="GK13" s="165"/>
      <c r="GL13" s="165"/>
      <c r="GM13" s="165"/>
      <c r="GN13" s="165"/>
      <c r="GO13" s="165"/>
      <c r="GP13" s="165"/>
    </row>
    <row r="14" spans="1:19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058">
        <f>+entero!FR52</f>
        <v>25.744577259475214</v>
      </c>
      <c r="FS14" s="1058">
        <f>+entero!FS52</f>
        <v>39.770697084548104</v>
      </c>
      <c r="FT14" s="1058">
        <f>+entero!FT52</f>
        <v>24.039805204081631</v>
      </c>
      <c r="FU14" s="1087">
        <f>+entero!FU52</f>
        <v>23.77551020408163</v>
      </c>
      <c r="FV14" s="1087">
        <f>+entero!FV52</f>
        <v>23.77551020408163</v>
      </c>
      <c r="FW14" s="1087">
        <f>+entero!FW52</f>
        <v>23.77551020408163</v>
      </c>
      <c r="FX14" s="1058">
        <f>+entero!FX52</f>
        <v>39.368609052478135</v>
      </c>
      <c r="FY14" s="1172">
        <f>+entero!FY52</f>
        <v>39.368609052478135</v>
      </c>
      <c r="FZ14" s="1087">
        <f>+entero!FZ52</f>
        <v>39.468609052478129</v>
      </c>
      <c r="GA14" s="1087">
        <f>+entero!GA52</f>
        <v>24.298250728862975</v>
      </c>
      <c r="GB14" s="1087">
        <f>+entero!GB52</f>
        <v>24.298250728862975</v>
      </c>
      <c r="GC14" s="1058">
        <f>+entero!GC52</f>
        <v>24.32740524781341</v>
      </c>
      <c r="GD14" s="1087">
        <f>+entero!GD52</f>
        <v>24.32740524781341</v>
      </c>
      <c r="GE14" s="1087">
        <f>+entero!GE52</f>
        <v>24.627405247813407</v>
      </c>
      <c r="GF14" s="1087">
        <f>+entero!GF52</f>
        <v>24.627405247813407</v>
      </c>
      <c r="GG14" s="743"/>
      <c r="GH14" s="911"/>
      <c r="GI14" s="165"/>
      <c r="GJ14" s="165"/>
      <c r="GK14" s="165"/>
      <c r="GL14" s="165"/>
      <c r="GM14" s="165"/>
      <c r="GN14" s="165"/>
      <c r="GO14" s="165"/>
      <c r="GP14" s="165"/>
    </row>
    <row r="15" spans="1:19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058">
        <f>+entero!FR53</f>
        <v>25.744577259475214</v>
      </c>
      <c r="FS15" s="1058">
        <f>+entero!FS53</f>
        <v>39.770697084548104</v>
      </c>
      <c r="FT15" s="1058">
        <f>+entero!FT53</f>
        <v>24.039805204081631</v>
      </c>
      <c r="FU15" s="1087">
        <f>+entero!FU53</f>
        <v>23.77551020408163</v>
      </c>
      <c r="FV15" s="1087">
        <f>+entero!FV53</f>
        <v>23.77551020408163</v>
      </c>
      <c r="FW15" s="1087">
        <f>+entero!FW53</f>
        <v>23.77551020408163</v>
      </c>
      <c r="FX15" s="1058">
        <f>+entero!FX53</f>
        <v>39.368609052478135</v>
      </c>
      <c r="FY15" s="1172">
        <f>+entero!FY53</f>
        <v>39.368609052478135</v>
      </c>
      <c r="FZ15" s="1087">
        <f>+entero!FZ53</f>
        <v>39.468609052478129</v>
      </c>
      <c r="GA15" s="1087">
        <f>+entero!GA53</f>
        <v>24.298250728862975</v>
      </c>
      <c r="GB15" s="1087">
        <f>+entero!GB53</f>
        <v>24.298250728862975</v>
      </c>
      <c r="GC15" s="1058">
        <f>+entero!GC53</f>
        <v>24.32740524781341</v>
      </c>
      <c r="GD15" s="1087">
        <f>+entero!GD53</f>
        <v>24.32740524781341</v>
      </c>
      <c r="GE15" s="1087">
        <f>+entero!GE53</f>
        <v>24.627405247813407</v>
      </c>
      <c r="GF15" s="1087">
        <f>+entero!GF53</f>
        <v>24.627405247813407</v>
      </c>
      <c r="GG15" s="743"/>
      <c r="GH15" s="911"/>
      <c r="GI15" s="165"/>
      <c r="GJ15" s="165"/>
      <c r="GK15" s="165"/>
      <c r="GL15" s="165"/>
      <c r="GM15" s="165"/>
      <c r="GN15" s="165"/>
      <c r="GO15" s="165"/>
      <c r="GP15" s="165"/>
    </row>
    <row r="16" spans="1:19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058">
        <f>+entero!FR54</f>
        <v>103</v>
      </c>
      <c r="FS16" s="1058">
        <f>+entero!FS54</f>
        <v>148.04358200000001</v>
      </c>
      <c r="FT16" s="1058">
        <f>+entero!FT54</f>
        <v>94.5</v>
      </c>
      <c r="FU16" s="1087">
        <f>+entero!FU54</f>
        <v>94.5</v>
      </c>
      <c r="FV16" s="1087">
        <f>+entero!FV54</f>
        <v>94.5</v>
      </c>
      <c r="FW16" s="1087">
        <f>+entero!FW54</f>
        <v>94.5</v>
      </c>
      <c r="FX16" s="1058">
        <f>+entero!FX54</f>
        <v>144.99758400000002</v>
      </c>
      <c r="FY16" s="1172">
        <f>+entero!FY54</f>
        <v>144.99758400000002</v>
      </c>
      <c r="FZ16" s="1087">
        <f>+entero!FZ54</f>
        <v>144.99758400000002</v>
      </c>
      <c r="GA16" s="1087">
        <f>+entero!GA54</f>
        <v>97.4</v>
      </c>
      <c r="GB16" s="1087">
        <f>+entero!GB54</f>
        <v>97.4</v>
      </c>
      <c r="GC16" s="1058">
        <f>+entero!GC54</f>
        <v>97.6</v>
      </c>
      <c r="GD16" s="1087">
        <f>+entero!GD54</f>
        <v>97.6</v>
      </c>
      <c r="GE16" s="1087">
        <f>+entero!GE54</f>
        <v>97.6</v>
      </c>
      <c r="GF16" s="1087">
        <f>+entero!GF54</f>
        <v>97.6</v>
      </c>
      <c r="GG16" s="743"/>
      <c r="GH16" s="911"/>
      <c r="GI16" s="165"/>
      <c r="GJ16" s="165"/>
      <c r="GK16" s="165"/>
      <c r="GL16" s="165"/>
      <c r="GM16" s="165"/>
      <c r="GN16" s="165"/>
      <c r="GO16" s="165"/>
      <c r="GP16" s="165"/>
    </row>
    <row r="17" spans="1:19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058">
        <f>+entero!FR55</f>
        <v>10.729999999999999</v>
      </c>
      <c r="FS17" s="1058">
        <f>+entero!FS55</f>
        <v>18.189999999999998</v>
      </c>
      <c r="FT17" s="1058">
        <f>+entero!FT55</f>
        <v>10.264295000000001</v>
      </c>
      <c r="FU17" s="1087">
        <f>+entero!FU55</f>
        <v>9.9999999999999982</v>
      </c>
      <c r="FV17" s="1087">
        <f>+entero!FV55</f>
        <v>9.9999999999999982</v>
      </c>
      <c r="FW17" s="1087">
        <f>+entero!FW55</f>
        <v>9.9999999999999982</v>
      </c>
      <c r="FX17" s="1058">
        <f>+entero!FX55</f>
        <v>18.231934999999996</v>
      </c>
      <c r="FY17" s="1172">
        <f>+entero!FY55</f>
        <v>18.231934999999996</v>
      </c>
      <c r="FZ17" s="1087">
        <f>+entero!FZ55</f>
        <v>18.331934999999998</v>
      </c>
      <c r="GA17" s="1087">
        <f>+entero!GA55</f>
        <v>10.1</v>
      </c>
      <c r="GB17" s="1087">
        <f>+entero!GB55</f>
        <v>10.1</v>
      </c>
      <c r="GC17" s="1058">
        <f>+entero!GC55</f>
        <v>10.1</v>
      </c>
      <c r="GD17" s="1087">
        <f>+entero!GD55</f>
        <v>10.1</v>
      </c>
      <c r="GE17" s="1087">
        <f>+entero!GE55</f>
        <v>10.399999999999999</v>
      </c>
      <c r="GF17" s="1087">
        <f>+entero!GF55</f>
        <v>10.399999999999999</v>
      </c>
      <c r="GG17" s="743"/>
      <c r="GH17" s="911"/>
      <c r="GI17" s="165"/>
      <c r="GJ17" s="165"/>
      <c r="GK17" s="165"/>
      <c r="GL17" s="165"/>
      <c r="GM17" s="165"/>
      <c r="GN17" s="165"/>
      <c r="GO17" s="165"/>
      <c r="GP17" s="165"/>
    </row>
    <row r="18" spans="1:19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058">
        <f>+entero!FR56</f>
        <v>0</v>
      </c>
      <c r="FS18" s="1058">
        <f>+entero!FS56</f>
        <v>0</v>
      </c>
      <c r="FT18" s="1058">
        <f>+entero!FT56</f>
        <v>0</v>
      </c>
      <c r="FU18" s="1087">
        <f>+entero!FU56</f>
        <v>0</v>
      </c>
      <c r="FV18" s="1087">
        <f>+entero!FV56</f>
        <v>0</v>
      </c>
      <c r="FW18" s="1087">
        <f>+entero!FW56</f>
        <v>0</v>
      </c>
      <c r="FX18" s="1058">
        <f>+entero!FX56</f>
        <v>0</v>
      </c>
      <c r="FY18" s="1172">
        <f>+entero!FY56</f>
        <v>0</v>
      </c>
      <c r="FZ18" s="1087">
        <f>+entero!FZ56</f>
        <v>0</v>
      </c>
      <c r="GA18" s="1087">
        <f>+entero!GA56</f>
        <v>0</v>
      </c>
      <c r="GB18" s="1087">
        <f>+entero!GB56</f>
        <v>0</v>
      </c>
      <c r="GC18" s="1058">
        <f>+entero!GC56</f>
        <v>0</v>
      </c>
      <c r="GD18" s="1087">
        <f>+entero!GD56</f>
        <v>0</v>
      </c>
      <c r="GE18" s="1087">
        <f>+entero!GE56</f>
        <v>0</v>
      </c>
      <c r="GF18" s="1087">
        <f>+entero!GF56</f>
        <v>0</v>
      </c>
      <c r="GG18" s="743"/>
      <c r="GH18" s="911"/>
      <c r="GI18" s="165"/>
      <c r="GJ18" s="165"/>
      <c r="GK18" s="165"/>
      <c r="GL18" s="165"/>
      <c r="GM18" s="165"/>
      <c r="GN18" s="165"/>
      <c r="GO18" s="165"/>
      <c r="GP18" s="165"/>
    </row>
    <row r="19" spans="1:19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058">
        <f>+entero!FR57</f>
        <v>0</v>
      </c>
      <c r="FS19" s="1058">
        <f>+entero!FS57</f>
        <v>0</v>
      </c>
      <c r="FT19" s="1058">
        <f>+entero!FT57</f>
        <v>0</v>
      </c>
      <c r="FU19" s="1087">
        <f>+entero!FU57</f>
        <v>0</v>
      </c>
      <c r="FV19" s="1087">
        <f>+entero!FV57</f>
        <v>0</v>
      </c>
      <c r="FW19" s="1087">
        <f>+entero!FW57</f>
        <v>0</v>
      </c>
      <c r="FX19" s="1058">
        <f>+entero!FX57</f>
        <v>0</v>
      </c>
      <c r="FY19" s="1172">
        <f>+entero!FY57</f>
        <v>0</v>
      </c>
      <c r="FZ19" s="1087">
        <f>+entero!FZ57</f>
        <v>0</v>
      </c>
      <c r="GA19" s="1087">
        <f>+entero!GA57</f>
        <v>0</v>
      </c>
      <c r="GB19" s="1087">
        <f>+entero!GB57</f>
        <v>0</v>
      </c>
      <c r="GC19" s="1058">
        <f>+entero!GC57</f>
        <v>0</v>
      </c>
      <c r="GD19" s="1087">
        <f>+entero!GD57</f>
        <v>0</v>
      </c>
      <c r="GE19" s="1087">
        <f>+entero!GE57</f>
        <v>0</v>
      </c>
      <c r="GF19" s="1087">
        <f>+entero!GF57</f>
        <v>0</v>
      </c>
      <c r="GG19" s="743"/>
      <c r="GH19" s="911"/>
      <c r="GI19" s="165"/>
      <c r="GJ19" s="165"/>
      <c r="GK19" s="165"/>
      <c r="GL19" s="165"/>
      <c r="GM19" s="165"/>
      <c r="GN19" s="165"/>
      <c r="GO19" s="165"/>
      <c r="GP19" s="165"/>
    </row>
    <row r="20" spans="1:19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20">
        <f>+entero!FR58</f>
        <v>0</v>
      </c>
      <c r="FS20" s="1120">
        <f>+entero!FS58</f>
        <v>0</v>
      </c>
      <c r="FT20" s="1120">
        <f>+entero!FT58</f>
        <v>0</v>
      </c>
      <c r="FU20" s="1088">
        <f>+entero!FU58</f>
        <v>0</v>
      </c>
      <c r="FV20" s="1088">
        <f>+entero!FV58</f>
        <v>0</v>
      </c>
      <c r="FW20" s="1088">
        <f>+entero!FW58</f>
        <v>0</v>
      </c>
      <c r="FX20" s="1120">
        <f>+entero!FX58</f>
        <v>0</v>
      </c>
      <c r="FY20" s="1173">
        <f>+entero!FY58</f>
        <v>0</v>
      </c>
      <c r="FZ20" s="1088">
        <f>+entero!FZ58</f>
        <v>0</v>
      </c>
      <c r="GA20" s="1088">
        <f>+entero!GA58</f>
        <v>0</v>
      </c>
      <c r="GB20" s="1088">
        <f>+entero!GB58</f>
        <v>0</v>
      </c>
      <c r="GC20" s="1120">
        <f>+entero!GC58</f>
        <v>0</v>
      </c>
      <c r="GD20" s="1088">
        <f>+entero!GD58</f>
        <v>0</v>
      </c>
      <c r="GE20" s="1088">
        <f>+entero!GE58</f>
        <v>0</v>
      </c>
      <c r="GF20" s="1088">
        <f>+entero!GF58</f>
        <v>0</v>
      </c>
      <c r="GG20" s="1121"/>
      <c r="GH20" s="1122"/>
      <c r="GI20" s="165"/>
      <c r="GJ20" s="165"/>
      <c r="GK20" s="165"/>
      <c r="GL20" s="165"/>
      <c r="GM20" s="165"/>
      <c r="GN20" s="165"/>
      <c r="GO20" s="165"/>
      <c r="GP20" s="165"/>
    </row>
    <row r="21" spans="1:19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711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711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711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729"/>
      <c r="GG74" s="165"/>
      <c r="GH74" s="165"/>
      <c r="GI74" s="165"/>
      <c r="GJ74" s="165"/>
      <c r="GK74" s="165"/>
      <c r="GL74" s="165"/>
      <c r="GM74" s="165"/>
      <c r="GN74" s="165"/>
      <c r="GO74" s="165"/>
      <c r="GP74" s="165"/>
    </row>
    <row r="75" spans="1:19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729"/>
      <c r="GG75" s="165"/>
      <c r="GH75" s="165"/>
      <c r="GI75" s="165"/>
      <c r="GJ75" s="165"/>
      <c r="GK75" s="165"/>
      <c r="GL75" s="165"/>
      <c r="GM75" s="165"/>
      <c r="GN75" s="165"/>
      <c r="GO75" s="165"/>
      <c r="GP75" s="165"/>
    </row>
    <row r="76" spans="1:19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729"/>
      <c r="GG76" s="165"/>
      <c r="GH76" s="165"/>
      <c r="GI76" s="165"/>
      <c r="GJ76" s="165"/>
      <c r="GK76" s="165"/>
      <c r="GL76" s="165"/>
      <c r="GM76" s="165"/>
      <c r="GN76" s="165"/>
      <c r="GO76" s="165"/>
      <c r="GP76" s="165"/>
    </row>
    <row r="77" spans="1:19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729"/>
      <c r="GG77" s="165"/>
      <c r="GH77" s="165"/>
      <c r="GI77" s="165"/>
      <c r="GJ77" s="165"/>
      <c r="GK77" s="165"/>
      <c r="GL77" s="165"/>
      <c r="GM77" s="165"/>
      <c r="GN77" s="165"/>
      <c r="GO77" s="165"/>
      <c r="GP77" s="165"/>
    </row>
    <row r="78" spans="1:19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729"/>
      <c r="GG78" s="165"/>
      <c r="GH78" s="165"/>
      <c r="GI78" s="165"/>
      <c r="GJ78" s="165"/>
      <c r="GK78" s="165"/>
      <c r="GL78" s="165"/>
      <c r="GM78" s="165"/>
      <c r="GN78" s="165"/>
      <c r="GO78" s="165"/>
      <c r="GP78" s="165"/>
    </row>
    <row r="79" spans="1:19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729"/>
      <c r="GG79" s="165"/>
      <c r="GH79" s="165"/>
      <c r="GI79" s="165"/>
      <c r="GJ79" s="165"/>
      <c r="GK79" s="165"/>
      <c r="GL79" s="165"/>
      <c r="GM79" s="165"/>
      <c r="GN79" s="165"/>
      <c r="GO79" s="165"/>
      <c r="GP79" s="165"/>
    </row>
    <row r="80" spans="1:19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729"/>
      <c r="GG80" s="165"/>
      <c r="GH80" s="165"/>
      <c r="GI80" s="165"/>
      <c r="GJ80" s="165"/>
      <c r="GK80" s="165"/>
      <c r="GL80" s="165"/>
      <c r="GM80" s="165"/>
      <c r="GN80" s="165"/>
      <c r="GO80" s="165"/>
      <c r="GP80" s="165"/>
    </row>
    <row r="81" spans="1:19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729"/>
      <c r="GG81" s="165"/>
      <c r="GH81" s="165"/>
      <c r="GI81" s="165"/>
      <c r="GJ81" s="165"/>
      <c r="GK81" s="165"/>
      <c r="GL81" s="165"/>
      <c r="GM81" s="165"/>
      <c r="GN81" s="165"/>
      <c r="GO81" s="165"/>
      <c r="GP81" s="165"/>
    </row>
    <row r="82" spans="1:19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729"/>
      <c r="GG82" s="165"/>
      <c r="GH82" s="165"/>
      <c r="GI82" s="165"/>
      <c r="GJ82" s="165"/>
      <c r="GK82" s="165"/>
      <c r="GL82" s="165"/>
      <c r="GM82" s="165"/>
      <c r="GN82" s="165"/>
      <c r="GO82" s="165"/>
      <c r="GP82" s="165"/>
    </row>
    <row r="83" spans="1:19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729"/>
      <c r="GG83" s="165"/>
      <c r="GH83" s="165"/>
      <c r="GI83" s="165"/>
      <c r="GJ83" s="165"/>
      <c r="GK83" s="165"/>
      <c r="GL83" s="165"/>
      <c r="GM83" s="165"/>
      <c r="GN83" s="165"/>
      <c r="GO83" s="165"/>
      <c r="GP83" s="165"/>
    </row>
    <row r="84" spans="1:19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1:19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1:19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1:19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1:19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1:19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1:19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1:19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1:19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1:19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1:19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1:19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1:19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</sheetData>
  <mergeCells count="174">
    <mergeCell ref="GG3:GH3"/>
    <mergeCell ref="EW3:EW4"/>
    <mergeCell ref="FH3:FH4"/>
    <mergeCell ref="FO3:FO4"/>
    <mergeCell ref="FP3:FP4"/>
    <mergeCell ref="FN3:FN4"/>
    <mergeCell ref="FK3:FK4"/>
    <mergeCell ref="EY3:EY4"/>
    <mergeCell ref="FQ3:FQ4"/>
    <mergeCell ref="FJ3:FJ4"/>
    <mergeCell ref="FG3:FG4"/>
    <mergeCell ref="FM3:FM4"/>
    <mergeCell ref="FL3:FL4"/>
    <mergeCell ref="FI3:FI4"/>
    <mergeCell ref="FU3:FX3"/>
    <mergeCell ref="DI3:DI4"/>
    <mergeCell ref="FC3:FC4"/>
    <mergeCell ref="DV3:DV4"/>
    <mergeCell ref="EU3:EU4"/>
    <mergeCell ref="ER3:ER4"/>
    <mergeCell ref="EA3:EA4"/>
    <mergeCell ref="DQ3:DQ4"/>
    <mergeCell ref="EZ3:EZ4"/>
    <mergeCell ref="FB3:FB4"/>
    <mergeCell ref="EI3:EI4"/>
    <mergeCell ref="DU3:DU4"/>
    <mergeCell ref="DW3:DW4"/>
    <mergeCell ref="DJ3:DJ4"/>
    <mergeCell ref="DZ3:DZ4"/>
    <mergeCell ref="ET3:ET4"/>
    <mergeCell ref="EX3:EX4"/>
    <mergeCell ref="EG3:EG4"/>
    <mergeCell ref="EF3:EF4"/>
    <mergeCell ref="EN3:EN4"/>
    <mergeCell ref="EL3:EL4"/>
    <mergeCell ref="EE3:EE4"/>
    <mergeCell ref="FA3:FA4"/>
    <mergeCell ref="EV3:EV4"/>
    <mergeCell ref="CU3:CU4"/>
    <mergeCell ref="EC3:EC4"/>
    <mergeCell ref="DX3:DX4"/>
    <mergeCell ref="CL3:CL4"/>
    <mergeCell ref="DT3:DT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L3:BL4"/>
    <mergeCell ref="BI3:BI4"/>
    <mergeCell ref="BZ3:BZ4"/>
    <mergeCell ref="ES3:ES4"/>
    <mergeCell ref="DO3:DO4"/>
    <mergeCell ref="DD3:DD4"/>
    <mergeCell ref="DY3:DY4"/>
    <mergeCell ref="DS3:DS4"/>
    <mergeCell ref="CW3:CW4"/>
    <mergeCell ref="CX3:CX4"/>
    <mergeCell ref="DA3:DA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DB3:DB4"/>
    <mergeCell ref="BW3:BW4"/>
    <mergeCell ref="BV3:BV4"/>
    <mergeCell ref="CA3:CA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BQ3:BQ4"/>
    <mergeCell ref="CN3:CN4"/>
    <mergeCell ref="CV3:CV4"/>
    <mergeCell ref="CE3:CE4"/>
    <mergeCell ref="CO3:CO4"/>
    <mergeCell ref="CF3:CF4"/>
    <mergeCell ref="BO3:BO4"/>
    <mergeCell ref="CB3:CB4"/>
    <mergeCell ref="BT3:BT4"/>
    <mergeCell ref="AH3:AH4"/>
    <mergeCell ref="AE3:AE4"/>
    <mergeCell ref="AU3:AU4"/>
    <mergeCell ref="AY3:AY4"/>
    <mergeCell ref="Y3:Y4"/>
    <mergeCell ref="BP3:BP4"/>
    <mergeCell ref="AQ3:AQ4"/>
    <mergeCell ref="CM3:CM4"/>
    <mergeCell ref="AK3:AK4"/>
    <mergeCell ref="AJ3:AJ4"/>
    <mergeCell ref="AW3:AW4"/>
    <mergeCell ref="AV3:AV4"/>
    <mergeCell ref="Z3:Z4"/>
    <mergeCell ref="BA3:BA4"/>
    <mergeCell ref="AI3:AI4"/>
    <mergeCell ref="BB3:BB4"/>
    <mergeCell ref="AX3:AX4"/>
    <mergeCell ref="BE3:BE4"/>
    <mergeCell ref="BH3:BH4"/>
    <mergeCell ref="CG3:CG4"/>
    <mergeCell ref="CC3:CC4"/>
    <mergeCell ref="AT3:AT4"/>
    <mergeCell ref="AS3:AS4"/>
    <mergeCell ref="BM3:BM4"/>
    <mergeCell ref="BF3:BF4"/>
    <mergeCell ref="BY3:BY4"/>
    <mergeCell ref="GD3:GF3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FY3:GC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P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1" sqref="FZ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8" width="9" style="785" customWidth="1"/>
    <col min="189" max="198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600000000000001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10" t="s">
        <v>215</v>
      </c>
      <c r="DI3" s="1212" t="s">
        <v>226</v>
      </c>
      <c r="DJ3" s="1212" t="str">
        <f>+entero!DJ3</f>
        <v>2018
A fines de Ene</v>
      </c>
      <c r="DK3" s="1212" t="str">
        <f>+entero!DK3</f>
        <v>2018
A fines de Feb</v>
      </c>
      <c r="DL3" s="1212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3" t="str">
        <f>+entero!GD3</f>
        <v>Semana 2</v>
      </c>
      <c r="GE3" s="1234"/>
      <c r="GF3" s="1235"/>
      <c r="GG3" s="1239" t="s">
        <v>292</v>
      </c>
      <c r="GH3" s="1240"/>
      <c r="GI3" s="165"/>
      <c r="GJ3" s="165"/>
      <c r="GK3" s="165"/>
      <c r="GL3" s="165"/>
      <c r="GM3" s="165"/>
      <c r="GN3" s="165"/>
      <c r="GO3" s="165"/>
    </row>
    <row r="4" spans="1:197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11"/>
      <c r="DI4" s="1241"/>
      <c r="DJ4" s="1241"/>
      <c r="DK4" s="1241"/>
      <c r="DL4" s="1241"/>
      <c r="DM4" s="1228"/>
      <c r="DN4" s="1228"/>
      <c r="DO4" s="1228"/>
      <c r="DP4" s="1228"/>
      <c r="DQ4" s="1228"/>
      <c r="DR4" s="1228"/>
      <c r="DS4" s="1228"/>
      <c r="DT4" s="1228"/>
      <c r="DU4" s="1228"/>
      <c r="DV4" s="1228"/>
      <c r="DW4" s="1228"/>
      <c r="DX4" s="1228"/>
      <c r="DY4" s="1228"/>
      <c r="DZ4" s="1228"/>
      <c r="EA4" s="1228"/>
      <c r="EB4" s="1228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228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085">
        <f>+entero!GC4</f>
        <v>44960</v>
      </c>
      <c r="GD4" s="1125">
        <f>+entero!GD4</f>
        <v>44963</v>
      </c>
      <c r="GE4" s="1125">
        <f>+entero!GE4</f>
        <v>44964</v>
      </c>
      <c r="GF4" s="1125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090"/>
      <c r="FS5" s="1090"/>
      <c r="FT5" s="1090"/>
      <c r="FU5" s="1089"/>
      <c r="FV5" s="1089"/>
      <c r="FW5" s="1089"/>
      <c r="FX5" s="1090"/>
      <c r="FY5" s="1138"/>
      <c r="FZ5" s="1089"/>
      <c r="GA5" s="1089"/>
      <c r="GB5" s="1089"/>
      <c r="GC5" s="1090"/>
      <c r="GD5" s="1089"/>
      <c r="GE5" s="1089"/>
      <c r="GF5" s="1089"/>
      <c r="GG5" s="734"/>
      <c r="GH5" s="823"/>
      <c r="GI5" s="165"/>
      <c r="GJ5" s="165"/>
      <c r="GK5" s="165"/>
      <c r="GL5" s="165"/>
      <c r="GM5" s="165"/>
      <c r="GN5" s="165"/>
      <c r="GO5" s="165"/>
    </row>
    <row r="6" spans="1:19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1034">
        <f>+entero!FR60</f>
        <v>32807.03644955362</v>
      </c>
      <c r="FS6" s="1034">
        <f>+entero!FS60</f>
        <v>32728.257121196468</v>
      </c>
      <c r="FT6" s="1034">
        <f>+entero!FT60</f>
        <v>32407.146239973437</v>
      </c>
      <c r="FU6" s="838">
        <f>+entero!FU60</f>
        <v>32374.852098578398</v>
      </c>
      <c r="FV6" s="838">
        <f>+entero!FV60</f>
        <v>32391.549282369939</v>
      </c>
      <c r="FW6" s="838">
        <f>+entero!FW60</f>
        <v>32399.909091498219</v>
      </c>
      <c r="FX6" s="1034">
        <f>+entero!FX60</f>
        <v>32227.29821523291</v>
      </c>
      <c r="FY6" s="463">
        <f>+entero!FY60</f>
        <v>32220.270049095892</v>
      </c>
      <c r="FZ6" s="838">
        <f>+entero!FZ60</f>
        <v>32363.550891971554</v>
      </c>
      <c r="GA6" s="838">
        <f>+entero!GA60</f>
        <v>32341.705901275192</v>
      </c>
      <c r="GB6" s="838">
        <f>+entero!GB60</f>
        <v>32337.668410231461</v>
      </c>
      <c r="GC6" s="1034">
        <f>+entero!GC60</f>
        <v>32346.399271630875</v>
      </c>
      <c r="GD6" s="838">
        <f>+entero!GD60</f>
        <v>32400.142580237287</v>
      </c>
      <c r="GE6" s="838">
        <f>+entero!GE60</f>
        <v>32412.315923797054</v>
      </c>
      <c r="GF6" s="838">
        <f>+entero!GF60</f>
        <v>32415.172203145452</v>
      </c>
      <c r="GG6" s="463">
        <f>+entero!GG60</f>
        <v>73.466301870259485</v>
      </c>
      <c r="GH6" s="898">
        <f>+entero!GH60</f>
        <v>0.22715654546646163</v>
      </c>
      <c r="GI6" s="165"/>
      <c r="GJ6" s="165"/>
      <c r="GK6" s="165"/>
      <c r="GL6" s="165"/>
      <c r="GM6" s="165"/>
      <c r="GN6" s="165"/>
      <c r="GO6" s="165"/>
    </row>
    <row r="7" spans="1:197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1035">
        <f>+entero!FR61</f>
        <v>86.234917669918644</v>
      </c>
      <c r="FS7" s="1035">
        <f>+entero!FS61</f>
        <v>86.192332908844918</v>
      </c>
      <c r="FT7" s="1035">
        <f>+entero!FT61</f>
        <v>86.071037114372871</v>
      </c>
      <c r="FU7" s="841">
        <f>+entero!FU61</f>
        <v>85.971452419308974</v>
      </c>
      <c r="FV7" s="841">
        <f>+entero!FV61</f>
        <v>86.00519383603114</v>
      </c>
      <c r="FW7" s="841">
        <f>+entero!FW61</f>
        <v>86.026614901729801</v>
      </c>
      <c r="FX7" s="1035">
        <f>+entero!FX61</f>
        <v>85.942112676274377</v>
      </c>
      <c r="FY7" s="896">
        <f>+entero!FY61</f>
        <v>85.931266724106266</v>
      </c>
      <c r="FZ7" s="841">
        <f>+entero!FZ61</f>
        <v>86.022598295298394</v>
      </c>
      <c r="GA7" s="841">
        <f>+entero!GA61</f>
        <v>86.04106136552609</v>
      </c>
      <c r="GB7" s="841">
        <f>+entero!GB61</f>
        <v>86.047139400678674</v>
      </c>
      <c r="GC7" s="1035">
        <f>+entero!GC61</f>
        <v>86.045615329986234</v>
      </c>
      <c r="GD7" s="841">
        <f>+entero!GD61</f>
        <v>86.07024294946099</v>
      </c>
      <c r="GE7" s="841">
        <f>+entero!GE61</f>
        <v>86.109854563272009</v>
      </c>
      <c r="GF7" s="841">
        <f>+entero!GF61</f>
        <v>86.10646181182841</v>
      </c>
      <c r="GG7" s="486">
        <f>+entero!GG61</f>
        <v>6.5400446302319892E-2</v>
      </c>
      <c r="GH7" s="898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1034">
        <f>+entero!FR62</f>
        <v>32711.894275394021</v>
      </c>
      <c r="FS8" s="1034">
        <f>+entero!FS62</f>
        <v>32629.758804084977</v>
      </c>
      <c r="FT8" s="1034">
        <f>+entero!FT62</f>
        <v>32305.999871061656</v>
      </c>
      <c r="FU8" s="838">
        <f>+entero!FU62</f>
        <v>32273.171419291975</v>
      </c>
      <c r="FV8" s="838">
        <f>+entero!FV62</f>
        <v>32289.483960834248</v>
      </c>
      <c r="FW8" s="838">
        <f>+entero!FW62</f>
        <v>32297.400890638914</v>
      </c>
      <c r="FX8" s="1034">
        <f>+entero!FX62</f>
        <v>32124.19977874824</v>
      </c>
      <c r="FY8" s="463">
        <f>+entero!FY62</f>
        <v>32116.090864630169</v>
      </c>
      <c r="FZ8" s="838">
        <f>+entero!FZ62</f>
        <v>32248.09773452624</v>
      </c>
      <c r="GA8" s="838">
        <f>+entero!GA62</f>
        <v>32236.776245996061</v>
      </c>
      <c r="GB8" s="838">
        <f>+entero!GB62</f>
        <v>32232.349571624341</v>
      </c>
      <c r="GC8" s="1034">
        <f>+entero!GC62</f>
        <v>32240.630903254074</v>
      </c>
      <c r="GD8" s="838">
        <f>+entero!GD62</f>
        <v>32293.783892354659</v>
      </c>
      <c r="GE8" s="838">
        <f>+entero!GE62</f>
        <v>32305.605018429003</v>
      </c>
      <c r="GF8" s="838">
        <f>+entero!GF62</f>
        <v>32308.461297777398</v>
      </c>
      <c r="GG8" s="463">
        <f>+entero!GG62</f>
        <v>71.685051781336369</v>
      </c>
      <c r="GH8" s="898">
        <f>+entero!GH62</f>
        <v>0.2223704108447877</v>
      </c>
      <c r="GI8" s="165"/>
      <c r="GJ8" s="165"/>
      <c r="GK8" s="165"/>
      <c r="GL8" s="165"/>
      <c r="GM8" s="165"/>
      <c r="GN8" s="165"/>
      <c r="GO8" s="165"/>
    </row>
    <row r="9" spans="1:19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1035">
        <f>+entero!FR63</f>
        <v>86.52993495407668</v>
      </c>
      <c r="FS9" s="1035">
        <f>+entero!FS63</f>
        <v>86.484700438140862</v>
      </c>
      <c r="FT9" s="1035">
        <f>+entero!FT63</f>
        <v>86.395943883113631</v>
      </c>
      <c r="FU9" s="841">
        <f>+entero!FU63</f>
        <v>86.315983920434718</v>
      </c>
      <c r="FV9" s="841">
        <f>+entero!FV63</f>
        <v>86.34399777359431</v>
      </c>
      <c r="FW9" s="841">
        <f>+entero!FW63</f>
        <v>86.369521313323531</v>
      </c>
      <c r="FX9" s="1035">
        <f>+entero!FX63</f>
        <v>86.276828741208959</v>
      </c>
      <c r="FY9" s="896">
        <f>+entero!FY63</f>
        <v>86.283361868884157</v>
      </c>
      <c r="FZ9" s="841">
        <f>+entero!FZ63</f>
        <v>86.376349533031387</v>
      </c>
      <c r="GA9" s="841">
        <f>+entero!GA63</f>
        <v>86.393684313653381</v>
      </c>
      <c r="GB9" s="841">
        <f>+entero!GB63</f>
        <v>86.388650979872295</v>
      </c>
      <c r="GC9" s="1035">
        <f>+entero!GC63</f>
        <v>86.37583703172858</v>
      </c>
      <c r="GD9" s="841">
        <f>+entero!GD63</f>
        <v>86.399331748719987</v>
      </c>
      <c r="GE9" s="841">
        <f>+entero!GE63</f>
        <v>86.428387937916327</v>
      </c>
      <c r="GF9" s="841">
        <f>+entero!GF63</f>
        <v>86.425154839818632</v>
      </c>
      <c r="GG9" s="486">
        <f>+entero!GG63</f>
        <v>3.147052616525059E-2</v>
      </c>
      <c r="GH9" s="1034"/>
      <c r="GI9" s="165"/>
      <c r="GJ9" s="165"/>
      <c r="GK9" s="165"/>
      <c r="GL9" s="165"/>
      <c r="GM9" s="165"/>
      <c r="GN9" s="165"/>
      <c r="GO9" s="165"/>
    </row>
    <row r="10" spans="1:19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1036"/>
      <c r="FS10" s="1036"/>
      <c r="FT10" s="1036"/>
      <c r="FU10" s="839"/>
      <c r="FV10" s="839"/>
      <c r="FW10" s="839"/>
      <c r="FX10" s="1036"/>
      <c r="FY10" s="259"/>
      <c r="FZ10" s="839"/>
      <c r="GA10" s="839"/>
      <c r="GB10" s="839"/>
      <c r="GC10" s="1036"/>
      <c r="GD10" s="839"/>
      <c r="GE10" s="839"/>
      <c r="GF10" s="839"/>
      <c r="GG10" s="259"/>
      <c r="GH10" s="898"/>
      <c r="GI10" s="165"/>
      <c r="GJ10" s="165"/>
      <c r="GK10" s="165"/>
      <c r="GL10" s="165"/>
      <c r="GM10" s="165"/>
      <c r="GN10" s="165"/>
      <c r="GO10" s="165"/>
    </row>
    <row r="11" spans="1:19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1037">
        <f>+entero!FR65</f>
        <v>5581.2873443694052</v>
      </c>
      <c r="FS11" s="1037">
        <f>+entero!FS65</f>
        <v>5534.5753722644467</v>
      </c>
      <c r="FT11" s="1037">
        <f>+entero!FT65</f>
        <v>5372.2824694452065</v>
      </c>
      <c r="FU11" s="840">
        <f>+entero!FU65</f>
        <v>5452.015808401472</v>
      </c>
      <c r="FV11" s="840">
        <f>+entero!FV65</f>
        <v>5457.3842162178007</v>
      </c>
      <c r="FW11" s="840">
        <f>+entero!FW65</f>
        <v>5474.4911948766912</v>
      </c>
      <c r="FX11" s="1037">
        <f>+entero!FX65</f>
        <v>5295.4058875370411</v>
      </c>
      <c r="FY11" s="897">
        <f>+entero!FY65</f>
        <v>5285.3145951172182</v>
      </c>
      <c r="FZ11" s="840">
        <f>+entero!FZ65</f>
        <v>5356.6618477026223</v>
      </c>
      <c r="GA11" s="840">
        <f>+entero!GA65</f>
        <v>5331.1351972032226</v>
      </c>
      <c r="GB11" s="840">
        <f>+entero!GB65</f>
        <v>5308.4233179656148</v>
      </c>
      <c r="GC11" s="1037">
        <f>+entero!GC65</f>
        <v>5299.3970810618239</v>
      </c>
      <c r="GD11" s="840">
        <f>+entero!GD65</f>
        <v>5316.2493450749434</v>
      </c>
      <c r="GE11" s="840">
        <f>+entero!GE65</f>
        <v>5335.1131238052631</v>
      </c>
      <c r="GF11" s="840">
        <f>+entero!GF65</f>
        <v>5344.7715211988489</v>
      </c>
      <c r="GG11" s="897">
        <f>+entero!GG65</f>
        <v>13.636323995626299</v>
      </c>
      <c r="GH11" s="898">
        <f>+entero!GH65</f>
        <v>0.25578649745705334</v>
      </c>
      <c r="GI11" s="165"/>
      <c r="GJ11" s="165"/>
      <c r="GK11" s="165"/>
      <c r="GL11" s="165"/>
      <c r="GM11" s="165"/>
      <c r="GN11" s="165"/>
      <c r="GO11" s="165"/>
    </row>
    <row r="12" spans="1:19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1035">
        <f>+entero!FR66</f>
        <v>77.84362179777365</v>
      </c>
      <c r="FS12" s="1035">
        <f>+entero!FS66</f>
        <v>77.584070465095678</v>
      </c>
      <c r="FT12" s="1035">
        <f>+entero!FT66</f>
        <v>77.175433928181221</v>
      </c>
      <c r="FU12" s="841">
        <f>+entero!FU66</f>
        <v>77.176880662714879</v>
      </c>
      <c r="FV12" s="841">
        <f>+entero!FV66</f>
        <v>77.450362148913513</v>
      </c>
      <c r="FW12" s="841">
        <f>+entero!FW66</f>
        <v>77.619573182283474</v>
      </c>
      <c r="FX12" s="1035">
        <f>+entero!FX66</f>
        <v>76.849573489330808</v>
      </c>
      <c r="FY12" s="896">
        <f>+entero!FY66</f>
        <v>76.794987204870083</v>
      </c>
      <c r="FZ12" s="841">
        <f>+entero!FZ66</f>
        <v>76.982403211726847</v>
      </c>
      <c r="GA12" s="841">
        <f>+entero!GA66</f>
        <v>77.103121403235633</v>
      </c>
      <c r="GB12" s="841">
        <f>+entero!GB66</f>
        <v>77.012946741667861</v>
      </c>
      <c r="GC12" s="1035">
        <f>+entero!GC66</f>
        <v>76.977527053887897</v>
      </c>
      <c r="GD12" s="841">
        <f>+entero!GD66</f>
        <v>77.035326479819176</v>
      </c>
      <c r="GE12" s="841">
        <f>+entero!GE66</f>
        <v>77.306700213907433</v>
      </c>
      <c r="GF12" s="841">
        <f>+entero!GF66</f>
        <v>77.253445338930561</v>
      </c>
      <c r="GG12" s="486">
        <f>+entero!GG66</f>
        <v>0.15032393569492797</v>
      </c>
      <c r="GH12" s="898"/>
      <c r="GI12" s="165"/>
      <c r="GJ12" s="165"/>
      <c r="GK12" s="165"/>
      <c r="GL12" s="165"/>
      <c r="GM12" s="165"/>
      <c r="GN12" s="165"/>
      <c r="GO12" s="165"/>
    </row>
    <row r="13" spans="1:19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1037">
        <f>+entero!FR67</f>
        <v>0</v>
      </c>
      <c r="FS13" s="1037">
        <f>+entero!FS67</f>
        <v>0</v>
      </c>
      <c r="FT13" s="1037">
        <f>+entero!FT67</f>
        <v>0</v>
      </c>
      <c r="FU13" s="840">
        <f>+entero!FU67</f>
        <v>0</v>
      </c>
      <c r="FV13" s="840">
        <f>+entero!FV67</f>
        <v>0</v>
      </c>
      <c r="FW13" s="840">
        <f>+entero!FW67</f>
        <v>0</v>
      </c>
      <c r="FX13" s="1037">
        <f>+entero!FX67</f>
        <v>0</v>
      </c>
      <c r="FY13" s="897">
        <f>+entero!FY67</f>
        <v>0</v>
      </c>
      <c r="FZ13" s="840">
        <f>+entero!FZ67</f>
        <v>0</v>
      </c>
      <c r="GA13" s="840">
        <f>+entero!GA67</f>
        <v>0</v>
      </c>
      <c r="GB13" s="840">
        <f>+entero!GB67</f>
        <v>0</v>
      </c>
      <c r="GC13" s="1037">
        <f>+entero!GC67</f>
        <v>0</v>
      </c>
      <c r="GD13" s="840">
        <f>+entero!GD67</f>
        <v>0</v>
      </c>
      <c r="GE13" s="840">
        <f>+entero!GE67</f>
        <v>0</v>
      </c>
      <c r="GF13" s="840">
        <f>+entero!GF67</f>
        <v>0</v>
      </c>
      <c r="GG13" s="486">
        <f>+entero!GG67</f>
        <v>0</v>
      </c>
      <c r="GH13" s="898">
        <f>+entero!GH67</f>
        <v>0</v>
      </c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1037">
        <f>+entero!FR68</f>
        <v>10074.926445570158</v>
      </c>
      <c r="FS14" s="1037">
        <f>+entero!FS68</f>
        <v>10054.301138555578</v>
      </c>
      <c r="FT14" s="1037">
        <f>+entero!FT68</f>
        <v>9882.5799184520783</v>
      </c>
      <c r="FU14" s="840">
        <f>+entero!FU68</f>
        <v>9788.3556708864817</v>
      </c>
      <c r="FV14" s="840">
        <f>+entero!FV68</f>
        <v>9783.3730598092243</v>
      </c>
      <c r="FW14" s="840">
        <f>+entero!FW68</f>
        <v>9792.8351055905641</v>
      </c>
      <c r="FX14" s="1037">
        <f>+entero!FX68</f>
        <v>9794.662295275697</v>
      </c>
      <c r="FY14" s="897">
        <f>+entero!FY68</f>
        <v>9781.7073974768628</v>
      </c>
      <c r="FZ14" s="840">
        <f>+entero!FZ68</f>
        <v>9888.1322118221542</v>
      </c>
      <c r="GA14" s="840">
        <f>+entero!GA68</f>
        <v>9911.8794174812374</v>
      </c>
      <c r="GB14" s="840">
        <f>+entero!GB68</f>
        <v>9917.4337956678246</v>
      </c>
      <c r="GC14" s="1037">
        <f>+entero!GC68</f>
        <v>9934.7952549229285</v>
      </c>
      <c r="GD14" s="840">
        <f>+entero!GD68</f>
        <v>9990.5464746678263</v>
      </c>
      <c r="GE14" s="840">
        <f>+entero!GE68</f>
        <v>9978.9428671882342</v>
      </c>
      <c r="GF14" s="840">
        <f>+entero!GF68</f>
        <v>9969.1245972450834</v>
      </c>
      <c r="GG14" s="897">
        <f>+entero!GG68</f>
        <v>57.245179763845954</v>
      </c>
      <c r="GH14" s="898">
        <f>+entero!GH68</f>
        <v>0.57754112366303223</v>
      </c>
      <c r="GI14" s="165"/>
      <c r="GJ14" s="165"/>
      <c r="GK14" s="165"/>
      <c r="GL14" s="165"/>
      <c r="GM14" s="165"/>
      <c r="GN14" s="165"/>
      <c r="GO14" s="165"/>
    </row>
    <row r="15" spans="1:19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1035">
        <f>+entero!FR69</f>
        <v>82.257969463640336</v>
      </c>
      <c r="FS15" s="1035">
        <f>+entero!FS69</f>
        <v>82.208200791630816</v>
      </c>
      <c r="FT15" s="1035">
        <f>+entero!FT69</f>
        <v>81.931936534886646</v>
      </c>
      <c r="FU15" s="841">
        <f>+entero!FU69</f>
        <v>81.731707118494285</v>
      </c>
      <c r="FV15" s="841">
        <f>+entero!FV69</f>
        <v>81.720821281805996</v>
      </c>
      <c r="FW15" s="841">
        <f>+entero!FW69</f>
        <v>81.704367512117642</v>
      </c>
      <c r="FX15" s="1035">
        <f>+entero!FX69</f>
        <v>81.65106946186674</v>
      </c>
      <c r="FY15" s="896">
        <f>+entero!FY69</f>
        <v>81.623431322426271</v>
      </c>
      <c r="FZ15" s="841">
        <f>+entero!FZ69</f>
        <v>81.869097726219408</v>
      </c>
      <c r="GA15" s="841">
        <f>+entero!GA69</f>
        <v>81.907461424613842</v>
      </c>
      <c r="GB15" s="841">
        <f>+entero!GB69</f>
        <v>81.922289536277901</v>
      </c>
      <c r="GC15" s="1035">
        <f>+entero!GC69</f>
        <v>81.936105064637871</v>
      </c>
      <c r="GD15" s="841">
        <f>+entero!GD69</f>
        <v>82.046452011933042</v>
      </c>
      <c r="GE15" s="841">
        <f>+entero!GE69</f>
        <v>82.044904604999573</v>
      </c>
      <c r="GF15" s="841">
        <f>+entero!GF69</f>
        <v>82.039716672298852</v>
      </c>
      <c r="GG15" s="896">
        <f>+entero!GG69</f>
        <v>0.13225524768500918</v>
      </c>
      <c r="GH15" s="898"/>
      <c r="GI15" s="165"/>
      <c r="GJ15" s="165"/>
      <c r="GK15" s="165"/>
      <c r="GL15" s="165"/>
      <c r="GM15" s="165"/>
      <c r="GN15" s="165"/>
      <c r="GO15" s="165"/>
    </row>
    <row r="16" spans="1:19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1037">
        <f>+entero!FR70</f>
        <v>0</v>
      </c>
      <c r="FS16" s="1037">
        <f>+entero!FS70</f>
        <v>0</v>
      </c>
      <c r="FT16" s="1037">
        <f>+entero!FT70</f>
        <v>0</v>
      </c>
      <c r="FU16" s="840">
        <f>+entero!FU70</f>
        <v>0</v>
      </c>
      <c r="FV16" s="840">
        <f>+entero!FV70</f>
        <v>0</v>
      </c>
      <c r="FW16" s="840">
        <f>+entero!FW70</f>
        <v>0</v>
      </c>
      <c r="FX16" s="1037">
        <f>+entero!FX70</f>
        <v>0</v>
      </c>
      <c r="FY16" s="897">
        <f>+entero!FY70</f>
        <v>0</v>
      </c>
      <c r="FZ16" s="840">
        <f>+entero!FZ70</f>
        <v>0</v>
      </c>
      <c r="GA16" s="840">
        <f>+entero!GA70</f>
        <v>0</v>
      </c>
      <c r="GB16" s="840">
        <f>+entero!GB70</f>
        <v>0</v>
      </c>
      <c r="GC16" s="1037">
        <f>+entero!GC70</f>
        <v>0</v>
      </c>
      <c r="GD16" s="840">
        <f>+entero!GD70</f>
        <v>0</v>
      </c>
      <c r="GE16" s="840">
        <f>+entero!GE70</f>
        <v>0</v>
      </c>
      <c r="GF16" s="840">
        <f>+entero!GF70</f>
        <v>0</v>
      </c>
      <c r="GG16" s="486">
        <f>+entero!GG70</f>
        <v>0</v>
      </c>
      <c r="GH16" s="898">
        <f>+entero!GH70</f>
        <v>0</v>
      </c>
      <c r="GI16" s="165"/>
      <c r="GJ16" s="165"/>
      <c r="GK16" s="165"/>
      <c r="GL16" s="165"/>
      <c r="GM16" s="165"/>
      <c r="GN16" s="165"/>
      <c r="GO16" s="165"/>
    </row>
    <row r="17" spans="1:19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1037">
        <f>+entero!FR71</f>
        <v>16130.403612807577</v>
      </c>
      <c r="FS17" s="1037">
        <f>+entero!FS71</f>
        <v>16119.519670551015</v>
      </c>
      <c r="FT17" s="1037">
        <f>+entero!FT71</f>
        <v>16135.268048065591</v>
      </c>
      <c r="FU17" s="840">
        <f>+entero!FU71</f>
        <v>16117.294884841102</v>
      </c>
      <c r="FV17" s="840">
        <f>+entero!FV71</f>
        <v>16132.891888739065</v>
      </c>
      <c r="FW17" s="840">
        <f>+entero!FW71</f>
        <v>16112.773244546641</v>
      </c>
      <c r="FX17" s="1037">
        <f>+entero!FX71</f>
        <v>16127.687169839643</v>
      </c>
      <c r="FY17" s="897">
        <f>+entero!FY71</f>
        <v>16111.088325966468</v>
      </c>
      <c r="FZ17" s="840">
        <f>+entero!FZ71</f>
        <v>16096.210022979591</v>
      </c>
      <c r="GA17" s="840">
        <f>+entero!GA71</f>
        <v>16089.199014514572</v>
      </c>
      <c r="GB17" s="840">
        <f>+entero!GB71</f>
        <v>16103.83652344606</v>
      </c>
      <c r="GC17" s="1037">
        <f>+entero!GC71</f>
        <v>16103.947546597661</v>
      </c>
      <c r="GD17" s="840">
        <f>+entero!GD71</f>
        <v>16082.250706937315</v>
      </c>
      <c r="GE17" s="840">
        <f>+entero!GE71</f>
        <v>16084.140374539355</v>
      </c>
      <c r="GF17" s="840">
        <f>+entero!GF71</f>
        <v>16090.952050594748</v>
      </c>
      <c r="GG17" s="896">
        <f>+entero!GG71</f>
        <v>1.7530360801756615</v>
      </c>
      <c r="GH17" s="898">
        <f>+entero!GH71</f>
        <v>1.0895732463711789E-2</v>
      </c>
      <c r="GI17" s="165"/>
      <c r="GJ17" s="165"/>
      <c r="GK17" s="165"/>
      <c r="GL17" s="165"/>
      <c r="GM17" s="165"/>
      <c r="GN17" s="165"/>
      <c r="GO17" s="165"/>
    </row>
    <row r="18" spans="1:19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1035">
        <f>+entero!FR72</f>
        <v>91.50835494600878</v>
      </c>
      <c r="FS18" s="1035">
        <f>+entero!FS72</f>
        <v>91.512558027894727</v>
      </c>
      <c r="FT18" s="1035">
        <f>+entero!FT72</f>
        <v>91.444172594930023</v>
      </c>
      <c r="FU18" s="841">
        <f>+entero!FU72</f>
        <v>91.397088262319343</v>
      </c>
      <c r="FV18" s="841">
        <f>+entero!FV72</f>
        <v>91.387115193014949</v>
      </c>
      <c r="FW18" s="841">
        <f>+entero!FW72</f>
        <v>91.38296449580875</v>
      </c>
      <c r="FX18" s="1035">
        <f>+entero!FX72</f>
        <v>91.397100292359085</v>
      </c>
      <c r="FY18" s="896">
        <f>+entero!FY72</f>
        <v>91.408370169739896</v>
      </c>
      <c r="FZ18" s="841">
        <f>+entero!FZ72</f>
        <v>91.457000800131482</v>
      </c>
      <c r="GA18" s="841">
        <f>+entero!GA72</f>
        <v>91.429090481752013</v>
      </c>
      <c r="GB18" s="841">
        <f>+entero!GB72</f>
        <v>91.436744788517856</v>
      </c>
      <c r="GC18" s="1035">
        <f>+entero!GC72</f>
        <v>91.439039901779296</v>
      </c>
      <c r="GD18" s="841">
        <f>+entero!GD72</f>
        <v>91.428476715115011</v>
      </c>
      <c r="GE18" s="841">
        <f>+entero!GE72</f>
        <v>91.433409635110579</v>
      </c>
      <c r="GF18" s="841">
        <f>+entero!GF72</f>
        <v>91.441009197155154</v>
      </c>
      <c r="GG18" s="486">
        <f>+entero!GG72</f>
        <v>1.1918715403140823E-2</v>
      </c>
      <c r="GH18" s="898"/>
      <c r="GI18" s="165"/>
      <c r="GJ18" s="165"/>
      <c r="GK18" s="165"/>
      <c r="GL18" s="165"/>
      <c r="GM18" s="165"/>
      <c r="GN18" s="165"/>
      <c r="GO18" s="165"/>
    </row>
    <row r="19" spans="1:19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1037">
        <f>+entero!FR73</f>
        <v>0</v>
      </c>
      <c r="FS19" s="1037">
        <f>+entero!FS73</f>
        <v>0</v>
      </c>
      <c r="FT19" s="1037">
        <f>+entero!FT73</f>
        <v>0</v>
      </c>
      <c r="FU19" s="840">
        <f>+entero!FU73</f>
        <v>0</v>
      </c>
      <c r="FV19" s="840">
        <f>+entero!FV73</f>
        <v>0</v>
      </c>
      <c r="FW19" s="840">
        <f>+entero!FW73</f>
        <v>0</v>
      </c>
      <c r="FX19" s="1037">
        <f>+entero!FX73</f>
        <v>0</v>
      </c>
      <c r="FY19" s="897">
        <f>+entero!FY73</f>
        <v>0</v>
      </c>
      <c r="FZ19" s="840">
        <f>+entero!FZ73</f>
        <v>0</v>
      </c>
      <c r="GA19" s="840">
        <f>+entero!GA73</f>
        <v>0</v>
      </c>
      <c r="GB19" s="840">
        <f>+entero!GB73</f>
        <v>0</v>
      </c>
      <c r="GC19" s="1037">
        <f>+entero!GC73</f>
        <v>0</v>
      </c>
      <c r="GD19" s="840">
        <f>+entero!GD73</f>
        <v>0</v>
      </c>
      <c r="GE19" s="840">
        <f>+entero!GE73</f>
        <v>0</v>
      </c>
      <c r="GF19" s="840">
        <f>+entero!GF73</f>
        <v>0</v>
      </c>
      <c r="GG19" s="486">
        <f>+entero!GG73</f>
        <v>0</v>
      </c>
      <c r="GH19" s="898">
        <f>+entero!GH73</f>
        <v>0</v>
      </c>
      <c r="GI19" s="165"/>
      <c r="GJ19" s="165"/>
      <c r="GK19" s="165"/>
      <c r="GL19" s="165"/>
      <c r="GM19" s="165"/>
      <c r="GN19" s="165"/>
      <c r="GO19" s="165"/>
    </row>
    <row r="20" spans="1:19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1037">
        <f>+entero!FR74</f>
        <v>925.27687264687825</v>
      </c>
      <c r="FS20" s="1037">
        <f>+entero!FS74</f>
        <v>921.36262271393355</v>
      </c>
      <c r="FT20" s="1037">
        <f>+entero!FT74</f>
        <v>915.86943509877358</v>
      </c>
      <c r="FU20" s="840">
        <f>+entero!FU74</f>
        <v>915.50505516291332</v>
      </c>
      <c r="FV20" s="840">
        <f>+entero!FV74</f>
        <v>915.83479606816104</v>
      </c>
      <c r="FW20" s="840">
        <f>+entero!FW74</f>
        <v>917.30134562501269</v>
      </c>
      <c r="FX20" s="1037">
        <f>+entero!FX74</f>
        <v>906.44442609585792</v>
      </c>
      <c r="FY20" s="897">
        <f>+entero!FY74</f>
        <v>937.98054606961864</v>
      </c>
      <c r="FZ20" s="840">
        <f>+entero!FZ74</f>
        <v>907.09365202186586</v>
      </c>
      <c r="GA20" s="840">
        <f>+entero!GA74</f>
        <v>904.56261679702413</v>
      </c>
      <c r="GB20" s="840">
        <f>+entero!GB74</f>
        <v>902.65593454483758</v>
      </c>
      <c r="GC20" s="1037">
        <f>+entero!GC74</f>
        <v>902.49102067165961</v>
      </c>
      <c r="GD20" s="840">
        <f>+entero!GD74</f>
        <v>904.73736567457559</v>
      </c>
      <c r="GE20" s="840">
        <f>+entero!GE74</f>
        <v>907.40865289614965</v>
      </c>
      <c r="GF20" s="840">
        <f>+entero!GF74</f>
        <v>903.61312873871498</v>
      </c>
      <c r="GG20" s="896">
        <f>+entero!GG74</f>
        <v>-0.94948805830915717</v>
      </c>
      <c r="GH20" s="898">
        <f>+entero!GH74</f>
        <v>-0.10496653749313785</v>
      </c>
      <c r="GI20" s="165"/>
      <c r="GJ20" s="165"/>
      <c r="GK20" s="165"/>
      <c r="GL20" s="165"/>
      <c r="GM20" s="165"/>
      <c r="GN20" s="165"/>
      <c r="GO20" s="165"/>
    </row>
    <row r="21" spans="1:19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1035">
        <f>+entero!FR75</f>
        <v>80.562490955035116</v>
      </c>
      <c r="FS21" s="1035">
        <f>+entero!FS75</f>
        <v>80.628684655688076</v>
      </c>
      <c r="FT21" s="1035">
        <f>+entero!FT75</f>
        <v>80.863237399116358</v>
      </c>
      <c r="FU21" s="841">
        <f>+entero!FU75</f>
        <v>81.353904592792588</v>
      </c>
      <c r="FV21" s="841">
        <f>+entero!FV75</f>
        <v>81.168058940143894</v>
      </c>
      <c r="FW21" s="841">
        <f>+entero!FW75</f>
        <v>81.441024054281314</v>
      </c>
      <c r="FX21" s="1035">
        <f>+entero!FX75</f>
        <v>81.290088889139994</v>
      </c>
      <c r="FY21" s="896">
        <f>+entero!FY75</f>
        <v>81.957972086887821</v>
      </c>
      <c r="FZ21" s="841">
        <f>+entero!FZ75</f>
        <v>81.214828481161376</v>
      </c>
      <c r="GA21" s="841">
        <f>+entero!GA75</f>
        <v>81.193251977699802</v>
      </c>
      <c r="GB21" s="841">
        <f>+entero!GB75</f>
        <v>81.183988128154539</v>
      </c>
      <c r="GC21" s="1035">
        <f>+entero!GC75</f>
        <v>81.095621899913681</v>
      </c>
      <c r="GD21" s="841">
        <f>+entero!GD75</f>
        <v>81.210122131057389</v>
      </c>
      <c r="GE21" s="841">
        <f>+entero!GE75</f>
        <v>81.059643219132553</v>
      </c>
      <c r="GF21" s="841">
        <f>+entero!GF75</f>
        <v>81.11327190369559</v>
      </c>
      <c r="GG21" s="896">
        <f>+entero!GG75</f>
        <v>-7.9980074004211588E-2</v>
      </c>
      <c r="GH21" s="898"/>
      <c r="GI21" s="165"/>
      <c r="GJ21" s="165"/>
      <c r="GK21" s="165"/>
      <c r="GL21" s="165"/>
      <c r="GM21" s="165"/>
      <c r="GN21" s="165"/>
      <c r="GO21" s="165"/>
    </row>
    <row r="22" spans="1:19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1036"/>
      <c r="FS22" s="1036"/>
      <c r="FT22" s="1036"/>
      <c r="FU22" s="839"/>
      <c r="FV22" s="839"/>
      <c r="FW22" s="839"/>
      <c r="FX22" s="1036"/>
      <c r="FY22" s="259"/>
      <c r="FZ22" s="839"/>
      <c r="GA22" s="839"/>
      <c r="GB22" s="839"/>
      <c r="GC22" s="1036"/>
      <c r="GD22" s="839"/>
      <c r="GE22" s="839"/>
      <c r="GF22" s="839"/>
      <c r="GG22" s="259"/>
      <c r="GH22" s="898">
        <f>+entero!GH76</f>
        <v>0</v>
      </c>
      <c r="GI22" s="165"/>
      <c r="GJ22" s="165"/>
      <c r="GK22" s="165"/>
      <c r="GL22" s="165"/>
      <c r="GM22" s="165"/>
      <c r="GN22" s="165"/>
      <c r="GO22" s="165"/>
    </row>
    <row r="23" spans="1:19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4203.169107388323</v>
      </c>
      <c r="FR23" s="1034">
        <f>+entero!FR77</f>
        <v>3975.4116088173992</v>
      </c>
      <c r="FS23" s="1034">
        <f>+entero!FS77</f>
        <v>4062.8256605666015</v>
      </c>
      <c r="FT23" s="1034">
        <f>+entero!FT77</f>
        <v>3764.234961426921</v>
      </c>
      <c r="FU23" s="838">
        <f>+entero!FU77</f>
        <v>3709.2859044065422</v>
      </c>
      <c r="FV23" s="838">
        <f>+entero!FV77</f>
        <v>3598.0351829073938</v>
      </c>
      <c r="FW23" s="838">
        <f>+entero!FW77</f>
        <v>3689.5871935708396</v>
      </c>
      <c r="FX23" s="1034">
        <f>+entero!FX77</f>
        <v>3553.8676607145944</v>
      </c>
      <c r="FY23" s="463">
        <f>+entero!FY77</f>
        <v>3353.6175766137781</v>
      </c>
      <c r="FZ23" s="838">
        <f>+entero!FZ77</f>
        <v>3474.5014020752296</v>
      </c>
      <c r="GA23" s="838">
        <f>+entero!GA77</f>
        <v>3419.5528813518827</v>
      </c>
      <c r="GB23" s="838">
        <f>+entero!GB77</f>
        <v>3415.7587268150087</v>
      </c>
      <c r="GC23" s="1034">
        <f>+entero!GC77</f>
        <v>3452.0580026897724</v>
      </c>
      <c r="GD23" s="838">
        <f>+entero!GD77</f>
        <v>3575.622531627761</v>
      </c>
      <c r="GE23" s="838">
        <f>+entero!GE77</f>
        <v>3557.3081267376206</v>
      </c>
      <c r="GF23" s="838">
        <f>+entero!GF77</f>
        <v>3526.9193995557198</v>
      </c>
      <c r="GG23" s="463">
        <f>+entero!GG77</f>
        <v>107.36651820383713</v>
      </c>
      <c r="GH23" s="898">
        <f>+entero!GH77</f>
        <v>3.1397823612948765</v>
      </c>
      <c r="GI23" s="165"/>
      <c r="GJ23" s="165"/>
      <c r="GK23" s="165"/>
      <c r="GL23" s="165"/>
      <c r="GM23" s="165"/>
      <c r="GN23" s="165"/>
      <c r="GO23" s="165"/>
    </row>
    <row r="24" spans="1:19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2976.5626593388356</v>
      </c>
      <c r="FR24" s="1034">
        <f>+entero!FR78</f>
        <v>2784.2972357029153</v>
      </c>
      <c r="FS24" s="1034">
        <f>+entero!FS78</f>
        <v>2850.6223838411088</v>
      </c>
      <c r="FT24" s="1034">
        <f>+entero!FT78</f>
        <v>2543.5547466084549</v>
      </c>
      <c r="FU24" s="838">
        <f>+entero!FU78</f>
        <v>2466.7112239679295</v>
      </c>
      <c r="FV24" s="838">
        <f>+entero!FV78</f>
        <v>2395.3412338967933</v>
      </c>
      <c r="FW24" s="838">
        <f>+entero!FW78</f>
        <v>2400.5865666212831</v>
      </c>
      <c r="FX24" s="1034">
        <f>+entero!FX78</f>
        <v>2343.1196995583086</v>
      </c>
      <c r="FY24" s="463">
        <f>+entero!FY78</f>
        <v>2169.8598381991251</v>
      </c>
      <c r="FZ24" s="838">
        <f>+entero!FZ78</f>
        <v>2257.8998855361515</v>
      </c>
      <c r="GA24" s="838">
        <f>+entero!GA78</f>
        <v>2223.955772237317</v>
      </c>
      <c r="GB24" s="838">
        <f>+entero!GB78</f>
        <v>2229.1693931448976</v>
      </c>
      <c r="GC24" s="1034">
        <f>+entero!GC78</f>
        <v>2260.1847942212826</v>
      </c>
      <c r="GD24" s="838">
        <f>+entero!GD78</f>
        <v>2337.3428898536445</v>
      </c>
      <c r="GE24" s="838">
        <f>+entero!GE78</f>
        <v>2350.6591292900871</v>
      </c>
      <c r="GF24" s="838">
        <f>+entero!GF78</f>
        <v>2292.9267948090378</v>
      </c>
      <c r="GG24" s="463">
        <f>+entero!GG78</f>
        <v>68.971022571720823</v>
      </c>
      <c r="GH24" s="898">
        <f>+entero!GH78</f>
        <v>3.1012767174922473</v>
      </c>
      <c r="GI24" s="165"/>
      <c r="GJ24" s="165"/>
      <c r="GK24" s="165"/>
      <c r="GL24" s="165"/>
      <c r="GM24" s="165"/>
      <c r="GN24" s="165"/>
      <c r="GO24" s="165"/>
    </row>
    <row r="25" spans="1:19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1034">
        <f>+entero!FR79</f>
        <v>404.99898255685133</v>
      </c>
      <c r="FS25" s="1034">
        <f>+entero!FS79</f>
        <v>408.78191700583085</v>
      </c>
      <c r="FT25" s="1034">
        <f>+entero!FT79</f>
        <v>404.65040508163264</v>
      </c>
      <c r="FU25" s="838">
        <f>+entero!FU79</f>
        <v>404.65651081195341</v>
      </c>
      <c r="FV25" s="838">
        <f>+entero!FV79</f>
        <v>396.55633010058318</v>
      </c>
      <c r="FW25" s="838">
        <f>+entero!FW79</f>
        <v>396.55715381341105</v>
      </c>
      <c r="FX25" s="1034">
        <f>+entero!FX79</f>
        <v>396.55803979883376</v>
      </c>
      <c r="FY25" s="463">
        <f>+entero!FY79</f>
        <v>396.5605091355684</v>
      </c>
      <c r="FZ25" s="838">
        <f>+entero!FZ79</f>
        <v>389.86585492274048</v>
      </c>
      <c r="GA25" s="838">
        <f>+entero!GA79</f>
        <v>389.8692528950437</v>
      </c>
      <c r="GB25" s="838">
        <f>+entero!GB79</f>
        <v>389.87008394897958</v>
      </c>
      <c r="GC25" s="1034">
        <f>+entero!GC79</f>
        <v>389.87091768804669</v>
      </c>
      <c r="GD25" s="838">
        <f>+entero!GD79</f>
        <v>389.87638201311944</v>
      </c>
      <c r="GE25" s="838">
        <f>+entero!GE79</f>
        <v>389.89256594460636</v>
      </c>
      <c r="GF25" s="838">
        <f>+entero!GF79</f>
        <v>389.89341512099122</v>
      </c>
      <c r="GG25" s="1181">
        <f>+entero!GG79</f>
        <v>2.416222594752071E-2</v>
      </c>
      <c r="GH25" s="1182">
        <f>+entero!GH79</f>
        <v>6.197520263036849E-3</v>
      </c>
      <c r="GI25" s="165"/>
      <c r="GJ25" s="165"/>
      <c r="GK25" s="165"/>
      <c r="GL25" s="165"/>
      <c r="GM25" s="165"/>
      <c r="GN25" s="165"/>
      <c r="GO25" s="165"/>
    </row>
    <row r="26" spans="1:19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608.59782642767948</v>
      </c>
      <c r="FR26" s="1034">
        <f>+entero!FR80</f>
        <v>568.5344593376326</v>
      </c>
      <c r="FS26" s="1034">
        <f>+entero!FS80</f>
        <v>585.96323139966182</v>
      </c>
      <c r="FT26" s="1034">
        <f>+entero!FT80</f>
        <v>598.38388320683373</v>
      </c>
      <c r="FU26" s="838">
        <f>+entero!FU80</f>
        <v>620.17228576665889</v>
      </c>
      <c r="FV26" s="838">
        <f>+entero!FV80</f>
        <v>588.77276075001748</v>
      </c>
      <c r="FW26" s="838">
        <f>+entero!FW80</f>
        <v>675.05169270614567</v>
      </c>
      <c r="FX26" s="1034">
        <f>+entero!FX80</f>
        <v>596.77533616745211</v>
      </c>
      <c r="FY26" s="463">
        <f>+entero!FY80</f>
        <v>569.74526954908458</v>
      </c>
      <c r="FZ26" s="838">
        <f>+entero!FZ80</f>
        <v>608.85834449633808</v>
      </c>
      <c r="GA26" s="838">
        <f>+entero!GA80</f>
        <v>587.82151021952188</v>
      </c>
      <c r="GB26" s="838">
        <f>+entero!GB80</f>
        <v>578.78593688113119</v>
      </c>
      <c r="GC26" s="1034">
        <f>+entero!GC80</f>
        <v>584.02868638044311</v>
      </c>
      <c r="GD26" s="838">
        <f>+entero!GD80</f>
        <v>630.39237775099696</v>
      </c>
      <c r="GE26" s="838">
        <f>+entero!GE80</f>
        <v>599.42576370292727</v>
      </c>
      <c r="GF26" s="838">
        <f>+entero!GF80</f>
        <v>625.99690504569094</v>
      </c>
      <c r="GG26" s="463">
        <f>+entero!GG80</f>
        <v>38.175394826169054</v>
      </c>
      <c r="GH26" s="898">
        <f>+entero!GH80</f>
        <v>6.4943854830886423</v>
      </c>
      <c r="GI26" s="165"/>
      <c r="GJ26" s="165"/>
      <c r="GK26" s="165"/>
      <c r="GL26" s="165"/>
      <c r="GM26" s="165"/>
      <c r="GN26" s="165"/>
      <c r="GO26" s="165"/>
    </row>
    <row r="27" spans="1:19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1034">
        <f>+entero!FR81</f>
        <v>217.58093121999994</v>
      </c>
      <c r="FS27" s="1034">
        <f>+entero!FS81</f>
        <v>217.45812831999999</v>
      </c>
      <c r="FT27" s="1034">
        <f>+entero!FT81</f>
        <v>217.64592653000003</v>
      </c>
      <c r="FU27" s="838">
        <f>+entero!FU81</f>
        <v>217.74588386000005</v>
      </c>
      <c r="FV27" s="838">
        <f>+entero!FV81</f>
        <v>217.36485815999998</v>
      </c>
      <c r="FW27" s="838">
        <f>+entero!FW81</f>
        <v>217.3917804299999</v>
      </c>
      <c r="FX27" s="1034">
        <f>+entero!FX81</f>
        <v>217.41458518999994</v>
      </c>
      <c r="FY27" s="463">
        <f>+entero!FY81</f>
        <v>217.45195972999997</v>
      </c>
      <c r="FZ27" s="838">
        <f>+entero!FZ81</f>
        <v>217.87731711999993</v>
      </c>
      <c r="GA27" s="838">
        <f>+entero!GA81</f>
        <v>217.90634600000004</v>
      </c>
      <c r="GB27" s="838">
        <f>+entero!GB81</f>
        <v>217.93331283999999</v>
      </c>
      <c r="GC27" s="1034">
        <f>+entero!GC81</f>
        <v>217.97360439999997</v>
      </c>
      <c r="GD27" s="838">
        <f>+entero!GD81</f>
        <v>218.01088200999996</v>
      </c>
      <c r="GE27" s="838">
        <f>+entero!GE81</f>
        <v>217.33066779999996</v>
      </c>
      <c r="GF27" s="838">
        <f>+entero!GF81</f>
        <v>218.10228458000003</v>
      </c>
      <c r="GG27" s="1150">
        <f>+entero!GG81</f>
        <v>0.19593857999998932</v>
      </c>
      <c r="GH27" s="898">
        <f>+entero!GH81</f>
        <v>8.9918712142504229E-2</v>
      </c>
      <c r="GI27" s="165"/>
      <c r="GJ27" s="165"/>
      <c r="GK27" s="165"/>
      <c r="GL27" s="165"/>
      <c r="GM27" s="165"/>
      <c r="GN27" s="165"/>
      <c r="GO27" s="165"/>
    </row>
    <row r="28" spans="1:19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1034">
        <f>+entero!FR82</f>
        <v>1988.4059904790493</v>
      </c>
      <c r="FS28" s="1034">
        <f>+entero!FS82</f>
        <v>2064.6231665578875</v>
      </c>
      <c r="FT28" s="1034">
        <f>+entero!FT82</f>
        <v>1775.6096036741797</v>
      </c>
      <c r="FU28" s="838">
        <f>+entero!FU82</f>
        <v>1730.5378849010526</v>
      </c>
      <c r="FV28" s="838">
        <f>+entero!FV82</f>
        <v>1630.6053304751179</v>
      </c>
      <c r="FW28" s="838">
        <f>+entero!FW82</f>
        <v>1723.1898704017813</v>
      </c>
      <c r="FX28" s="1034">
        <f>+entero!FX82</f>
        <v>1589.5363690575266</v>
      </c>
      <c r="FY28" s="463">
        <f>+entero!FY82</f>
        <v>1398.0851874532561</v>
      </c>
      <c r="FZ28" s="838">
        <f>+entero!FZ82</f>
        <v>1524.5008094811358</v>
      </c>
      <c r="GA28" s="838">
        <f>+entero!GA82</f>
        <v>1466.2510381156878</v>
      </c>
      <c r="GB28" s="838">
        <f>+entero!GB82</f>
        <v>1461.1844439925874</v>
      </c>
      <c r="GC28" s="1034">
        <f>+entero!GC82</f>
        <v>1500.0322477369341</v>
      </c>
      <c r="GD28" s="838">
        <f>+entero!GD82</f>
        <v>1637.7345153153312</v>
      </c>
      <c r="GE28" s="838">
        <f>+entero!GE82</f>
        <v>1619.8108429290905</v>
      </c>
      <c r="GF28" s="838">
        <f>+entero!GF82</f>
        <v>1585.0755125222613</v>
      </c>
      <c r="GG28" s="463">
        <f>+entero!GG82</f>
        <v>118.82447440657347</v>
      </c>
      <c r="GH28" s="898">
        <f>+entero!GH82</f>
        <v>8.103965236353897</v>
      </c>
      <c r="GI28" s="165"/>
      <c r="GJ28" s="165"/>
      <c r="GK28" s="165"/>
      <c r="GL28" s="165"/>
      <c r="GM28" s="165"/>
      <c r="GN28" s="165"/>
      <c r="GO28" s="165"/>
    </row>
    <row r="29" spans="1:19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1034">
        <f>+entero!FR83</f>
        <v>1797.6986523814167</v>
      </c>
      <c r="FS29" s="1034">
        <f>+entero!FS83</f>
        <v>1856.9780192282255</v>
      </c>
      <c r="FT29" s="1034">
        <f>+entero!FT83</f>
        <v>1556.3526696873457</v>
      </c>
      <c r="FU29" s="838">
        <f>+entero!FU83</f>
        <v>1487.2673463743938</v>
      </c>
      <c r="FV29" s="838">
        <f>+entero!FV83</f>
        <v>1418.8146502951004</v>
      </c>
      <c r="FW29" s="838">
        <f>+entero!FW83</f>
        <v>1425.3908971856356</v>
      </c>
      <c r="FX29" s="1034">
        <f>+entero!FX83</f>
        <v>1369.5194566200746</v>
      </c>
      <c r="FY29" s="463">
        <f>+entero!FY83</f>
        <v>1203.9245248841717</v>
      </c>
      <c r="FZ29" s="838">
        <f>+entero!FZ83</f>
        <v>1292.5814348847975</v>
      </c>
      <c r="GA29" s="838">
        <f>+entero!GA83</f>
        <v>1258.633763176166</v>
      </c>
      <c r="GB29" s="838">
        <f>+entero!GB83</f>
        <v>1261.7833124314561</v>
      </c>
      <c r="GC29" s="1034">
        <f>+entero!GC83</f>
        <v>1294.9021501664911</v>
      </c>
      <c r="GD29" s="838">
        <f>+entero!GD83</f>
        <v>1385.8845047243342</v>
      </c>
      <c r="GE29" s="838">
        <f>+entero!GE83</f>
        <v>1399.5090590861635</v>
      </c>
      <c r="GF29" s="838">
        <f>+entero!GF83</f>
        <v>1337.5034481765704</v>
      </c>
      <c r="GG29" s="463">
        <f>+entero!GG83</f>
        <v>78.869685000404388</v>
      </c>
      <c r="GH29" s="898">
        <f>+entero!GH83</f>
        <v>6.2662934451540933</v>
      </c>
      <c r="GI29" s="165"/>
      <c r="GJ29" s="165"/>
      <c r="GK29" s="165"/>
      <c r="GL29" s="165"/>
      <c r="GM29" s="165"/>
      <c r="GN29" s="165"/>
      <c r="GO29" s="165"/>
    </row>
    <row r="30" spans="1:19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1034">
        <f>+entero!FR84</f>
        <v>190.70733809763266</v>
      </c>
      <c r="FS30" s="1034">
        <f>+entero!FS84</f>
        <v>207.64514732966182</v>
      </c>
      <c r="FT30" s="1034">
        <f>+entero!FT84</f>
        <v>219.25693398683381</v>
      </c>
      <c r="FU30" s="838">
        <f>+entero!FU84</f>
        <v>243.27053852665892</v>
      </c>
      <c r="FV30" s="838">
        <f>+entero!FV84</f>
        <v>211.79068018001746</v>
      </c>
      <c r="FW30" s="838">
        <f>+entero!FW84</f>
        <v>297.79897321614578</v>
      </c>
      <c r="FX30" s="1034">
        <f>+entero!FX84</f>
        <v>220.01691243745191</v>
      </c>
      <c r="FY30" s="463">
        <f>+entero!FY84</f>
        <v>194.16066256908445</v>
      </c>
      <c r="FZ30" s="838">
        <f>+entero!FZ84</f>
        <v>231.91937459633817</v>
      </c>
      <c r="GA30" s="838">
        <f>+entero!GA84</f>
        <v>207.61727493952191</v>
      </c>
      <c r="GB30" s="838">
        <f>+entero!GB84</f>
        <v>199.40113156113122</v>
      </c>
      <c r="GC30" s="1034">
        <f>+entero!GC84</f>
        <v>205.13009757044307</v>
      </c>
      <c r="GD30" s="838">
        <f>+entero!GD84</f>
        <v>251.85001059099713</v>
      </c>
      <c r="GE30" s="838">
        <f>+entero!GE84</f>
        <v>220.30178384292708</v>
      </c>
      <c r="GF30" s="838">
        <f>+entero!GF84</f>
        <v>247.57206434569102</v>
      </c>
      <c r="GG30" s="463">
        <f>+entero!GG84</f>
        <v>39.954789406169112</v>
      </c>
      <c r="GH30" s="898">
        <f>+entero!GH84</f>
        <v>19.244443612800421</v>
      </c>
      <c r="GI30" s="165"/>
      <c r="GJ30" s="165"/>
      <c r="GK30" s="165"/>
      <c r="GL30" s="165"/>
      <c r="GM30" s="165"/>
      <c r="GN30" s="165"/>
      <c r="GO30" s="165"/>
    </row>
    <row r="31" spans="1:19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1034">
        <f>+entero!FR85</f>
        <v>0</v>
      </c>
      <c r="FS31" s="1034">
        <f>+entero!FS85</f>
        <v>0</v>
      </c>
      <c r="FT31" s="1034">
        <f>+entero!FT85</f>
        <v>0</v>
      </c>
      <c r="FU31" s="838">
        <f>+entero!FU85</f>
        <v>0</v>
      </c>
      <c r="FV31" s="838">
        <f>+entero!FV85</f>
        <v>0</v>
      </c>
      <c r="FW31" s="838">
        <f>+entero!FW85</f>
        <v>0</v>
      </c>
      <c r="FX31" s="1034">
        <f>+entero!FX85</f>
        <v>0</v>
      </c>
      <c r="FY31" s="463">
        <f>+entero!FY85</f>
        <v>0</v>
      </c>
      <c r="FZ31" s="838">
        <f>+entero!FZ85</f>
        <v>0</v>
      </c>
      <c r="GA31" s="838">
        <f>+entero!GA85</f>
        <v>0</v>
      </c>
      <c r="GB31" s="838">
        <f>+entero!GB85</f>
        <v>0</v>
      </c>
      <c r="GC31" s="1034">
        <f>+entero!GC85</f>
        <v>0</v>
      </c>
      <c r="GD31" s="838">
        <f>+entero!GD85</f>
        <v>0</v>
      </c>
      <c r="GE31" s="838">
        <f>+entero!GE85</f>
        <v>0</v>
      </c>
      <c r="GF31" s="838">
        <f>+entero!GF85</f>
        <v>0</v>
      </c>
      <c r="GG31" s="463">
        <f>+entero!GG85</f>
        <v>0</v>
      </c>
      <c r="GH31" s="898" t="e">
        <f>+entero!GH85</f>
        <v>#DIV/0!</v>
      </c>
      <c r="GI31" s="165"/>
      <c r="GJ31" s="165"/>
      <c r="GK31" s="165"/>
      <c r="GL31" s="165"/>
      <c r="GM31" s="165"/>
      <c r="GN31" s="165"/>
      <c r="GO31" s="165"/>
    </row>
    <row r="32" spans="1:197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1034">
        <f>+entero!FR86</f>
        <v>30946.752535825017</v>
      </c>
      <c r="FS32" s="1034">
        <f>+entero!FS86</f>
        <v>30870.793564294403</v>
      </c>
      <c r="FT32" s="1034">
        <f>+entero!FT86</f>
        <v>30878.474099624709</v>
      </c>
      <c r="FU32" s="838">
        <f>+entero!FU86</f>
        <v>30922.732072166978</v>
      </c>
      <c r="FV32" s="838">
        <f>+entero!FV86</f>
        <v>30948.285781846291</v>
      </c>
      <c r="FW32" s="838">
        <f>+entero!FW86</f>
        <v>30974.66350711304</v>
      </c>
      <c r="FX32" s="1034">
        <f>+entero!FX86</f>
        <v>31002.858926790894</v>
      </c>
      <c r="FY32" s="463">
        <f>+entero!FY86</f>
        <v>31069.833415876899</v>
      </c>
      <c r="FZ32" s="838">
        <f>+entero!FZ86</f>
        <v>31120.427494535008</v>
      </c>
      <c r="GA32" s="838">
        <f>+entero!GA86</f>
        <v>31098.493367722367</v>
      </c>
      <c r="GB32" s="838">
        <f>+entero!GB86</f>
        <v>31079.903285401673</v>
      </c>
      <c r="GC32" s="1034">
        <f>+entero!GC86</f>
        <v>31074.185723481856</v>
      </c>
      <c r="GD32" s="838">
        <f>+entero!GD86</f>
        <v>31052.394997790896</v>
      </c>
      <c r="GE32" s="838">
        <f>+entero!GE86</f>
        <v>31057.618836771933</v>
      </c>
      <c r="GF32" s="838">
        <f>+entero!GF86</f>
        <v>31048.656971992063</v>
      </c>
      <c r="GG32" s="463">
        <f>+entero!GG86</f>
        <v>-49.836395730304503</v>
      </c>
      <c r="GH32" s="898">
        <f>+entero!GH86</f>
        <v>-0.16025340887423989</v>
      </c>
      <c r="GI32" s="165"/>
      <c r="GJ32" s="165"/>
      <c r="GK32" s="165"/>
      <c r="GL32" s="165"/>
      <c r="GM32" s="165"/>
      <c r="GN32" s="165"/>
      <c r="GO32" s="165"/>
    </row>
    <row r="33" spans="1:19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1036">
        <f>+entero!FR87</f>
        <v>0</v>
      </c>
      <c r="FS33" s="1036">
        <f>+entero!FS87</f>
        <v>0</v>
      </c>
      <c r="FT33" s="1036">
        <f>+entero!FT87</f>
        <v>0</v>
      </c>
      <c r="FU33" s="839">
        <f>+entero!FU87</f>
        <v>0</v>
      </c>
      <c r="FV33" s="839">
        <f>+entero!FV87</f>
        <v>0</v>
      </c>
      <c r="FW33" s="839">
        <f>+entero!FW87</f>
        <v>0</v>
      </c>
      <c r="FX33" s="1036">
        <f>+entero!FX87</f>
        <v>0</v>
      </c>
      <c r="FY33" s="259">
        <f>+entero!FY87</f>
        <v>0</v>
      </c>
      <c r="FZ33" s="839">
        <f>+entero!FZ87</f>
        <v>0</v>
      </c>
      <c r="GA33" s="839">
        <f>+entero!GA87</f>
        <v>0</v>
      </c>
      <c r="GB33" s="839">
        <f>+entero!GB87</f>
        <v>0</v>
      </c>
      <c r="GC33" s="1036">
        <f>+entero!GC87</f>
        <v>0</v>
      </c>
      <c r="GD33" s="839">
        <f>+entero!GD87</f>
        <v>0</v>
      </c>
      <c r="GE33" s="839" t="str">
        <f>+entero!GE87</f>
        <v>n.d.</v>
      </c>
      <c r="GF33" s="839" t="str">
        <f>+entero!GF87</f>
        <v>n.d.</v>
      </c>
      <c r="GG33" s="259" t="e">
        <f>+entero!GG87</f>
        <v>#VALUE!</v>
      </c>
      <c r="GH33" s="899" t="e">
        <f>+entero!GH87</f>
        <v>#VALUE!</v>
      </c>
      <c r="GI33" s="165"/>
      <c r="GJ33" s="165"/>
      <c r="GK33" s="165"/>
      <c r="GL33" s="165"/>
      <c r="GM33" s="165"/>
      <c r="GN33" s="165"/>
      <c r="GO33" s="165"/>
    </row>
    <row r="34" spans="1:19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1038">
        <f>+entero!FR88</f>
        <v>99.207919807621209</v>
      </c>
      <c r="FS34" s="1038">
        <f>+entero!FS88</f>
        <v>99.209552807516019</v>
      </c>
      <c r="FT34" s="1038">
        <f>+entero!FT88</f>
        <v>99.212183002610516</v>
      </c>
      <c r="FU34" s="842">
        <f>+entero!FU88</f>
        <v>99.199407236129474</v>
      </c>
      <c r="FV34" s="842">
        <f>+entero!FV88</f>
        <v>99.200345451103061</v>
      </c>
      <c r="FW34" s="842">
        <f>+entero!FW88</f>
        <v>99.201587089597027</v>
      </c>
      <c r="FX34" s="1038">
        <f>+entero!FX88</f>
        <v>99.201515820259928</v>
      </c>
      <c r="FY34" s="945">
        <f>+entero!FY88</f>
        <v>99.204083446016853</v>
      </c>
      <c r="FZ34" s="842">
        <f>+entero!FZ88</f>
        <v>99.201450186676624</v>
      </c>
      <c r="GA34" s="842">
        <f>+entero!GA88</f>
        <v>99.20139241124501</v>
      </c>
      <c r="GB34" s="842">
        <f>+entero!GB88</f>
        <v>99.200748289053465</v>
      </c>
      <c r="GC34" s="1038">
        <f>+entero!GC88</f>
        <v>99.201863373930465</v>
      </c>
      <c r="GD34" s="842">
        <f>+entero!GD88</f>
        <v>99.202622724628611</v>
      </c>
      <c r="GE34" s="842">
        <f>+entero!GE88</f>
        <v>99.204336793453066</v>
      </c>
      <c r="GF34" s="842">
        <f>+entero!GF88</f>
        <v>99.204525448984441</v>
      </c>
      <c r="GG34" s="945"/>
      <c r="GH34" s="898"/>
      <c r="GI34" s="165"/>
      <c r="GJ34" s="165"/>
      <c r="GK34" s="165"/>
      <c r="GL34" s="165"/>
      <c r="GM34" s="165"/>
      <c r="GN34" s="165"/>
      <c r="GO34" s="165"/>
    </row>
    <row r="35" spans="1:19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091"/>
      <c r="FS35" s="1091"/>
      <c r="FT35" s="1091"/>
      <c r="FU35" s="762"/>
      <c r="FV35" s="762"/>
      <c r="FW35" s="762"/>
      <c r="FX35" s="1091"/>
      <c r="FY35" s="1141"/>
      <c r="FZ35" s="762"/>
      <c r="GA35" s="762"/>
      <c r="GB35" s="762"/>
      <c r="GC35" s="1091"/>
      <c r="GD35" s="762"/>
      <c r="GE35" s="762"/>
      <c r="GF35" s="762"/>
      <c r="GG35" s="822"/>
      <c r="GH35" s="821"/>
      <c r="GI35" s="165"/>
      <c r="GJ35" s="165"/>
      <c r="GK35" s="165"/>
      <c r="GL35" s="165"/>
      <c r="GM35" s="165"/>
      <c r="GN35" s="165"/>
      <c r="GO35" s="165"/>
    </row>
    <row r="36" spans="1:19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711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711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711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730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730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730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730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730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730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730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730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730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730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730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730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730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730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730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730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730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730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730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730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730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730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730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730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730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730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729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729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729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729"/>
      <c r="GG93" s="165"/>
      <c r="GH93" s="165"/>
      <c r="GI93" s="165"/>
      <c r="GJ93" s="165"/>
      <c r="GK93" s="165"/>
      <c r="GL93" s="165"/>
      <c r="GM93" s="165"/>
      <c r="GN93" s="165"/>
      <c r="GO93" s="165"/>
    </row>
    <row r="94" spans="1:19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729"/>
      <c r="GG94" s="165"/>
      <c r="GH94" s="165"/>
      <c r="GI94" s="165"/>
      <c r="GJ94" s="165"/>
      <c r="GK94" s="165"/>
      <c r="GL94" s="165"/>
      <c r="GM94" s="165"/>
      <c r="GN94" s="165"/>
      <c r="GO94" s="165"/>
    </row>
    <row r="95" spans="1:19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729"/>
      <c r="GG95" s="165"/>
      <c r="GH95" s="165"/>
      <c r="GI95" s="165"/>
      <c r="GJ95" s="165"/>
      <c r="GK95" s="165"/>
      <c r="GL95" s="165"/>
      <c r="GM95" s="165"/>
      <c r="GN95" s="165"/>
      <c r="GO95" s="165"/>
    </row>
    <row r="96" spans="1:19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729"/>
      <c r="GG96" s="165"/>
      <c r="GH96" s="165"/>
      <c r="GI96" s="165"/>
      <c r="GJ96" s="165"/>
      <c r="GK96" s="165"/>
      <c r="GL96" s="165"/>
      <c r="GM96" s="165"/>
      <c r="GN96" s="165"/>
      <c r="GO96" s="165"/>
    </row>
    <row r="97" spans="1:19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729"/>
      <c r="GG97" s="165"/>
      <c r="GH97" s="165"/>
      <c r="GI97" s="165"/>
      <c r="GJ97" s="165"/>
      <c r="GK97" s="165"/>
      <c r="GL97" s="165"/>
      <c r="GM97" s="165"/>
      <c r="GN97" s="165"/>
      <c r="GO97" s="165"/>
    </row>
    <row r="98" spans="1:19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729"/>
      <c r="GG98" s="165"/>
      <c r="GH98" s="165"/>
      <c r="GI98" s="165"/>
      <c r="GJ98" s="165"/>
      <c r="GK98" s="165"/>
      <c r="GL98" s="165"/>
      <c r="GM98" s="165"/>
      <c r="GN98" s="165"/>
      <c r="GO98" s="165"/>
    </row>
    <row r="99" spans="1:19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729"/>
      <c r="GG99" s="165"/>
      <c r="GH99" s="165"/>
      <c r="GI99" s="165"/>
      <c r="GJ99" s="165"/>
      <c r="GK99" s="165"/>
      <c r="GL99" s="165"/>
      <c r="GM99" s="165"/>
      <c r="GN99" s="165"/>
      <c r="GO99" s="165"/>
    </row>
    <row r="100" spans="1:19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1:19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1:19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1:19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1:19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1:19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1:19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1:19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1:19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1:19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1:19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1:19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1:19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  <row r="161" spans="3:18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  <c r="GF161" s="786"/>
    </row>
    <row r="162" spans="3:18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  <c r="GF162" s="786"/>
    </row>
    <row r="163" spans="3:18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  <c r="GF163" s="786"/>
    </row>
    <row r="164" spans="3:18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  <c r="GF164" s="786"/>
    </row>
    <row r="165" spans="3:18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  <c r="GF165" s="786"/>
    </row>
    <row r="166" spans="3:18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  <c r="GF166" s="786"/>
    </row>
    <row r="167" spans="3:18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  <c r="GF167" s="786"/>
    </row>
    <row r="168" spans="3:18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  <c r="GF168" s="786"/>
    </row>
    <row r="169" spans="3:18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  <c r="GF169" s="786"/>
    </row>
    <row r="170" spans="3:18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  <c r="GF170" s="786"/>
    </row>
    <row r="171" spans="3:18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  <c r="GF171" s="786"/>
    </row>
    <row r="172" spans="3:18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  <c r="GF172" s="786"/>
    </row>
    <row r="173" spans="3:18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  <c r="GF173" s="786"/>
    </row>
    <row r="174" spans="3:18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  <c r="GF174" s="786"/>
    </row>
    <row r="175" spans="3:18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  <c r="GF175" s="786"/>
    </row>
    <row r="176" spans="3:18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  <c r="GF176" s="786"/>
    </row>
    <row r="177" spans="3:18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  <c r="GF177" s="786"/>
    </row>
    <row r="178" spans="3:18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  <c r="GF178" s="786"/>
    </row>
    <row r="179" spans="3:18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  <c r="GF179" s="786"/>
    </row>
    <row r="180" spans="3:18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  <c r="GF180" s="786"/>
    </row>
    <row r="181" spans="3:18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  <c r="GF181" s="786"/>
    </row>
    <row r="182" spans="3:18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  <c r="GF182" s="786"/>
    </row>
    <row r="183" spans="3:18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  <c r="GF183" s="786"/>
    </row>
    <row r="184" spans="3:18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  <c r="GF184" s="786"/>
    </row>
    <row r="185" spans="3:18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  <c r="GF185" s="786"/>
    </row>
    <row r="186" spans="3:18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  <c r="GF186" s="786"/>
    </row>
  </sheetData>
  <mergeCells count="174">
    <mergeCell ref="FU3:FX3"/>
    <mergeCell ref="FQ3:FQ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DV3:DV4"/>
    <mergeCell ref="GG3:G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E3:BE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FY3:GC3"/>
    <mergeCell ref="GD3:GF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P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Z6" sqref="F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8" width="8.42578125" style="785" customWidth="1"/>
    <col min="189" max="198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s="148" customFormat="1" ht="13.5" customHeight="1" x14ac:dyDescent="0.2">
      <c r="C3" s="149"/>
      <c r="D3" s="1244" t="str">
        <f>+entero!D3</f>
        <v>V   A   R   I   A   B   L   E   S     b/</v>
      </c>
      <c r="E3" s="1242" t="str">
        <f>+entero!E3</f>
        <v>2008                          A  fines de Dic*</v>
      </c>
      <c r="F3" s="1242" t="str">
        <f>+entero!F3</f>
        <v>2009                          A  fines de Ene*</v>
      </c>
      <c r="G3" s="1242" t="str">
        <f>+entero!G3</f>
        <v>2009                          A  fines de Feb*</v>
      </c>
      <c r="H3" s="1242" t="str">
        <f>+entero!H3</f>
        <v>2009                          A  fines de Mar*</v>
      </c>
      <c r="I3" s="1242" t="str">
        <f>+entero!I3</f>
        <v>2009                          A  fines de adr*</v>
      </c>
      <c r="J3" s="1242" t="str">
        <f>+entero!J3</f>
        <v>2009                          A  fines de May*</v>
      </c>
      <c r="K3" s="1242" t="str">
        <f>+entero!K3</f>
        <v>2009                          A  fines de Jun*</v>
      </c>
      <c r="L3" s="1242" t="str">
        <f>+entero!L3</f>
        <v>2009                          A  fines de Jul*</v>
      </c>
      <c r="M3" s="1242" t="str">
        <f>+entero!M3</f>
        <v>2009                          A  fines de Ago*</v>
      </c>
      <c r="N3" s="1242" t="str">
        <f>+entero!N3</f>
        <v>2009                          A  fines de Sep*</v>
      </c>
      <c r="O3" s="1242" t="str">
        <f>+entero!O3</f>
        <v>2009                          A  fines de Oct*</v>
      </c>
      <c r="P3" s="1242" t="str">
        <f>+entero!P3</f>
        <v>2009                          A  fines de Nov*</v>
      </c>
      <c r="Q3" s="1242" t="str">
        <f>+entero!Q3</f>
        <v>2009                          A  fines de Dic*</v>
      </c>
      <c r="R3" s="1242" t="str">
        <f>+entero!R3</f>
        <v>2010                          A  fines de Ene*</v>
      </c>
      <c r="S3" s="1242" t="str">
        <f>+entero!S3</f>
        <v>2010                          A  fines de Feb*</v>
      </c>
      <c r="T3" s="1242" t="str">
        <f>+entero!T3</f>
        <v>2010                          A  fines de Mar*</v>
      </c>
      <c r="U3" s="1242" t="str">
        <f>+entero!U3</f>
        <v>2010                          A  fines de adr*</v>
      </c>
      <c r="V3" s="1242" t="str">
        <f>+entero!V3</f>
        <v>2010                          A  fines de May*</v>
      </c>
      <c r="W3" s="1242" t="str">
        <f>+entero!W3</f>
        <v>2010                          A  fines de Jun*</v>
      </c>
      <c r="X3" s="1242" t="str">
        <f>+entero!X3</f>
        <v>2010                          A  fines de Jul*</v>
      </c>
      <c r="Y3" s="1242" t="str">
        <f>+entero!Y3</f>
        <v>2010                          A  fines de Ago*</v>
      </c>
      <c r="Z3" s="1242" t="str">
        <f>+entero!Z3</f>
        <v>2010                          A  fines de Sep*</v>
      </c>
      <c r="AA3" s="1242" t="str">
        <f>+entero!AA3</f>
        <v>2010                          A  fines de Oct*</v>
      </c>
      <c r="AB3" s="1242" t="str">
        <f>+entero!AB3</f>
        <v>2010                          A  fines de Nov*</v>
      </c>
      <c r="AC3" s="1242" t="str">
        <f>+entero!AC3</f>
        <v>2010                          A  fines de Dic*</v>
      </c>
      <c r="AD3" s="1242" t="str">
        <f>+entero!AD3</f>
        <v>2011                          A  fines de Ene*</v>
      </c>
      <c r="AE3" s="1242" t="str">
        <f>+entero!AE3</f>
        <v>2011                          A  fines de Feb*</v>
      </c>
      <c r="AF3" s="1242" t="str">
        <f>+entero!AF3</f>
        <v>2011                          A  fines de Mar*</v>
      </c>
      <c r="AG3" s="1242" t="str">
        <f>+entero!AG3</f>
        <v>2011                          A  fines de adr*</v>
      </c>
      <c r="AH3" s="1242" t="str">
        <f>+entero!AH3</f>
        <v>2011                          A  fines de May*</v>
      </c>
      <c r="AI3" s="1242" t="str">
        <f>+entero!AI3</f>
        <v>2011                          A  fines de Jun*</v>
      </c>
      <c r="AJ3" s="1242" t="str">
        <f>+entero!AJ3</f>
        <v>2011                          A  fines de Jul*</v>
      </c>
      <c r="AK3" s="1242" t="str">
        <f>+entero!AK3</f>
        <v>2011                          A  fines de Ago*</v>
      </c>
      <c r="AL3" s="1242" t="str">
        <f>+entero!AL3</f>
        <v>2011                          A  fines de Sep*</v>
      </c>
      <c r="AM3" s="1242" t="str">
        <f>+entero!AM3</f>
        <v>2011                          A  fines de Oct*</v>
      </c>
      <c r="AN3" s="1242" t="str">
        <f>+entero!AN3</f>
        <v>2011                          A  fines de Nov*</v>
      </c>
      <c r="AO3" s="1242" t="str">
        <f>+entero!AO3</f>
        <v>2011                          A  fines de Dic*</v>
      </c>
      <c r="AP3" s="1242" t="str">
        <f>+entero!AP3</f>
        <v>2012                          A  fines de Ene*</v>
      </c>
      <c r="AQ3" s="1242" t="str">
        <f>+entero!AQ3</f>
        <v>2012                          A  fines de Feb*</v>
      </c>
      <c r="AR3" s="1242" t="str">
        <f>+entero!AR3</f>
        <v>2012                          A  fines de Mar*</v>
      </c>
      <c r="AS3" s="1242" t="str">
        <f>+entero!AS3</f>
        <v>2012                          A  fines de adr*</v>
      </c>
      <c r="AT3" s="1242" t="str">
        <f>+entero!AT3</f>
        <v>2012                          A  fines de May*</v>
      </c>
      <c r="AU3" s="1242" t="str">
        <f>+entero!AU3</f>
        <v>2012                          A  fines de Jun*</v>
      </c>
      <c r="AV3" s="1242" t="str">
        <f>+entero!AV3</f>
        <v>2012                          A  fines de Jul*</v>
      </c>
      <c r="AW3" s="1242" t="str">
        <f>+entero!AW3</f>
        <v>2012                          A  fines de Ago*</v>
      </c>
      <c r="AX3" s="1242" t="str">
        <f>+entero!AX3</f>
        <v>2012                          A  fines de Sep*</v>
      </c>
      <c r="AY3" s="1242" t="str">
        <f>+entero!AY3</f>
        <v>2012                          A  fines de Oct*</v>
      </c>
      <c r="AZ3" s="1242" t="str">
        <f>+entero!AZ3</f>
        <v>2012                          A  fines de Nov*</v>
      </c>
      <c r="BA3" s="1242" t="str">
        <f>+entero!BA3</f>
        <v>2012                          A  fines de Dic*</v>
      </c>
      <c r="BB3" s="1242" t="str">
        <f>+entero!BB3</f>
        <v>2013                          A  fines de Ene*</v>
      </c>
      <c r="BC3" s="1242" t="str">
        <f>+entero!BC3</f>
        <v>2013                          A  fines de Feb*</v>
      </c>
      <c r="BD3" s="1242" t="str">
        <f>+entero!BD3</f>
        <v>2013                          A  fines de Mar*</v>
      </c>
      <c r="BE3" s="1242" t="str">
        <f>+entero!BE3</f>
        <v>2013                          A  fines de adr*</v>
      </c>
      <c r="BF3" s="1242" t="str">
        <f>+entero!BF3</f>
        <v>2013                          A  fines de May*</v>
      </c>
      <c r="BG3" s="1242" t="str">
        <f>+entero!BG3</f>
        <v>2013                          A  fines de Jun*</v>
      </c>
      <c r="BH3" s="1242" t="str">
        <f>+entero!BH3</f>
        <v>2013                          A  fines de Jul*</v>
      </c>
      <c r="BI3" s="1242" t="str">
        <f>+entero!BI3</f>
        <v>2013                          A  fines de Ago*</v>
      </c>
      <c r="BJ3" s="1242" t="str">
        <f>+entero!BJ3</f>
        <v>2013                          A  fines de Sep*</v>
      </c>
      <c r="BK3" s="1242" t="str">
        <f>+entero!BK3</f>
        <v>2013                          A  fines de Oct*</v>
      </c>
      <c r="BL3" s="1242" t="str">
        <f>+entero!BL3</f>
        <v>2013                          A  fines de Nov*</v>
      </c>
      <c r="BM3" s="1242" t="str">
        <f>+entero!BM3</f>
        <v>2013                          A  fines de Dic*</v>
      </c>
      <c r="BN3" s="1242" t="str">
        <f>+entero!BN3</f>
        <v>2014                          A  fines de Ene*</v>
      </c>
      <c r="BO3" s="1242" t="str">
        <f>+entero!BO3</f>
        <v>2014                          A  fines de Feb*</v>
      </c>
      <c r="BP3" s="1242" t="str">
        <f>+entero!BP3</f>
        <v>2014                          A  fines de Mar*</v>
      </c>
      <c r="BQ3" s="1242" t="str">
        <f>+entero!BQ3</f>
        <v>2014                          A  fines de adr*</v>
      </c>
      <c r="BR3" s="1242" t="str">
        <f>+entero!BR3</f>
        <v>2014                          A  fines de May*</v>
      </c>
      <c r="BS3" s="1242" t="str">
        <f>+entero!BS3</f>
        <v>2014                          A  fines de Jun*</v>
      </c>
      <c r="BT3" s="1242" t="str">
        <f>+entero!BT3</f>
        <v>2014                          A  fines de Jul*</v>
      </c>
      <c r="BU3" s="1242" t="str">
        <f>+entero!BU3</f>
        <v>2014                          A  fines de Ago*</v>
      </c>
      <c r="BV3" s="1242" t="str">
        <f>+entero!BV3</f>
        <v>2014                          A  fines de Sep*</v>
      </c>
      <c r="BW3" s="1242" t="str">
        <f>+entero!BW3</f>
        <v>2014                          A  fines de Oct*</v>
      </c>
      <c r="BX3" s="1242" t="str">
        <f>+entero!BX3</f>
        <v>2014                          A  fines de Nov*</v>
      </c>
      <c r="BY3" s="1242" t="str">
        <f>+entero!BY3</f>
        <v>2014                          A  fines de Dic*</v>
      </c>
      <c r="BZ3" s="1242" t="str">
        <f>+entero!BZ3</f>
        <v>2015                         A  fines de Ene*</v>
      </c>
      <c r="CA3" s="1242" t="str">
        <f>+entero!CA3</f>
        <v>2015                         A  fines de Feb*</v>
      </c>
      <c r="CB3" s="1242" t="str">
        <f>+entero!CB3</f>
        <v>2015                         A  fines de Mar*</v>
      </c>
      <c r="CC3" s="1242" t="str">
        <f>+entero!CC3</f>
        <v xml:space="preserve">2015                         A  fines de adr* </v>
      </c>
      <c r="CD3" s="1242" t="str">
        <f>+entero!CD3</f>
        <v xml:space="preserve">2015                         A  fines de May* </v>
      </c>
      <c r="CE3" s="1242" t="str">
        <f>+entero!CE3</f>
        <v xml:space="preserve">2015                         A  fines de Jun* </v>
      </c>
      <c r="CF3" s="1242" t="str">
        <f>+entero!CF3</f>
        <v xml:space="preserve">2015                         A  fines de Jul* </v>
      </c>
      <c r="CG3" s="1242" t="str">
        <f>+entero!CG3</f>
        <v xml:space="preserve">2015                         A  fines de Ago* </v>
      </c>
      <c r="CH3" s="1242" t="str">
        <f>+entero!CH3</f>
        <v xml:space="preserve">2015                         A  fines de Sep* </v>
      </c>
      <c r="CI3" s="1242" t="str">
        <f>+entero!CI3</f>
        <v xml:space="preserve">2015                         A  fines de Oct* </v>
      </c>
      <c r="CJ3" s="1242" t="str">
        <f>+entero!CJ3</f>
        <v xml:space="preserve">2015                         A  fines de Nov* </v>
      </c>
      <c r="CK3" s="1242" t="str">
        <f>+entero!CK3</f>
        <v xml:space="preserve">2015                         A  fines de Dic* </v>
      </c>
      <c r="CL3" s="1242" t="str">
        <f>+entero!CL3</f>
        <v xml:space="preserve">2016                         A  fines de Ene* </v>
      </c>
      <c r="CM3" s="1242" t="str">
        <f>+entero!CM3</f>
        <v xml:space="preserve">2016                         A  fines de Feb* </v>
      </c>
      <c r="CN3" s="1242" t="str">
        <f>+entero!CN3</f>
        <v xml:space="preserve">2016                         A  fines de Mar* </v>
      </c>
      <c r="CO3" s="1242" t="str">
        <f>+entero!CO3</f>
        <v xml:space="preserve">2016                         A  fines de adr* </v>
      </c>
      <c r="CP3" s="1242" t="str">
        <f>+entero!CP3</f>
        <v xml:space="preserve">2016                         A  fines de May* </v>
      </c>
      <c r="CQ3" s="1242" t="str">
        <f>+entero!CQ3</f>
        <v xml:space="preserve">2016                         A  fines de Jun* </v>
      </c>
      <c r="CR3" s="1242" t="str">
        <f>+entero!CR3</f>
        <v xml:space="preserve">2016                         A  fines de Jul* </v>
      </c>
      <c r="CS3" s="1242" t="str">
        <f>+entero!CS3</f>
        <v xml:space="preserve">2016                         A  fines de Ago* </v>
      </c>
      <c r="CT3" s="1242" t="str">
        <f>+entero!CT3</f>
        <v xml:space="preserve">2016                         A  fines de Sep* </v>
      </c>
      <c r="CU3" s="1242" t="str">
        <f>+entero!CU3</f>
        <v xml:space="preserve">2016                         A  fines de Oct* </v>
      </c>
      <c r="CV3" s="1242" t="str">
        <f>+entero!CV3</f>
        <v xml:space="preserve">2016                         A  fines de Nov* </v>
      </c>
      <c r="CW3" s="1242" t="str">
        <f>+entero!CW3</f>
        <v>2016                         A  fines de Dic* 15</v>
      </c>
      <c r="CX3" s="1242" t="str">
        <f>+entero!CX3</f>
        <v xml:space="preserve">2017                         A  fines de Ene* </v>
      </c>
      <c r="CY3" s="1242" t="str">
        <f>+entero!CY3</f>
        <v xml:space="preserve">2017                         A  fines de Feb* </v>
      </c>
      <c r="CZ3" s="1242" t="str">
        <f>+entero!CZ3</f>
        <v xml:space="preserve">2017                         A  fines de Mar* </v>
      </c>
      <c r="DA3" s="1242" t="str">
        <f>+entero!DA3</f>
        <v xml:space="preserve">2017                         A  fines de Abr* </v>
      </c>
      <c r="DB3" s="1242" t="str">
        <f>+entero!DB3</f>
        <v xml:space="preserve">2017                         A  fines de May* </v>
      </c>
      <c r="DC3" s="1242" t="str">
        <f>+entero!DC3</f>
        <v xml:space="preserve">2017                         A  fines de Jun* </v>
      </c>
      <c r="DD3" s="1242" t="str">
        <f>+entero!DD3</f>
        <v xml:space="preserve">2017                         A  fines de Jul* </v>
      </c>
      <c r="DE3" s="1242" t="str">
        <f>+entero!DE3</f>
        <v xml:space="preserve">2017                         A  fines de Ago* </v>
      </c>
      <c r="DF3" s="1242" t="str">
        <f>+entero!DF3</f>
        <v xml:space="preserve">2017                         A  fines de Sep* </v>
      </c>
      <c r="DG3" s="1242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3" t="str">
        <f>+entero!GD3</f>
        <v>Semana 2</v>
      </c>
      <c r="GE3" s="1234"/>
      <c r="GF3" s="1235"/>
      <c r="GG3" s="1239" t="s">
        <v>293</v>
      </c>
      <c r="GH3" s="1240"/>
      <c r="GI3" s="171"/>
      <c r="GJ3" s="171"/>
      <c r="GK3" s="171"/>
      <c r="GL3" s="171"/>
      <c r="GM3" s="171"/>
      <c r="GN3" s="171"/>
      <c r="GO3" s="171"/>
      <c r="GP3" s="171"/>
    </row>
    <row r="4" spans="1:198" s="148" customFormat="1" ht="28.5" customHeight="1" thickBot="1" x14ac:dyDescent="0.25">
      <c r="C4" s="150"/>
      <c r="D4" s="1245"/>
      <c r="E4" s="1243"/>
      <c r="F4" s="1243"/>
      <c r="G4" s="1243"/>
      <c r="H4" s="1243"/>
      <c r="I4" s="1243"/>
      <c r="J4" s="1243"/>
      <c r="K4" s="1243"/>
      <c r="L4" s="1243"/>
      <c r="M4" s="1243"/>
      <c r="N4" s="1243"/>
      <c r="O4" s="1243"/>
      <c r="P4" s="1243"/>
      <c r="Q4" s="1243"/>
      <c r="R4" s="1243"/>
      <c r="S4" s="1243"/>
      <c r="T4" s="1243"/>
      <c r="U4" s="1243"/>
      <c r="V4" s="1243"/>
      <c r="W4" s="1243"/>
      <c r="X4" s="1243"/>
      <c r="Y4" s="1243"/>
      <c r="Z4" s="1243"/>
      <c r="AA4" s="1243"/>
      <c r="AB4" s="1243"/>
      <c r="AC4" s="1243"/>
      <c r="AD4" s="1243"/>
      <c r="AE4" s="1243"/>
      <c r="AF4" s="1243"/>
      <c r="AG4" s="1243"/>
      <c r="AH4" s="1243"/>
      <c r="AI4" s="1243"/>
      <c r="AJ4" s="1243"/>
      <c r="AK4" s="1243"/>
      <c r="AL4" s="1243"/>
      <c r="AM4" s="1243"/>
      <c r="AN4" s="1243"/>
      <c r="AO4" s="1243"/>
      <c r="AP4" s="1243"/>
      <c r="AQ4" s="1243"/>
      <c r="AR4" s="1243"/>
      <c r="AS4" s="1243"/>
      <c r="AT4" s="1243"/>
      <c r="AU4" s="1243"/>
      <c r="AV4" s="1243"/>
      <c r="AW4" s="1243"/>
      <c r="AX4" s="1243"/>
      <c r="AY4" s="1243"/>
      <c r="AZ4" s="1243"/>
      <c r="BA4" s="1243"/>
      <c r="BB4" s="1243"/>
      <c r="BC4" s="1243"/>
      <c r="BD4" s="1243"/>
      <c r="BE4" s="1243"/>
      <c r="BF4" s="1243"/>
      <c r="BG4" s="1243"/>
      <c r="BH4" s="1243"/>
      <c r="BI4" s="1243"/>
      <c r="BJ4" s="1243"/>
      <c r="BK4" s="1243"/>
      <c r="BL4" s="1243"/>
      <c r="BM4" s="1243"/>
      <c r="BN4" s="1243"/>
      <c r="BO4" s="1243"/>
      <c r="BP4" s="1243"/>
      <c r="BQ4" s="1243"/>
      <c r="BR4" s="1243"/>
      <c r="BS4" s="1243"/>
      <c r="BT4" s="1243"/>
      <c r="BU4" s="1243"/>
      <c r="BV4" s="1243"/>
      <c r="BW4" s="1243"/>
      <c r="BX4" s="1243"/>
      <c r="BY4" s="1243"/>
      <c r="BZ4" s="1243"/>
      <c r="CA4" s="1243"/>
      <c r="CB4" s="1243"/>
      <c r="CC4" s="1243"/>
      <c r="CD4" s="1243"/>
      <c r="CE4" s="1243"/>
      <c r="CF4" s="1243"/>
      <c r="CG4" s="1243"/>
      <c r="CH4" s="1243"/>
      <c r="CI4" s="1243"/>
      <c r="CJ4" s="1243"/>
      <c r="CK4" s="1243"/>
      <c r="CL4" s="1243"/>
      <c r="CM4" s="1243"/>
      <c r="CN4" s="1243"/>
      <c r="CO4" s="1243"/>
      <c r="CP4" s="1243"/>
      <c r="CQ4" s="1243"/>
      <c r="CR4" s="1243"/>
      <c r="CS4" s="1243"/>
      <c r="CT4" s="1243"/>
      <c r="CU4" s="1243"/>
      <c r="CV4" s="1243"/>
      <c r="CW4" s="1243"/>
      <c r="CX4" s="1243"/>
      <c r="CY4" s="1243"/>
      <c r="CZ4" s="1243"/>
      <c r="DA4" s="1243"/>
      <c r="DB4" s="1243"/>
      <c r="DC4" s="1243"/>
      <c r="DD4" s="1243"/>
      <c r="DE4" s="1243"/>
      <c r="DF4" s="1243"/>
      <c r="DG4" s="1243"/>
      <c r="DH4" s="1211"/>
      <c r="DI4" s="1228"/>
      <c r="DJ4" s="1228"/>
      <c r="DK4" s="1228"/>
      <c r="DL4" s="1228"/>
      <c r="DM4" s="1228"/>
      <c r="DN4" s="1228"/>
      <c r="DO4" s="1228"/>
      <c r="DP4" s="1228"/>
      <c r="DQ4" s="1228"/>
      <c r="DR4" s="1228"/>
      <c r="DS4" s="1228"/>
      <c r="DT4" s="1228"/>
      <c r="DU4" s="1228"/>
      <c r="DV4" s="1228"/>
      <c r="DW4" s="1228"/>
      <c r="DX4" s="1228"/>
      <c r="DY4" s="1228"/>
      <c r="DZ4" s="1228"/>
      <c r="EA4" s="1228"/>
      <c r="EB4" s="1228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228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71"/>
      <c r="GJ4" s="171"/>
      <c r="GK4" s="171"/>
      <c r="GL4" s="171"/>
      <c r="GM4" s="171"/>
      <c r="GN4" s="171"/>
      <c r="GO4" s="171"/>
      <c r="GP4" s="171"/>
    </row>
    <row r="5" spans="1:19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092"/>
      <c r="FS5" s="1092"/>
      <c r="FT5" s="1092"/>
      <c r="FU5" s="1123"/>
      <c r="FV5" s="1123"/>
      <c r="FW5" s="1123"/>
      <c r="FX5" s="1092"/>
      <c r="FY5" s="1174"/>
      <c r="FZ5" s="1123"/>
      <c r="GA5" s="1123"/>
      <c r="GB5" s="1123"/>
      <c r="GC5" s="1092"/>
      <c r="GD5" s="1123"/>
      <c r="GE5" s="1123"/>
      <c r="GF5" s="1123"/>
      <c r="GG5" s="824">
        <v>7.5</v>
      </c>
      <c r="GH5" s="823"/>
      <c r="GI5" s="165"/>
      <c r="GJ5" s="165"/>
      <c r="GK5" s="165"/>
      <c r="GL5" s="165"/>
      <c r="GM5" s="165"/>
      <c r="GN5" s="165"/>
      <c r="GO5" s="165"/>
      <c r="GP5" s="165"/>
    </row>
    <row r="6" spans="1:19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041">
        <f>+entero!FR90</f>
        <v>6.96</v>
      </c>
      <c r="FS6" s="1041">
        <f>+entero!FS90</f>
        <v>6.96</v>
      </c>
      <c r="FT6" s="1041">
        <f>+entero!FT90</f>
        <v>6.96</v>
      </c>
      <c r="FU6" s="844">
        <f>+entero!FU90</f>
        <v>6.96</v>
      </c>
      <c r="FV6" s="844">
        <f>+entero!FV90</f>
        <v>6.96</v>
      </c>
      <c r="FW6" s="844">
        <f>+entero!FW90</f>
        <v>6.96</v>
      </c>
      <c r="FX6" s="1041">
        <f>+entero!FX90</f>
        <v>6.96</v>
      </c>
      <c r="FY6" s="1175">
        <f>+entero!FY90</f>
        <v>6.96</v>
      </c>
      <c r="FZ6" s="844">
        <f>+entero!FZ90</f>
        <v>6.96</v>
      </c>
      <c r="GA6" s="844">
        <f>+entero!GA90</f>
        <v>6.96</v>
      </c>
      <c r="GB6" s="844">
        <f>+entero!GB90</f>
        <v>6.96</v>
      </c>
      <c r="GC6" s="1041">
        <f>+entero!GC90</f>
        <v>6.96</v>
      </c>
      <c r="GD6" s="844">
        <f>+entero!GD90</f>
        <v>6.96</v>
      </c>
      <c r="GE6" s="844">
        <f>+entero!GE90</f>
        <v>6.96</v>
      </c>
      <c r="GF6" s="844">
        <f>+entero!GF90</f>
        <v>6.96</v>
      </c>
      <c r="GG6" s="909"/>
      <c r="GH6" s="845"/>
      <c r="GI6" s="165"/>
      <c r="GJ6" s="165"/>
      <c r="GK6" s="165"/>
      <c r="GL6" s="165"/>
      <c r="GM6" s="165"/>
      <c r="GN6" s="165"/>
      <c r="GO6" s="165"/>
      <c r="GP6" s="165"/>
    </row>
    <row r="7" spans="1:19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041">
        <f>+entero!FR91</f>
        <v>6.86</v>
      </c>
      <c r="FS7" s="1041">
        <f>+entero!FS91</f>
        <v>6.86</v>
      </c>
      <c r="FT7" s="1041">
        <f>+entero!FT91</f>
        <v>6.86</v>
      </c>
      <c r="FU7" s="844">
        <f>+entero!FU91</f>
        <v>6.86</v>
      </c>
      <c r="FV7" s="844">
        <f>+entero!FV91</f>
        <v>6.86</v>
      </c>
      <c r="FW7" s="844">
        <f>+entero!FW91</f>
        <v>6.86</v>
      </c>
      <c r="FX7" s="1041">
        <f>+entero!FX91</f>
        <v>6.86</v>
      </c>
      <c r="FY7" s="1175">
        <f>+entero!FY91</f>
        <v>6.86</v>
      </c>
      <c r="FZ7" s="844">
        <f>+entero!FZ91</f>
        <v>6.86</v>
      </c>
      <c r="GA7" s="844">
        <f>+entero!GA91</f>
        <v>6.86</v>
      </c>
      <c r="GB7" s="844">
        <f>+entero!GB91</f>
        <v>6.86</v>
      </c>
      <c r="GC7" s="1041">
        <f>+entero!GC91</f>
        <v>6.86</v>
      </c>
      <c r="GD7" s="844">
        <f>+entero!GD91</f>
        <v>6.86</v>
      </c>
      <c r="GE7" s="844">
        <f>+entero!GE91</f>
        <v>6.86</v>
      </c>
      <c r="GF7" s="844">
        <f>+entero!GF91</f>
        <v>6.86</v>
      </c>
      <c r="GG7" s="909"/>
      <c r="GH7" s="845"/>
      <c r="GI7" s="165"/>
      <c r="GJ7" s="165"/>
      <c r="GK7" s="165"/>
      <c r="GL7" s="165"/>
      <c r="GM7" s="165"/>
      <c r="GN7" s="165"/>
      <c r="GO7" s="165"/>
      <c r="GP7" s="165"/>
    </row>
    <row r="8" spans="1:19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978">
        <f>+entero!FR92</f>
        <v>6.9542377298021165</v>
      </c>
      <c r="FS8" s="978">
        <f>+entero!FS92</f>
        <v>6.951907011257962</v>
      </c>
      <c r="FT8" s="978">
        <f>+entero!FT92</f>
        <v>6.9551388533376191</v>
      </c>
      <c r="FU8" s="446">
        <f>+entero!FU92</f>
        <v>6.9443492806256772</v>
      </c>
      <c r="FV8" s="446">
        <f>+entero!FV92</f>
        <v>6.9475155842309491</v>
      </c>
      <c r="FW8" s="446">
        <f>+entero!FW92</f>
        <v>6.9453962683718711</v>
      </c>
      <c r="FX8" s="978">
        <f>+entero!FX92</f>
        <v>6.9565004392752021</v>
      </c>
      <c r="FY8" s="803">
        <f>+entero!FY92</f>
        <v>6.9527853485519433</v>
      </c>
      <c r="FZ8" s="446">
        <f>+entero!FZ92</f>
        <v>6.9537376535828521</v>
      </c>
      <c r="GA8" s="446">
        <f>+entero!GA92</f>
        <v>6.9526344603935666</v>
      </c>
      <c r="GB8" s="446">
        <f>+entero!GB92</f>
        <v>6.9580209102621211</v>
      </c>
      <c r="GC8" s="978">
        <f>+entero!GC92</f>
        <v>6.953858317305289</v>
      </c>
      <c r="GD8" s="446">
        <f>+entero!GD92</f>
        <v>6.952509289135369</v>
      </c>
      <c r="GE8" s="446">
        <f>+entero!GE92</f>
        <v>6.9658319365493684</v>
      </c>
      <c r="GF8" s="446">
        <f>+entero!GF92</f>
        <v>6.9580962278336731</v>
      </c>
      <c r="GG8" s="1064">
        <f>+entero!GG92</f>
        <v>5.461767440106513E-3</v>
      </c>
      <c r="GH8" s="1180">
        <f>+entero!GH92</f>
        <v>7.8556804204507821E-2</v>
      </c>
      <c r="GI8" s="165"/>
      <c r="GJ8" s="165"/>
      <c r="GK8" s="165"/>
      <c r="GL8" s="165"/>
      <c r="GM8" s="165"/>
      <c r="GN8" s="165"/>
      <c r="GO8" s="165"/>
      <c r="GP8" s="165"/>
    </row>
    <row r="9" spans="1:19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055"/>
      <c r="FS9" s="1055"/>
      <c r="FT9" s="1055"/>
      <c r="FU9" s="265"/>
      <c r="FV9" s="265"/>
      <c r="FW9" s="265"/>
      <c r="FX9" s="1055"/>
      <c r="FY9" s="1176"/>
      <c r="FZ9" s="265"/>
      <c r="GA9" s="265"/>
      <c r="GB9" s="265"/>
      <c r="GC9" s="1055"/>
      <c r="GD9" s="265"/>
      <c r="GE9" s="265"/>
      <c r="GF9" s="265"/>
      <c r="GG9" s="803"/>
      <c r="GH9" s="846"/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041">
        <f>+entero!FR94</f>
        <v>2.41018</v>
      </c>
      <c r="FS10" s="1041">
        <f>+entero!FS94</f>
        <v>2.4115799999999998</v>
      </c>
      <c r="FT10" s="1041">
        <f>+entero!FT94</f>
        <v>2.4129800000000001</v>
      </c>
      <c r="FU10" s="844">
        <f>+entero!FU94</f>
        <v>2.41378</v>
      </c>
      <c r="FV10" s="844">
        <f>+entero!FV94</f>
        <v>2.41398</v>
      </c>
      <c r="FW10" s="844">
        <f>+entero!FW94</f>
        <v>2.41418</v>
      </c>
      <c r="FX10" s="1041">
        <f>+entero!FX94</f>
        <v>2.41438</v>
      </c>
      <c r="FY10" s="1175">
        <f>+entero!FY94</f>
        <v>2.4149799999999999</v>
      </c>
      <c r="FZ10" s="844">
        <f>+entero!FZ94</f>
        <v>2.4151799999999999</v>
      </c>
      <c r="GA10" s="844">
        <f>+entero!GA94</f>
        <v>2.4154</v>
      </c>
      <c r="GB10" s="844">
        <f>+entero!GB94</f>
        <v>2.4156200000000001</v>
      </c>
      <c r="GC10" s="1041">
        <f>+entero!GC94</f>
        <v>2.4158400000000002</v>
      </c>
      <c r="GD10" s="844">
        <f>+entero!GD94</f>
        <v>2.4165000000000001</v>
      </c>
      <c r="GE10" s="844">
        <f>+entero!GE94</f>
        <v>2.4167200000000002</v>
      </c>
      <c r="GF10" s="844">
        <f>+entero!GF94</f>
        <v>2.4169399999999999</v>
      </c>
      <c r="GG10" s="1064"/>
      <c r="GH10" s="845"/>
      <c r="GI10" s="165"/>
      <c r="GJ10" s="165"/>
      <c r="GK10" s="165"/>
      <c r="GL10" s="165"/>
      <c r="GM10" s="165"/>
      <c r="GN10" s="165"/>
      <c r="GO10" s="165"/>
      <c r="GP10" s="165"/>
    </row>
    <row r="11" spans="1:19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055"/>
      <c r="FS11" s="1055"/>
      <c r="FT11" s="1055"/>
      <c r="FU11" s="265"/>
      <c r="FV11" s="265"/>
      <c r="FW11" s="265"/>
      <c r="FX11" s="1055"/>
      <c r="FY11" s="1176"/>
      <c r="FZ11" s="265"/>
      <c r="GA11" s="265"/>
      <c r="GB11" s="265"/>
      <c r="GC11" s="1055"/>
      <c r="GD11" s="265"/>
      <c r="GE11" s="265"/>
      <c r="GF11" s="265"/>
      <c r="GG11" s="887"/>
      <c r="GH11" s="875"/>
      <c r="GI11" s="165"/>
      <c r="GJ11" s="165"/>
      <c r="GK11" s="165"/>
      <c r="GL11" s="165"/>
      <c r="GM11" s="165"/>
      <c r="GN11" s="165"/>
      <c r="GO11" s="165"/>
      <c r="GP11" s="165"/>
    </row>
    <row r="12" spans="1:19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730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730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729"/>
      <c r="GG72" s="165"/>
      <c r="GH72" s="165"/>
      <c r="GI72" s="165"/>
      <c r="GJ72" s="165"/>
      <c r="GK72" s="165"/>
      <c r="GL72" s="165"/>
      <c r="GM72" s="165"/>
      <c r="GN72" s="165"/>
      <c r="GO72" s="165"/>
      <c r="GP72" s="165"/>
    </row>
    <row r="73" spans="1:19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729"/>
      <c r="GG73" s="165"/>
      <c r="GH73" s="165"/>
      <c r="GI73" s="165"/>
      <c r="GJ73" s="165"/>
      <c r="GK73" s="165"/>
      <c r="GL73" s="165"/>
      <c r="GM73" s="165"/>
      <c r="GN73" s="165"/>
      <c r="GO73" s="165"/>
      <c r="GP73" s="165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  <c r="GF100" s="786"/>
    </row>
    <row r="101" spans="3:18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  <c r="GF101" s="786"/>
    </row>
    <row r="102" spans="3:18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  <c r="GF102" s="786"/>
    </row>
    <row r="103" spans="3:18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  <c r="GF103" s="786"/>
    </row>
    <row r="104" spans="3:18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  <c r="GF104" s="786"/>
    </row>
    <row r="105" spans="3:18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  <c r="GF105" s="786"/>
    </row>
    <row r="106" spans="3:18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  <c r="GF106" s="786"/>
    </row>
    <row r="107" spans="3:18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  <c r="GF107" s="786"/>
    </row>
    <row r="108" spans="3:18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  <c r="GF108" s="786"/>
    </row>
    <row r="109" spans="3:18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  <c r="GF109" s="786"/>
    </row>
    <row r="110" spans="3:18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  <c r="GF110" s="786"/>
    </row>
    <row r="111" spans="3:18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  <c r="GF111" s="786"/>
    </row>
    <row r="112" spans="3:18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  <c r="GF112" s="786"/>
    </row>
    <row r="113" spans="3:18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  <c r="GF113" s="786"/>
    </row>
    <row r="114" spans="3:18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  <c r="GF114" s="786"/>
    </row>
    <row r="115" spans="3:18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  <c r="GF115" s="786"/>
    </row>
    <row r="116" spans="3:18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  <c r="GF116" s="786"/>
    </row>
    <row r="117" spans="3:18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  <c r="GF117" s="786"/>
    </row>
    <row r="118" spans="3:18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  <c r="GF118" s="786"/>
    </row>
    <row r="119" spans="3:18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  <c r="GF119" s="786"/>
    </row>
    <row r="120" spans="3:18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  <c r="GF120" s="786"/>
    </row>
    <row r="121" spans="3:18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  <c r="GF121" s="786"/>
    </row>
    <row r="122" spans="3:18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  <c r="GF122" s="786"/>
    </row>
    <row r="123" spans="3:18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  <c r="GF123" s="786"/>
    </row>
    <row r="124" spans="3:18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  <c r="GF124" s="786"/>
    </row>
    <row r="125" spans="3:18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  <c r="GF125" s="786"/>
    </row>
    <row r="126" spans="3:18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  <c r="GF126" s="786"/>
    </row>
    <row r="127" spans="3:18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  <c r="GF127" s="786"/>
    </row>
    <row r="128" spans="3:18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  <c r="GF128" s="786"/>
    </row>
    <row r="129" spans="3:18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  <c r="GF129" s="786"/>
    </row>
    <row r="130" spans="3:18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  <c r="GF130" s="786"/>
    </row>
    <row r="131" spans="3:18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  <c r="GF131" s="786"/>
    </row>
    <row r="132" spans="3:18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  <c r="GF132" s="786"/>
    </row>
    <row r="133" spans="3:18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  <c r="GF133" s="786"/>
    </row>
    <row r="134" spans="3:18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  <c r="GF134" s="786"/>
    </row>
    <row r="135" spans="3:18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  <c r="GF135" s="786"/>
    </row>
    <row r="136" spans="3:18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  <c r="GF136" s="786"/>
    </row>
    <row r="137" spans="3:18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  <c r="GF137" s="786"/>
    </row>
    <row r="138" spans="3:18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  <c r="GF138" s="786"/>
    </row>
    <row r="139" spans="3:18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  <c r="GF139" s="786"/>
    </row>
    <row r="140" spans="3:18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  <c r="GF140" s="786"/>
    </row>
    <row r="141" spans="3:18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  <c r="GF141" s="786"/>
    </row>
    <row r="142" spans="3:18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  <c r="GF142" s="786"/>
    </row>
    <row r="143" spans="3:18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  <c r="GF143" s="786"/>
    </row>
    <row r="144" spans="3:18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  <c r="GF144" s="786"/>
    </row>
    <row r="145" spans="3:18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  <c r="GF145" s="786"/>
    </row>
    <row r="146" spans="3:18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  <c r="GF146" s="786"/>
    </row>
    <row r="147" spans="3:18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  <c r="GF147" s="786"/>
    </row>
    <row r="148" spans="3:18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  <c r="GF148" s="78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  <c r="GF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  <c r="GF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  <c r="GF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  <c r="GF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  <c r="GF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  <c r="GF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  <c r="GF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  <c r="GF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  <c r="GF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  <c r="GF160" s="786"/>
    </row>
  </sheetData>
  <mergeCells count="174">
    <mergeCell ref="FY3:GC3"/>
    <mergeCell ref="FU3:FX3"/>
    <mergeCell ref="FQ3:FQ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G3:G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GD3:GF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U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Z29" sqref="FZ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8" width="8.140625" style="785" customWidth="1"/>
    <col min="189" max="189" width="9.28515625" style="168" customWidth="1"/>
    <col min="190" max="203" width="11.42578125" style="168"/>
  </cols>
  <sheetData>
    <row r="1" spans="1:19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832"/>
      <c r="GC1" s="832"/>
      <c r="GD1" s="832"/>
      <c r="GE1" s="832"/>
      <c r="GF1" s="832"/>
      <c r="GG1" s="165"/>
      <c r="GH1" s="165"/>
      <c r="GI1" s="165"/>
      <c r="GJ1" s="165"/>
      <c r="GK1" s="165"/>
      <c r="GL1" s="165"/>
      <c r="GM1" s="165"/>
      <c r="GN1" s="165"/>
      <c r="GO1" s="165"/>
      <c r="GP1" s="165"/>
    </row>
    <row r="2" spans="1:19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832"/>
      <c r="GC2" s="832"/>
      <c r="GD2" s="832"/>
      <c r="GE2" s="832"/>
      <c r="GF2" s="832"/>
      <c r="GG2" s="165"/>
      <c r="GH2" s="165"/>
      <c r="GI2" s="165"/>
      <c r="GJ2" s="165"/>
      <c r="GK2" s="165"/>
      <c r="GL2" s="165"/>
      <c r="GM2" s="165"/>
      <c r="GN2" s="165"/>
      <c r="GO2" s="165"/>
      <c r="GP2" s="165"/>
    </row>
    <row r="3" spans="1:198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entero!CT3</f>
        <v xml:space="preserve">2016                         A  fines de Sep* </v>
      </c>
      <c r="CU3" s="1221" t="str">
        <f>entero!CU3</f>
        <v xml:space="preserve">2016                         A  fines de Oct* </v>
      </c>
      <c r="CV3" s="1221" t="str">
        <f>entero!CV3</f>
        <v xml:space="preserve">2016                         A  fines de Nov* </v>
      </c>
      <c r="CW3" s="1221" t="str">
        <f>entero!CW3</f>
        <v>2016                         A  fines de Dic* 15</v>
      </c>
      <c r="CX3" s="1221" t="str">
        <f>entero!CX3</f>
        <v xml:space="preserve">2017                         A  fines de Ene* </v>
      </c>
      <c r="CY3" s="1221" t="str">
        <f>entero!CY3</f>
        <v xml:space="preserve">2017                         A  fines de Feb* </v>
      </c>
      <c r="CZ3" s="1221" t="str">
        <f>entero!CZ3</f>
        <v xml:space="preserve">2017                         A  fines de Mar* </v>
      </c>
      <c r="DA3" s="1221" t="str">
        <f>entero!DA3</f>
        <v xml:space="preserve">2017                         A  fines de Abr* </v>
      </c>
      <c r="DB3" s="1221" t="str">
        <f>entero!DB3</f>
        <v xml:space="preserve">2017                         A  fines de May* </v>
      </c>
      <c r="DC3" s="1221" t="str">
        <f>entero!DC3</f>
        <v xml:space="preserve">2017                         A  fines de Jun* </v>
      </c>
      <c r="DD3" s="1221" t="str">
        <f>entero!DD3</f>
        <v xml:space="preserve">2017                         A  fines de Jul* </v>
      </c>
      <c r="DE3" s="1221" t="str">
        <f>entero!DE3</f>
        <v xml:space="preserve">2017                         A  fines de Ago* </v>
      </c>
      <c r="DF3" s="1221" t="str">
        <f>entero!DF3</f>
        <v xml:space="preserve">2017                         A  fines de Sep* </v>
      </c>
      <c r="DG3" s="1221" t="str">
        <f>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5" t="str">
        <f>+entero!FR3</f>
        <v>Semana 1</v>
      </c>
      <c r="FS3" s="1197" t="str">
        <f>+entero!FS3</f>
        <v>Semana 2</v>
      </c>
      <c r="FT3" s="1200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4" t="str">
        <f>+entero!GD3</f>
        <v>Semana 2</v>
      </c>
      <c r="GE3" s="1234"/>
      <c r="GF3" s="1235"/>
      <c r="GG3" s="1239" t="s">
        <v>293</v>
      </c>
      <c r="GH3" s="1240"/>
      <c r="GI3" s="165"/>
      <c r="GJ3" s="165"/>
      <c r="GK3" s="165"/>
      <c r="GL3" s="165"/>
      <c r="GM3" s="165"/>
      <c r="GN3" s="165"/>
      <c r="GO3" s="165"/>
      <c r="GP3" s="165"/>
    </row>
    <row r="4" spans="1:198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8"/>
      <c r="DI4" s="1228"/>
      <c r="DJ4" s="1228"/>
      <c r="DK4" s="1228"/>
      <c r="DL4" s="1228"/>
      <c r="DM4" s="1228"/>
      <c r="DN4" s="1228"/>
      <c r="DO4" s="1228"/>
      <c r="DP4" s="1228"/>
      <c r="DQ4" s="1228"/>
      <c r="DR4" s="1228"/>
      <c r="DS4" s="1228"/>
      <c r="DT4" s="1228"/>
      <c r="DU4" s="1228"/>
      <c r="DV4" s="1228"/>
      <c r="DW4" s="1228"/>
      <c r="DX4" s="1228"/>
      <c r="DY4" s="1228"/>
      <c r="DZ4" s="1228"/>
      <c r="EA4" s="1228"/>
      <c r="EB4" s="1228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228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073">
        <f>+entero!FY4</f>
        <v>44956</v>
      </c>
      <c r="FZ4" s="1072">
        <f>+entero!FZ4</f>
        <v>44957</v>
      </c>
      <c r="GA4" s="1072">
        <f>+entero!GA4</f>
        <v>44958</v>
      </c>
      <c r="GB4" s="1125">
        <f>+entero!GB4</f>
        <v>44959</v>
      </c>
      <c r="GC4" s="1146">
        <f>+entero!GC4</f>
        <v>44960</v>
      </c>
      <c r="GD4" s="1072">
        <f>+entero!GD4</f>
        <v>44963</v>
      </c>
      <c r="GE4" s="1072">
        <f>+entero!GE4</f>
        <v>44964</v>
      </c>
      <c r="GF4" s="1072">
        <f>+entero!GF4</f>
        <v>44965</v>
      </c>
      <c r="GG4" s="1073" t="s">
        <v>225</v>
      </c>
      <c r="GH4" s="1085" t="s">
        <v>169</v>
      </c>
      <c r="GI4" s="165"/>
      <c r="GJ4" s="165"/>
      <c r="GK4" s="165"/>
      <c r="GL4" s="165"/>
      <c r="GM4" s="165"/>
      <c r="GN4" s="165"/>
      <c r="GO4" s="165"/>
      <c r="GP4" s="165"/>
    </row>
    <row r="5" spans="1:19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1032"/>
      <c r="FS5" s="1032"/>
      <c r="FT5" s="1032"/>
      <c r="FU5" s="843"/>
      <c r="FV5" s="843"/>
      <c r="FW5" s="843"/>
      <c r="FX5" s="1032"/>
      <c r="FY5" s="734"/>
      <c r="FZ5" s="843"/>
      <c r="GA5" s="843"/>
      <c r="GB5" s="843"/>
      <c r="GC5" s="1032"/>
      <c r="GD5" s="843"/>
      <c r="GE5" s="843"/>
      <c r="GF5" s="843"/>
      <c r="GG5" s="734"/>
      <c r="GH5" s="837"/>
      <c r="GI5" s="165"/>
      <c r="GJ5" s="165"/>
      <c r="GK5" s="165"/>
      <c r="GL5" s="165"/>
      <c r="GM5" s="165"/>
      <c r="GN5" s="165"/>
      <c r="GO5" s="165"/>
      <c r="GP5" s="165"/>
    </row>
    <row r="6" spans="1:19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1062"/>
      <c r="FS6" s="1062"/>
      <c r="FT6" s="1062"/>
      <c r="FU6" s="1056"/>
      <c r="FV6" s="1056"/>
      <c r="FW6" s="1056"/>
      <c r="FX6" s="1062"/>
      <c r="FY6" s="722"/>
      <c r="FZ6" s="1056"/>
      <c r="GA6" s="1056"/>
      <c r="GB6" s="1056"/>
      <c r="GC6" s="1062"/>
      <c r="GD6" s="1056"/>
      <c r="GE6" s="1056"/>
      <c r="GF6" s="1056"/>
      <c r="GG6" s="722" t="e">
        <f>+entero!#REF!</f>
        <v>#REF!</v>
      </c>
      <c r="GH6" s="837" t="e">
        <f>+entero!#REF!</f>
        <v>#REF!</v>
      </c>
      <c r="GI6" s="165"/>
      <c r="GJ6" s="165"/>
      <c r="GK6" s="165"/>
      <c r="GL6" s="165"/>
      <c r="GM6" s="165"/>
      <c r="GN6" s="165"/>
      <c r="GO6" s="165"/>
      <c r="GP6" s="165"/>
    </row>
    <row r="7" spans="1:19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1062"/>
      <c r="FS7" s="1062"/>
      <c r="FT7" s="1062"/>
      <c r="FU7" s="1056"/>
      <c r="FV7" s="1056"/>
      <c r="FW7" s="1056"/>
      <c r="FX7" s="1062"/>
      <c r="FY7" s="722"/>
      <c r="FZ7" s="1056"/>
      <c r="GA7" s="1056"/>
      <c r="GB7" s="1056"/>
      <c r="GC7" s="1062"/>
      <c r="GD7" s="1056"/>
      <c r="GE7" s="1056"/>
      <c r="GF7" s="1056"/>
      <c r="GG7" s="722" t="e">
        <f>+entero!#REF!</f>
        <v>#REF!</v>
      </c>
      <c r="GH7" s="837" t="e">
        <f>+entero!#REF!</f>
        <v>#REF!</v>
      </c>
      <c r="GI7" s="165"/>
      <c r="GJ7" s="165"/>
      <c r="GK7" s="165"/>
      <c r="GL7" s="165"/>
      <c r="GM7" s="165"/>
      <c r="GN7" s="165"/>
      <c r="GO7" s="165"/>
      <c r="GP7" s="165"/>
    </row>
    <row r="8" spans="1:19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1062"/>
      <c r="FS8" s="1062"/>
      <c r="FT8" s="1062"/>
      <c r="FU8" s="1056"/>
      <c r="FV8" s="1056"/>
      <c r="FW8" s="1056"/>
      <c r="FX8" s="1062"/>
      <c r="FY8" s="722"/>
      <c r="FZ8" s="1056"/>
      <c r="GA8" s="1056"/>
      <c r="GB8" s="1056"/>
      <c r="GC8" s="1062"/>
      <c r="GD8" s="1056"/>
      <c r="GE8" s="1056"/>
      <c r="GF8" s="1056"/>
      <c r="GG8" s="722" t="e">
        <f>+entero!#REF!</f>
        <v>#REF!</v>
      </c>
      <c r="GH8" s="837" t="e">
        <f>+entero!#REF!</f>
        <v>#REF!</v>
      </c>
      <c r="GI8" s="165"/>
      <c r="GJ8" s="165"/>
      <c r="GK8" s="165"/>
      <c r="GL8" s="165"/>
      <c r="GM8" s="165"/>
      <c r="GN8" s="165"/>
      <c r="GO8" s="165"/>
      <c r="GP8" s="165"/>
    </row>
    <row r="9" spans="1:19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1062"/>
      <c r="FS9" s="1062"/>
      <c r="FT9" s="1062"/>
      <c r="FU9" s="1056"/>
      <c r="FV9" s="1056"/>
      <c r="FW9" s="1056"/>
      <c r="FX9" s="1062"/>
      <c r="FY9" s="722"/>
      <c r="FZ9" s="1056"/>
      <c r="GA9" s="1056"/>
      <c r="GB9" s="1056"/>
      <c r="GC9" s="1062"/>
      <c r="GD9" s="1056"/>
      <c r="GE9" s="1056"/>
      <c r="GF9" s="1056"/>
      <c r="GG9" s="722" t="e">
        <f>+entero!#REF!</f>
        <v>#REF!</v>
      </c>
      <c r="GH9" s="837" t="e">
        <f>+entero!#REF!</f>
        <v>#REF!</v>
      </c>
      <c r="GI9" s="165"/>
      <c r="GJ9" s="165"/>
      <c r="GK9" s="165"/>
      <c r="GL9" s="165"/>
      <c r="GM9" s="165"/>
      <c r="GN9" s="165"/>
      <c r="GO9" s="165"/>
      <c r="GP9" s="165"/>
    </row>
    <row r="10" spans="1:19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093">
        <f>+entero!FR97</f>
        <v>484.10402556891427</v>
      </c>
      <c r="FS10" s="1093">
        <f>+entero!FS97</f>
        <v>512.95762601145555</v>
      </c>
      <c r="FT10" s="1093">
        <f>+entero!FT97</f>
        <v>511.30897137774377</v>
      </c>
      <c r="FU10" s="948">
        <f>+entero!FU97</f>
        <v>511.30897137774377</v>
      </c>
      <c r="FV10" s="948">
        <f>+entero!FV97</f>
        <v>511.30897137774377</v>
      </c>
      <c r="FW10" s="948">
        <f>+entero!FW97</f>
        <v>511.30897137774377</v>
      </c>
      <c r="FX10" s="1093">
        <f>+entero!FX97</f>
        <v>512.3535937592103</v>
      </c>
      <c r="FY10" s="1177">
        <f>+entero!FY97</f>
        <v>512.3535937592103</v>
      </c>
      <c r="FZ10" s="948">
        <f>+entero!FZ97</f>
        <v>512.3535937592103</v>
      </c>
      <c r="GA10" s="948">
        <f>+entero!GA97</f>
        <v>512.3535937592103</v>
      </c>
      <c r="GB10" s="948">
        <f>+entero!GB97</f>
        <v>512.3535937592103</v>
      </c>
      <c r="GC10" s="1093">
        <f>+entero!GC97</f>
        <v>508.2435736961134</v>
      </c>
      <c r="GD10" s="948">
        <f>+entero!GD97</f>
        <v>508.2435736961134</v>
      </c>
      <c r="GE10" s="948">
        <f>+entero!GE97</f>
        <v>508.2435736961134</v>
      </c>
      <c r="GF10" s="948">
        <f>+entero!GF97</f>
        <v>508.26607112905793</v>
      </c>
      <c r="GG10" s="1137"/>
      <c r="GH10" s="900"/>
      <c r="GI10" s="165"/>
      <c r="GJ10" s="165"/>
      <c r="GK10" s="165"/>
      <c r="GL10" s="165"/>
      <c r="GM10" s="165"/>
      <c r="GN10" s="165"/>
      <c r="GO10" s="165"/>
      <c r="GP10" s="165"/>
    </row>
    <row r="11" spans="1:19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165"/>
      <c r="GH11" s="165"/>
      <c r="GI11" s="165"/>
      <c r="GJ11" s="165"/>
      <c r="GK11" s="165"/>
      <c r="GL11" s="165"/>
      <c r="GM11" s="165"/>
      <c r="GN11" s="165"/>
      <c r="GO11" s="165"/>
      <c r="GP11" s="165"/>
    </row>
    <row r="12" spans="1:19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165"/>
      <c r="GH12" s="165"/>
      <c r="GI12" s="165"/>
      <c r="GJ12" s="165"/>
      <c r="GK12" s="165"/>
      <c r="GL12" s="165"/>
      <c r="GM12" s="165"/>
      <c r="GN12" s="165"/>
      <c r="GO12" s="165"/>
      <c r="GP12" s="165"/>
    </row>
    <row r="13" spans="1:19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165"/>
      <c r="GH13" s="165"/>
      <c r="GI13" s="165"/>
      <c r="GJ13" s="165"/>
      <c r="GK13" s="165"/>
      <c r="GL13" s="165"/>
      <c r="GM13" s="165"/>
      <c r="GN13" s="165"/>
      <c r="GO13" s="165"/>
      <c r="GP13" s="165"/>
    </row>
    <row r="14" spans="1:19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732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</row>
    <row r="15" spans="1:19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730"/>
      <c r="GG15" s="165"/>
      <c r="GH15" s="165"/>
      <c r="GI15" s="165"/>
      <c r="GJ15" s="165"/>
      <c r="GK15" s="165"/>
      <c r="GL15" s="165"/>
      <c r="GM15" s="165"/>
      <c r="GN15" s="165"/>
      <c r="GO15" s="165"/>
      <c r="GP15" s="165"/>
    </row>
    <row r="16" spans="1:19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730"/>
      <c r="GG16" s="165"/>
      <c r="GH16" s="165"/>
      <c r="GI16" s="165"/>
      <c r="GJ16" s="165"/>
      <c r="GK16" s="165"/>
      <c r="GL16" s="165"/>
      <c r="GM16" s="165"/>
      <c r="GN16" s="165"/>
      <c r="GO16" s="165"/>
      <c r="GP16" s="165"/>
    </row>
    <row r="17" spans="1:19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730"/>
      <c r="GG17" s="165"/>
      <c r="GH17" s="165"/>
      <c r="GI17" s="165"/>
      <c r="GJ17" s="165"/>
      <c r="GK17" s="165"/>
      <c r="GL17" s="165"/>
      <c r="GM17" s="165"/>
      <c r="GN17" s="165"/>
      <c r="GO17" s="165"/>
      <c r="GP17" s="165"/>
    </row>
    <row r="18" spans="1:19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730"/>
      <c r="GG18" s="165"/>
      <c r="GH18" s="165"/>
      <c r="GI18" s="165"/>
      <c r="GJ18" s="165"/>
      <c r="GK18" s="165"/>
      <c r="GL18" s="165"/>
      <c r="GM18" s="165"/>
      <c r="GN18" s="165"/>
      <c r="GO18" s="165"/>
      <c r="GP18" s="165"/>
    </row>
    <row r="19" spans="1:19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730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</row>
    <row r="20" spans="1:19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730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</row>
    <row r="21" spans="1:19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730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</row>
    <row r="22" spans="1:19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730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</row>
    <row r="23" spans="1:19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730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</row>
    <row r="24" spans="1:19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730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</row>
    <row r="25" spans="1:19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730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</row>
    <row r="26" spans="1:19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730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</row>
    <row r="27" spans="1:19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730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</row>
    <row r="28" spans="1:19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730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</row>
    <row r="29" spans="1:19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730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</row>
    <row r="30" spans="1:19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730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</row>
    <row r="31" spans="1:19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730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</row>
    <row r="32" spans="1:19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730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</row>
    <row r="33" spans="1:19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730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</row>
    <row r="34" spans="1:19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730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</row>
    <row r="35" spans="1:19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730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</row>
    <row r="36" spans="1:19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730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</row>
    <row r="37" spans="1:19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730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</row>
    <row r="38" spans="1:19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730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</row>
    <row r="39" spans="1:19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730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</row>
    <row r="40" spans="1:19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730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</row>
    <row r="41" spans="1:19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730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</row>
    <row r="42" spans="1:19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730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</row>
    <row r="43" spans="1:19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730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</row>
    <row r="44" spans="1:19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730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</row>
    <row r="45" spans="1:19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730"/>
      <c r="GG45" s="165"/>
      <c r="GH45" s="165"/>
      <c r="GI45" s="165"/>
      <c r="GJ45" s="165"/>
      <c r="GK45" s="165"/>
      <c r="GL45" s="165"/>
      <c r="GM45" s="165"/>
      <c r="GN45" s="165"/>
      <c r="GO45" s="165"/>
      <c r="GP45" s="165"/>
    </row>
    <row r="46" spans="1:19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730"/>
      <c r="GG46" s="165"/>
      <c r="GH46" s="165"/>
      <c r="GI46" s="165"/>
      <c r="GJ46" s="165"/>
      <c r="GK46" s="165"/>
      <c r="GL46" s="165"/>
      <c r="GM46" s="165"/>
      <c r="GN46" s="165"/>
      <c r="GO46" s="165"/>
      <c r="GP46" s="165"/>
    </row>
    <row r="47" spans="1:19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730"/>
      <c r="GG47" s="165"/>
      <c r="GH47" s="165"/>
      <c r="GI47" s="165"/>
      <c r="GJ47" s="165"/>
      <c r="GK47" s="165"/>
      <c r="GL47" s="165"/>
      <c r="GM47" s="165"/>
      <c r="GN47" s="165"/>
      <c r="GO47" s="165"/>
      <c r="GP47" s="165"/>
    </row>
    <row r="48" spans="1:19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730"/>
      <c r="GG48" s="165"/>
      <c r="GH48" s="165"/>
      <c r="GI48" s="165"/>
      <c r="GJ48" s="165"/>
      <c r="GK48" s="165"/>
      <c r="GL48" s="165"/>
      <c r="GM48" s="165"/>
      <c r="GN48" s="165"/>
      <c r="GO48" s="165"/>
      <c r="GP48" s="165"/>
    </row>
    <row r="49" spans="1:19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730"/>
      <c r="GG49" s="165"/>
      <c r="GH49" s="165"/>
      <c r="GI49" s="165"/>
      <c r="GJ49" s="165"/>
      <c r="GK49" s="165"/>
      <c r="GL49" s="165"/>
      <c r="GM49" s="165"/>
      <c r="GN49" s="165"/>
      <c r="GO49" s="165"/>
      <c r="GP49" s="165"/>
    </row>
    <row r="50" spans="1:19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730"/>
      <c r="GG50" s="165"/>
      <c r="GH50" s="165"/>
      <c r="GI50" s="165"/>
      <c r="GJ50" s="165"/>
      <c r="GK50" s="165"/>
      <c r="GL50" s="165"/>
      <c r="GM50" s="165"/>
      <c r="GN50" s="165"/>
      <c r="GO50" s="165"/>
      <c r="GP50" s="165"/>
    </row>
    <row r="51" spans="1:19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730"/>
      <c r="GG51" s="165"/>
      <c r="GH51" s="165"/>
      <c r="GI51" s="165"/>
      <c r="GJ51" s="165"/>
      <c r="GK51" s="165"/>
      <c r="GL51" s="165"/>
      <c r="GM51" s="165"/>
      <c r="GN51" s="165"/>
      <c r="GO51" s="165"/>
      <c r="GP51" s="165"/>
    </row>
    <row r="52" spans="1:19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730"/>
      <c r="GG52" s="165"/>
      <c r="GH52" s="165"/>
      <c r="GI52" s="165"/>
      <c r="GJ52" s="165"/>
      <c r="GK52" s="165"/>
      <c r="GL52" s="165"/>
      <c r="GM52" s="165"/>
      <c r="GN52" s="165"/>
      <c r="GO52" s="165"/>
      <c r="GP52" s="165"/>
    </row>
    <row r="53" spans="1:19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730"/>
      <c r="GG53" s="165"/>
      <c r="GH53" s="165"/>
      <c r="GI53" s="165"/>
      <c r="GJ53" s="165"/>
      <c r="GK53" s="165"/>
      <c r="GL53" s="165"/>
      <c r="GM53" s="165"/>
      <c r="GN53" s="165"/>
      <c r="GO53" s="165"/>
      <c r="GP53" s="165"/>
    </row>
    <row r="54" spans="1:19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730"/>
      <c r="GG54" s="165"/>
      <c r="GH54" s="165"/>
      <c r="GI54" s="165"/>
      <c r="GJ54" s="165"/>
      <c r="GK54" s="165"/>
      <c r="GL54" s="165"/>
      <c r="GM54" s="165"/>
      <c r="GN54" s="165"/>
      <c r="GO54" s="165"/>
      <c r="GP54" s="165"/>
    </row>
    <row r="55" spans="1:19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730"/>
      <c r="GG55" s="165"/>
      <c r="GH55" s="165"/>
      <c r="GI55" s="165"/>
      <c r="GJ55" s="165"/>
      <c r="GK55" s="165"/>
      <c r="GL55" s="165"/>
      <c r="GM55" s="165"/>
      <c r="GN55" s="165"/>
      <c r="GO55" s="165"/>
      <c r="GP55" s="165"/>
    </row>
    <row r="56" spans="1:19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730"/>
      <c r="GG56" s="165"/>
      <c r="GH56" s="165"/>
      <c r="GI56" s="165"/>
      <c r="GJ56" s="165"/>
      <c r="GK56" s="165"/>
      <c r="GL56" s="165"/>
      <c r="GM56" s="165"/>
      <c r="GN56" s="165"/>
      <c r="GO56" s="165"/>
      <c r="GP56" s="165"/>
    </row>
    <row r="57" spans="1:19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730"/>
      <c r="GG57" s="165"/>
      <c r="GH57" s="165"/>
      <c r="GI57" s="165"/>
      <c r="GJ57" s="165"/>
      <c r="GK57" s="165"/>
      <c r="GL57" s="165"/>
      <c r="GM57" s="165"/>
      <c r="GN57" s="165"/>
      <c r="GO57" s="165"/>
      <c r="GP57" s="165"/>
    </row>
    <row r="58" spans="1:19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730"/>
      <c r="GG58" s="165"/>
      <c r="GH58" s="165"/>
      <c r="GI58" s="165"/>
      <c r="GJ58" s="165"/>
      <c r="GK58" s="165"/>
      <c r="GL58" s="165"/>
      <c r="GM58" s="165"/>
      <c r="GN58" s="165"/>
      <c r="GO58" s="165"/>
      <c r="GP58" s="165"/>
    </row>
    <row r="59" spans="1:19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730"/>
      <c r="GG59" s="165"/>
      <c r="GH59" s="165"/>
      <c r="GI59" s="165"/>
      <c r="GJ59" s="165"/>
      <c r="GK59" s="165"/>
      <c r="GL59" s="165"/>
      <c r="GM59" s="165"/>
      <c r="GN59" s="165"/>
      <c r="GO59" s="165"/>
      <c r="GP59" s="165"/>
    </row>
    <row r="60" spans="1:19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730"/>
      <c r="GG60" s="165"/>
      <c r="GH60" s="165"/>
      <c r="GI60" s="165"/>
      <c r="GJ60" s="165"/>
      <c r="GK60" s="165"/>
      <c r="GL60" s="165"/>
      <c r="GM60" s="165"/>
      <c r="GN60" s="165"/>
      <c r="GO60" s="165"/>
      <c r="GP60" s="165"/>
    </row>
    <row r="61" spans="1:19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730"/>
      <c r="GG61" s="165"/>
      <c r="GH61" s="165"/>
      <c r="GI61" s="165"/>
      <c r="GJ61" s="165"/>
      <c r="GK61" s="165"/>
      <c r="GL61" s="165"/>
      <c r="GM61" s="165"/>
      <c r="GN61" s="165"/>
      <c r="GO61" s="165"/>
      <c r="GP61" s="165"/>
    </row>
    <row r="62" spans="1:19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729"/>
      <c r="GG62" s="165"/>
      <c r="GH62" s="165"/>
      <c r="GI62" s="165"/>
      <c r="GJ62" s="165"/>
      <c r="GK62" s="165"/>
      <c r="GL62" s="165"/>
      <c r="GM62" s="165"/>
      <c r="GN62" s="165"/>
      <c r="GO62" s="165"/>
      <c r="GP62" s="165"/>
    </row>
    <row r="63" spans="1:19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729"/>
      <c r="GG63" s="165"/>
      <c r="GH63" s="165"/>
      <c r="GI63" s="165"/>
      <c r="GJ63" s="165"/>
      <c r="GK63" s="165"/>
      <c r="GL63" s="165"/>
      <c r="GM63" s="165"/>
      <c r="GN63" s="165"/>
      <c r="GO63" s="165"/>
      <c r="GP63" s="165"/>
    </row>
    <row r="64" spans="1:19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729"/>
      <c r="GG64" s="165"/>
      <c r="GH64" s="165"/>
      <c r="GI64" s="165"/>
      <c r="GJ64" s="165"/>
      <c r="GK64" s="165"/>
      <c r="GL64" s="165"/>
      <c r="GM64" s="165"/>
      <c r="GN64" s="165"/>
      <c r="GO64" s="165"/>
      <c r="GP64" s="165"/>
    </row>
    <row r="65" spans="1:19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729"/>
      <c r="GG65" s="165"/>
      <c r="GH65" s="165"/>
      <c r="GI65" s="165"/>
      <c r="GJ65" s="165"/>
      <c r="GK65" s="165"/>
      <c r="GL65" s="165"/>
      <c r="GM65" s="165"/>
      <c r="GN65" s="165"/>
      <c r="GO65" s="165"/>
      <c r="GP65" s="165"/>
    </row>
    <row r="66" spans="1:19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729"/>
      <c r="GG66" s="165"/>
      <c r="GH66" s="165"/>
      <c r="GI66" s="165"/>
      <c r="GJ66" s="165"/>
      <c r="GK66" s="165"/>
      <c r="GL66" s="165"/>
      <c r="GM66" s="165"/>
      <c r="GN66" s="165"/>
      <c r="GO66" s="165"/>
      <c r="GP66" s="165"/>
    </row>
    <row r="67" spans="1:19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729"/>
      <c r="GG67" s="165"/>
      <c r="GH67" s="165"/>
      <c r="GI67" s="165"/>
      <c r="GJ67" s="165"/>
      <c r="GK67" s="165"/>
      <c r="GL67" s="165"/>
      <c r="GM67" s="165"/>
      <c r="GN67" s="165"/>
      <c r="GO67" s="165"/>
      <c r="GP67" s="165"/>
    </row>
    <row r="68" spans="1:19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729"/>
      <c r="GG68" s="165"/>
      <c r="GH68" s="165"/>
      <c r="GI68" s="165"/>
      <c r="GJ68" s="165"/>
      <c r="GK68" s="165"/>
      <c r="GL68" s="165"/>
      <c r="GM68" s="165"/>
      <c r="GN68" s="165"/>
      <c r="GO68" s="165"/>
      <c r="GP68" s="165"/>
    </row>
    <row r="69" spans="1:19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729"/>
      <c r="GG69" s="165"/>
      <c r="GH69" s="165"/>
      <c r="GI69" s="165"/>
      <c r="GJ69" s="165"/>
      <c r="GK69" s="165"/>
      <c r="GL69" s="165"/>
      <c r="GM69" s="165"/>
      <c r="GN69" s="165"/>
      <c r="GO69" s="165"/>
      <c r="GP69" s="165"/>
    </row>
    <row r="70" spans="1:19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729"/>
      <c r="GG70" s="165"/>
      <c r="GH70" s="165"/>
      <c r="GI70" s="165"/>
      <c r="GJ70" s="165"/>
      <c r="GK70" s="165"/>
      <c r="GL70" s="165"/>
      <c r="GM70" s="165"/>
      <c r="GN70" s="165"/>
      <c r="GO70" s="165"/>
      <c r="GP70" s="165"/>
    </row>
    <row r="71" spans="1:19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729"/>
      <c r="GG71" s="165"/>
      <c r="GH71" s="165"/>
      <c r="GI71" s="165"/>
      <c r="GJ71" s="165"/>
      <c r="GK71" s="165"/>
      <c r="GL71" s="165"/>
      <c r="GM71" s="165"/>
      <c r="GN71" s="165"/>
      <c r="GO71" s="165"/>
      <c r="GP71" s="165"/>
    </row>
    <row r="72" spans="1:19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  <c r="GF72" s="731"/>
    </row>
    <row r="73" spans="1:19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  <c r="GF73" s="731"/>
    </row>
    <row r="74" spans="1:19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  <c r="GF74" s="731"/>
    </row>
    <row r="75" spans="1:19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  <c r="GF75" s="731"/>
    </row>
    <row r="76" spans="1:19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  <c r="GF76" s="731"/>
    </row>
    <row r="77" spans="1:19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  <c r="GF77" s="731"/>
    </row>
    <row r="78" spans="1:19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  <c r="GF78" s="731"/>
    </row>
    <row r="79" spans="1:19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  <c r="GF79" s="731"/>
    </row>
    <row r="80" spans="1:19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  <c r="GF80" s="731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  <c r="GF81" s="731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  <c r="GF82" s="731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  <c r="GF83" s="731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  <c r="GF84" s="731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  <c r="GF85" s="731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  <c r="GF86" s="731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  <c r="GF87" s="731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  <c r="GF88" s="731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  <c r="GF89" s="731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  <c r="GF90" s="731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  <c r="GF91" s="731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  <c r="GF92" s="731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  <c r="GF93" s="731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  <c r="GF94" s="731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  <c r="GF95" s="731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  <c r="GF96" s="731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  <c r="GF97" s="731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  <c r="GF98" s="731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  <c r="GF99" s="731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  <c r="GF100" s="731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  <c r="GF101" s="731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  <c r="GF102" s="731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  <c r="GF103" s="731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  <c r="GF104" s="731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  <c r="GF105" s="731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  <c r="GF106" s="731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  <c r="GF107" s="731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  <c r="GF108" s="731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  <c r="GF109" s="731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  <c r="GF110" s="731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  <c r="GF111" s="731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  <c r="GF112" s="731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  <c r="GF113" s="731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  <c r="GF114" s="731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  <c r="GF115" s="731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  <c r="GF116" s="731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  <c r="GF117" s="731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  <c r="GF118" s="731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  <c r="GF119" s="731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  <c r="GF120" s="731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  <c r="GF121" s="731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  <c r="GF122" s="731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  <c r="GF123" s="731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  <c r="GF124" s="731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  <c r="GF125" s="731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  <c r="GF126" s="731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  <c r="GF127" s="731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  <c r="GF128" s="731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  <c r="GF129" s="731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  <c r="GF130" s="731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  <c r="GF131" s="731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  <c r="GF132" s="731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  <c r="GF133" s="731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  <c r="GF134" s="731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  <c r="GF135" s="731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  <c r="GF136" s="731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  <c r="GF137" s="731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  <c r="GF138" s="731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  <c r="GF139" s="731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  <c r="GF140" s="731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  <c r="GF141" s="731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  <c r="GF142" s="731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  <c r="GF143" s="731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  <c r="GF144" s="731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  <c r="GF145" s="731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  <c r="GF146" s="731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  <c r="GF147" s="731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  <c r="GF148" s="731"/>
    </row>
    <row r="149" spans="3:18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  <c r="GF149" s="731"/>
    </row>
    <row r="150" spans="3:18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  <c r="GF150" s="731"/>
    </row>
    <row r="151" spans="3:18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  <c r="GF151" s="731"/>
    </row>
    <row r="152" spans="3:18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  <c r="GF152" s="731"/>
    </row>
    <row r="153" spans="3:18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  <c r="GF153" s="731"/>
    </row>
    <row r="154" spans="3:18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  <c r="GF154" s="731"/>
    </row>
    <row r="155" spans="3:18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  <c r="GF155" s="731"/>
    </row>
    <row r="156" spans="3:18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  <c r="GF156" s="731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  <c r="GF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  <c r="GF158" s="786"/>
    </row>
  </sheetData>
  <mergeCells count="174">
    <mergeCell ref="FU3:FX3"/>
    <mergeCell ref="GG3:GH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FE3:FE4"/>
    <mergeCell ref="FA3:FA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Q3:DQ4"/>
    <mergeCell ref="DR3:DR4"/>
    <mergeCell ref="FY3:GC3"/>
    <mergeCell ref="FP3:FP4"/>
    <mergeCell ref="FQ3:FQ4"/>
    <mergeCell ref="GD3:GF3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K3:FK4"/>
    <mergeCell ref="FI3:FI4"/>
    <mergeCell ref="FL3:FL4"/>
    <mergeCell ref="FM3:FM4"/>
    <mergeCell ref="FN3:FN4"/>
    <mergeCell ref="FO3:FO4"/>
    <mergeCell ref="DJ3:DJ4"/>
    <mergeCell ref="FJ3:F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S166"/>
  <sheetViews>
    <sheetView showGridLines="0" topLeftCell="B1" zoomScaleNormal="100" workbookViewId="0">
      <pane xSplit="39" ySplit="4" topLeftCell="FJ5" activePane="bottomRight" state="frozen"/>
      <selection activeCell="B1" sqref="B1"/>
      <selection pane="topRight" activeCell="AO1" sqref="AO1"/>
      <selection pane="bottomLeft" activeCell="B5" sqref="B5"/>
      <selection pane="bottomRight" activeCell="GC33" sqref="GC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8" width="8.140625" style="785" customWidth="1"/>
  </cols>
  <sheetData>
    <row r="1" spans="1:46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61" ht="13.5" customHeight="1" x14ac:dyDescent="0.2">
      <c r="C3" s="11"/>
      <c r="D3" s="1237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10" t="s">
        <v>215</v>
      </c>
      <c r="DI3" s="1210" t="s">
        <v>226</v>
      </c>
      <c r="DJ3" s="1210" t="str">
        <f>+entero!DJ3</f>
        <v>2018
A fines de Ene</v>
      </c>
      <c r="DK3" s="1210" t="str">
        <f>+entero!DK3</f>
        <v>2018
A fines de Feb</v>
      </c>
      <c r="DL3" s="1210" t="str">
        <f>+entero!DL3</f>
        <v>2018
A fines de Mar</v>
      </c>
      <c r="DM3" s="1210" t="str">
        <f>+entero!DM3</f>
        <v>2018
A fines de Abr</v>
      </c>
      <c r="DN3" s="1210" t="str">
        <f>+entero!DN3</f>
        <v>2018
A fines de May</v>
      </c>
      <c r="DO3" s="1210" t="str">
        <f>+entero!DO3</f>
        <v>2018
A fines de Jun</v>
      </c>
      <c r="DP3" s="1210" t="str">
        <f>+entero!DP3</f>
        <v>2018
A fines de Jul</v>
      </c>
      <c r="DQ3" s="1210" t="str">
        <f>+entero!DQ3</f>
        <v>2018
A fines de Ago</v>
      </c>
      <c r="DR3" s="1210" t="str">
        <f>+entero!DR3</f>
        <v>2018
A fines de Sep</v>
      </c>
      <c r="DS3" s="1210" t="str">
        <f>+entero!DS3</f>
        <v>2018
A fines de Oct</v>
      </c>
      <c r="DT3" s="1210" t="str">
        <f>+entero!DT3</f>
        <v>2018
A fines de Nov</v>
      </c>
      <c r="DU3" s="1210" t="str">
        <f>+entero!DU3</f>
        <v>2018
A fines de Dic</v>
      </c>
      <c r="DV3" s="1210" t="str">
        <f>+entero!DV3</f>
        <v>2019
A fines de Ene</v>
      </c>
      <c r="DW3" s="1210" t="str">
        <f>+entero!DW3</f>
        <v>2019
A fines de Feb</v>
      </c>
      <c r="DX3" s="1210" t="str">
        <f>+entero!DX3</f>
        <v>2019
A fines de Mar</v>
      </c>
      <c r="DY3" s="1210" t="str">
        <f>+entero!DY3</f>
        <v>2019
A fines de Abr</v>
      </c>
      <c r="DZ3" s="1210" t="str">
        <f>+entero!DZ3</f>
        <v>2019
A fines de May</v>
      </c>
      <c r="EA3" s="1210" t="str">
        <f>+entero!EA3</f>
        <v>2019
A fines de Jun</v>
      </c>
      <c r="EB3" s="1210" t="str">
        <f>+entero!EB3</f>
        <v>2019
A fines de  Jul</v>
      </c>
      <c r="EC3" s="1210" t="str">
        <f>+entero!EC3</f>
        <v>2019
A fines de  Ago</v>
      </c>
      <c r="ED3" s="1210" t="str">
        <f>+entero!ED3</f>
        <v>2019
A fines de Sep</v>
      </c>
      <c r="EE3" s="1210" t="str">
        <f>+entero!EE3</f>
        <v>2019
A fines de Oct</v>
      </c>
      <c r="EF3" s="1210" t="str">
        <f>+entero!EF3</f>
        <v>2019
A fines de Nov</v>
      </c>
      <c r="EG3" s="1210" t="str">
        <f>+entero!EG3</f>
        <v>2019
A fines de Dic</v>
      </c>
      <c r="EH3" s="1210" t="str">
        <f>+entero!EH3</f>
        <v>2020
A fines de Ene</v>
      </c>
      <c r="EI3" s="1210" t="str">
        <f>+entero!EI3</f>
        <v>2020
A fines de Feb</v>
      </c>
      <c r="EJ3" s="1210" t="str">
        <f>+entero!EJ3</f>
        <v>2020
A fines de Mar</v>
      </c>
      <c r="EK3" s="1210" t="str">
        <f>+entero!EK3</f>
        <v>2020
A fines de Abr</v>
      </c>
      <c r="EL3" s="1210" t="str">
        <f>+entero!EL3</f>
        <v>2020
A fines de May</v>
      </c>
      <c r="EM3" s="1210" t="str">
        <f>+entero!EM3</f>
        <v>2020
A fines de Jun</v>
      </c>
      <c r="EN3" s="1210" t="str">
        <f>+entero!EN3</f>
        <v>2020
 A fines de Jul</v>
      </c>
      <c r="EO3" s="1210" t="str">
        <f>+entero!EO3</f>
        <v>2020
 A fines de Ago</v>
      </c>
      <c r="EP3" s="1210" t="str">
        <f>+entero!EP3</f>
        <v>2020
 A fines de Sep</v>
      </c>
      <c r="EQ3" s="1210" t="str">
        <f>+entero!EQ3</f>
        <v>2020
 A fines de Oct</v>
      </c>
      <c r="ER3" s="1210" t="str">
        <f>+entero!ER3</f>
        <v>2020
 A fines de Nov</v>
      </c>
      <c r="ES3" s="1210" t="str">
        <f>+entero!ES3</f>
        <v>2020
 A fines de Dic</v>
      </c>
      <c r="ET3" s="1210" t="str">
        <f>+entero!ET3</f>
        <v>2021
 A fines de Ene</v>
      </c>
      <c r="EU3" s="1210" t="str">
        <f>+entero!EU3</f>
        <v>2021
 A fines de Feb</v>
      </c>
      <c r="EV3" s="1210" t="str">
        <f>+entero!EV3</f>
        <v>2021
 A fines de Mar</v>
      </c>
      <c r="EW3" s="1210" t="str">
        <f>+entero!EW3</f>
        <v>2021
 A fines de Abr</v>
      </c>
      <c r="EX3" s="1210" t="str">
        <f>+entero!EX3</f>
        <v>2021
 A fines de May</v>
      </c>
      <c r="EY3" s="1210" t="str">
        <f>+entero!EY3</f>
        <v>2021
 A fines de Jun</v>
      </c>
      <c r="EZ3" s="1210" t="str">
        <f>+entero!EZ3</f>
        <v>2021
 A fines de Jul</v>
      </c>
      <c r="FA3" s="1210" t="str">
        <f>+entero!FA3</f>
        <v>2021
 A fines de Ago</v>
      </c>
      <c r="FB3" s="1210" t="str">
        <f>+entero!FB3</f>
        <v>2021
 A fines de Sep</v>
      </c>
      <c r="FC3" s="1210" t="str">
        <f>+entero!FC3</f>
        <v>2021
 A fines de Oct</v>
      </c>
      <c r="FD3" s="1210" t="str">
        <f>+entero!FD3</f>
        <v>2021
 A fines de Nov</v>
      </c>
      <c r="FE3" s="1210" t="str">
        <f>+entero!FE3</f>
        <v>2021
 A fines de Dic</v>
      </c>
      <c r="FF3" s="1210" t="str">
        <f>+entero!FF3</f>
        <v>2022
 A fines de Ene</v>
      </c>
      <c r="FG3" s="1210" t="str">
        <f>+entero!FG3</f>
        <v>2022
 A fines de Feb</v>
      </c>
      <c r="FH3" s="1210" t="str">
        <f>+entero!FH3</f>
        <v>2022
 A fines de Mar</v>
      </c>
      <c r="FI3" s="1210" t="str">
        <f>+entero!FI3</f>
        <v>2022
 A fines de Abr</v>
      </c>
      <c r="FJ3" s="1210" t="str">
        <f>+entero!FJ3</f>
        <v>2022
 A fines de May</v>
      </c>
      <c r="FK3" s="1210" t="str">
        <f>+entero!FK3</f>
        <v>2022
 A fines de Jun</v>
      </c>
      <c r="FL3" s="1210" t="str">
        <f>+entero!FL3</f>
        <v>2022
 A fines de Jul</v>
      </c>
      <c r="FM3" s="1210" t="str">
        <f>+entero!FM3</f>
        <v>2022
 A fines de Ago</v>
      </c>
      <c r="FN3" s="1210" t="str">
        <f>+entero!FN3</f>
        <v>2022
 A fines de Sep</v>
      </c>
      <c r="FO3" s="1210" t="str">
        <f>+entero!FO3</f>
        <v>2022
 A fines de Oct</v>
      </c>
      <c r="FP3" s="1210" t="str">
        <f>+entero!FP3</f>
        <v>2022
 A fines de Nov</v>
      </c>
      <c r="FQ3" s="1210" t="str">
        <f>+entero!FQ3</f>
        <v>2022
 A fines de Dic</v>
      </c>
      <c r="FR3" s="1149" t="str">
        <f>+entero!FR3</f>
        <v>Semana 1</v>
      </c>
      <c r="FS3" s="1149" t="str">
        <f>+entero!FS3</f>
        <v>Semana 2</v>
      </c>
      <c r="FT3" s="1149" t="str">
        <f>+entero!FT3</f>
        <v>Semana 3</v>
      </c>
      <c r="FU3" s="1233" t="str">
        <f>+entero!FU3</f>
        <v>Semana 4</v>
      </c>
      <c r="FV3" s="1234"/>
      <c r="FW3" s="1234"/>
      <c r="FX3" s="1235"/>
      <c r="FY3" s="1233" t="str">
        <f>+entero!FY3</f>
        <v>Semana 1</v>
      </c>
      <c r="FZ3" s="1234"/>
      <c r="GA3" s="1234"/>
      <c r="GB3" s="1234"/>
      <c r="GC3" s="1235"/>
      <c r="GD3" s="1233" t="str">
        <f>+entero!GD3</f>
        <v>Semana 2</v>
      </c>
      <c r="GE3" s="1234"/>
      <c r="GF3" s="1235"/>
      <c r="GG3" s="1045"/>
      <c r="GH3" s="1045"/>
      <c r="GI3" s="1045"/>
    </row>
    <row r="4" spans="1:461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2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228"/>
      <c r="FR4" s="1085">
        <f>+entero!FR4</f>
        <v>44932</v>
      </c>
      <c r="FS4" s="1085">
        <f>+entero!FS4</f>
        <v>44939</v>
      </c>
      <c r="FT4" s="1085">
        <f>+entero!FT4</f>
        <v>44946</v>
      </c>
      <c r="FU4" s="1125">
        <f>+entero!FU4</f>
        <v>44950</v>
      </c>
      <c r="FV4" s="1125">
        <f>+entero!FV4</f>
        <v>44951</v>
      </c>
      <c r="FW4" s="1125">
        <f>+entero!FW4</f>
        <v>44952</v>
      </c>
      <c r="FX4" s="1085">
        <f>+entero!FX4</f>
        <v>44953</v>
      </c>
      <c r="FY4" s="1148">
        <f>+entero!FY4</f>
        <v>44956</v>
      </c>
      <c r="FZ4" s="1125">
        <f>+entero!FZ4</f>
        <v>44957</v>
      </c>
      <c r="GA4" s="1125">
        <f>+entero!GA4</f>
        <v>44958</v>
      </c>
      <c r="GB4" s="1125">
        <f>+entero!GB4</f>
        <v>44959</v>
      </c>
      <c r="GC4" s="1125">
        <f>+entero!GC4</f>
        <v>44960</v>
      </c>
      <c r="GD4" s="1148">
        <f>+entero!GD4</f>
        <v>44963</v>
      </c>
      <c r="GE4" s="1125">
        <f>+entero!GE4</f>
        <v>44964</v>
      </c>
      <c r="GF4" s="1085">
        <f>+entero!GF4</f>
        <v>44965</v>
      </c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</row>
    <row r="5" spans="1:461" x14ac:dyDescent="0.2">
      <c r="A5" s="3"/>
      <c r="B5" s="12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020"/>
      <c r="FS5" s="1020"/>
      <c r="FT5" s="1020"/>
      <c r="FU5" s="30"/>
      <c r="FV5" s="30"/>
      <c r="FW5" s="30"/>
      <c r="FX5" s="1020"/>
      <c r="FY5" s="19"/>
      <c r="FZ5" s="1096"/>
      <c r="GA5" s="30"/>
      <c r="GB5" s="1096"/>
      <c r="GC5" s="1096"/>
      <c r="GD5" s="19"/>
      <c r="GE5" s="1096"/>
      <c r="GF5" s="1124"/>
    </row>
    <row r="6" spans="1:461" ht="12.75" hidden="1" customHeight="1" x14ac:dyDescent="0.2">
      <c r="A6" s="3"/>
      <c r="B6" s="121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977"/>
      <c r="FS6" s="977"/>
      <c r="FT6" s="977"/>
      <c r="FU6" s="1094"/>
      <c r="FV6" s="1094"/>
      <c r="FW6" s="1094"/>
      <c r="FX6" s="977"/>
      <c r="FY6" s="1153"/>
      <c r="FZ6" s="1094"/>
      <c r="GA6" s="1094"/>
      <c r="GB6" s="1094"/>
      <c r="GC6" s="1094"/>
      <c r="GD6" s="1153"/>
      <c r="GE6" s="1094"/>
      <c r="GF6" s="977"/>
    </row>
    <row r="7" spans="1:461" x14ac:dyDescent="0.2">
      <c r="A7" s="3"/>
      <c r="B7" s="121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977"/>
      <c r="FS7" s="977"/>
      <c r="FT7" s="977"/>
      <c r="FU7" s="1094"/>
      <c r="FV7" s="1094"/>
      <c r="FW7" s="1094"/>
      <c r="FX7" s="977"/>
      <c r="FY7" s="1153"/>
      <c r="FZ7" s="1094"/>
      <c r="GA7" s="1094"/>
      <c r="GB7" s="1094"/>
      <c r="GC7" s="1094"/>
      <c r="GD7" s="1153"/>
      <c r="GE7" s="1094"/>
      <c r="GF7" s="977"/>
    </row>
    <row r="8" spans="1:461" x14ac:dyDescent="0.2">
      <c r="A8" s="3"/>
      <c r="B8" s="121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977"/>
      <c r="FS8" s="977"/>
      <c r="FT8" s="977"/>
      <c r="FU8" s="1094"/>
      <c r="FV8" s="1094"/>
      <c r="FW8" s="1094"/>
      <c r="FX8" s="977"/>
      <c r="FY8" s="1153"/>
      <c r="FZ8" s="1094"/>
      <c r="GA8" s="1094"/>
      <c r="GB8" s="1094"/>
      <c r="GC8" s="1094"/>
      <c r="GD8" s="1153"/>
      <c r="GE8" s="1094"/>
      <c r="GF8" s="977"/>
    </row>
    <row r="9" spans="1:461" x14ac:dyDescent="0.2">
      <c r="A9" s="3"/>
      <c r="B9" s="121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977"/>
      <c r="FS9" s="977"/>
      <c r="FT9" s="977"/>
      <c r="FU9" s="1094"/>
      <c r="FV9" s="1094"/>
      <c r="FW9" s="1094"/>
      <c r="FX9" s="977"/>
      <c r="FY9" s="1153"/>
      <c r="FZ9" s="1094"/>
      <c r="GA9" s="1094"/>
      <c r="GB9" s="1094"/>
      <c r="GC9" s="1094"/>
      <c r="GD9" s="1153"/>
      <c r="GE9" s="1094"/>
      <c r="GF9" s="977"/>
    </row>
    <row r="10" spans="1:46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977"/>
      <c r="FS10" s="977"/>
      <c r="FT10" s="977"/>
      <c r="FU10" s="1094"/>
      <c r="FV10" s="1094"/>
      <c r="FW10" s="1094"/>
      <c r="FX10" s="977"/>
      <c r="FY10" s="1153"/>
      <c r="FZ10" s="1094"/>
      <c r="GA10" s="1094"/>
      <c r="GB10" s="1094"/>
      <c r="GC10" s="1094"/>
      <c r="GD10" s="1153"/>
      <c r="GE10" s="1094"/>
      <c r="GF10" s="977"/>
    </row>
    <row r="11" spans="1:461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977"/>
      <c r="FS11" s="977"/>
      <c r="FT11" s="977"/>
      <c r="FU11" s="1094"/>
      <c r="FV11" s="1094"/>
      <c r="FW11" s="1094"/>
      <c r="FX11" s="977"/>
      <c r="FY11" s="1153"/>
      <c r="FZ11" s="1094"/>
      <c r="GA11" s="1094"/>
      <c r="GB11" s="1094"/>
      <c r="GC11" s="1094"/>
      <c r="GD11" s="1153"/>
      <c r="GE11" s="1094"/>
      <c r="GF11" s="977"/>
    </row>
    <row r="12" spans="1:46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977"/>
      <c r="FS12" s="977"/>
      <c r="FT12" s="977"/>
      <c r="FU12" s="1094"/>
      <c r="FV12" s="1094"/>
      <c r="FW12" s="1094"/>
      <c r="FX12" s="977"/>
      <c r="FY12" s="1153"/>
      <c r="FZ12" s="1094"/>
      <c r="GA12" s="1094"/>
      <c r="GB12" s="1094"/>
      <c r="GC12" s="1094"/>
      <c r="GD12" s="1153"/>
      <c r="GE12" s="1094"/>
      <c r="GF12" s="977"/>
    </row>
    <row r="13" spans="1:461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066"/>
      <c r="FS13" s="1066"/>
      <c r="FT13" s="1066"/>
      <c r="FU13" s="1095"/>
      <c r="FV13" s="1095"/>
      <c r="FW13" s="1095"/>
      <c r="FX13" s="1066"/>
      <c r="FY13" s="1154"/>
      <c r="FZ13" s="1095"/>
      <c r="GA13" s="1095"/>
      <c r="GB13" s="1095"/>
      <c r="GC13" s="1095"/>
      <c r="GD13" s="1154"/>
      <c r="GE13" s="1095"/>
      <c r="GF13" s="1066"/>
    </row>
    <row r="14" spans="1:46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978"/>
      <c r="FS14" s="978"/>
      <c r="FT14" s="978"/>
      <c r="FU14" s="446"/>
      <c r="FV14" s="446"/>
      <c r="FW14" s="446"/>
      <c r="FX14" s="978"/>
      <c r="FY14" s="803"/>
      <c r="FZ14" s="446"/>
      <c r="GA14" s="446"/>
      <c r="GB14" s="446"/>
      <c r="GC14" s="446"/>
      <c r="GD14" s="803"/>
      <c r="GE14" s="446"/>
      <c r="GF14" s="978"/>
    </row>
    <row r="15" spans="1:46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978">
        <f>+entero!FR108</f>
        <v>6</v>
      </c>
      <c r="FS15" s="978">
        <f>+entero!FS108</f>
        <v>6</v>
      </c>
      <c r="FT15" s="978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978">
        <f>+entero!FX108</f>
        <v>6</v>
      </c>
      <c r="FY15" s="803">
        <f>+entero!FY108</f>
        <v>6</v>
      </c>
      <c r="FZ15" s="446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803">
        <f>+entero!GD108</f>
        <v>6</v>
      </c>
      <c r="GE15" s="446">
        <f>+entero!GE108</f>
        <v>6</v>
      </c>
      <c r="GF15" s="978">
        <f>+entero!GF108</f>
        <v>6</v>
      </c>
    </row>
    <row r="16" spans="1:46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067">
        <f>+entero!FR109</f>
        <v>6.5</v>
      </c>
      <c r="FS16" s="1067">
        <f>+entero!FS109</f>
        <v>6.5</v>
      </c>
      <c r="FT16" s="1067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067">
        <f>+entero!FX109</f>
        <v>6.5</v>
      </c>
      <c r="FY16" s="1155">
        <f>+entero!FY109</f>
        <v>6.5</v>
      </c>
      <c r="FZ16" s="611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1155">
        <f>+entero!GD109</f>
        <v>6.5</v>
      </c>
      <c r="GE16" s="611">
        <f>+entero!GE109</f>
        <v>6.5</v>
      </c>
      <c r="GF16" s="1067">
        <f>+entero!GF109</f>
        <v>6.5</v>
      </c>
    </row>
    <row r="17" spans="1:18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  <c r="GF23" s="776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  <c r="GF24" s="776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  <c r="GF25" s="776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  <c r="GF26" s="776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  <c r="GF27" s="776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  <c r="GF28" s="776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  <c r="GF29" s="776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  <c r="GF30" s="776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  <c r="GF31" s="776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  <c r="GF32" s="776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  <c r="GF33" s="776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  <c r="GF34" s="776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  <c r="GF35" s="776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  <c r="GF36" s="776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  <c r="GF37" s="776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  <c r="GF38" s="776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  <c r="GF39" s="776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  <c r="GF40" s="776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  <c r="GF41" s="776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  <c r="GF42" s="776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  <c r="GF43" s="776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  <c r="GF44" s="776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  <c r="GF45" s="776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  <c r="GF46" s="776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  <c r="GF47" s="776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  <c r="GF48" s="776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  <c r="GF49" s="776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  <c r="GF50" s="776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  <c r="GF51" s="776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  <c r="GF52" s="776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  <c r="GF53" s="776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  <c r="GF54" s="776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  <c r="GF55" s="776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  <c r="GF56" s="776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  <c r="GF57" s="776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  <c r="GF58" s="776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  <c r="GF59" s="776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  <c r="GF60" s="776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  <c r="GF61" s="776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  <c r="GF62" s="776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  <c r="GF63" s="776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  <c r="GF64" s="776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  <c r="GF65" s="776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  <c r="GF66" s="776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  <c r="GF67" s="776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  <c r="GF68" s="776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  <c r="GF69" s="776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  <c r="GF70" s="776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  <c r="GF71" s="776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  <c r="GF72" s="776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  <c r="GF73" s="776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  <c r="GF74" s="776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  <c r="GF75" s="776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  <c r="GF76" s="776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  <c r="GF77" s="776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  <c r="GF78" s="776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  <c r="GF79" s="776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  <c r="GF80" s="776"/>
    </row>
    <row r="81" spans="3:18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  <c r="GF81" s="776"/>
    </row>
    <row r="82" spans="3:18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  <c r="GF82" s="776"/>
    </row>
    <row r="83" spans="3:18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  <c r="GF83" s="776"/>
    </row>
    <row r="84" spans="3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  <c r="GF84" s="776"/>
    </row>
    <row r="85" spans="3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  <c r="GF85" s="776"/>
    </row>
    <row r="86" spans="3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  <c r="GF86" s="776"/>
    </row>
    <row r="87" spans="3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  <c r="GF87" s="776"/>
    </row>
    <row r="88" spans="3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  <c r="GF88" s="776"/>
    </row>
    <row r="89" spans="3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  <c r="GF89" s="776"/>
    </row>
    <row r="90" spans="3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  <c r="GF90" s="776"/>
    </row>
    <row r="91" spans="3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  <c r="GF91" s="776"/>
    </row>
    <row r="92" spans="3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  <c r="GF92" s="776"/>
    </row>
    <row r="93" spans="3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  <c r="GF93" s="776"/>
    </row>
    <row r="94" spans="3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  <c r="GF94" s="776"/>
    </row>
    <row r="95" spans="3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  <c r="GF95" s="776"/>
    </row>
    <row r="96" spans="3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  <c r="GF96" s="776"/>
    </row>
    <row r="97" spans="3:18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  <c r="GF97" s="776"/>
    </row>
    <row r="98" spans="3:18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  <c r="GF98" s="776"/>
    </row>
    <row r="99" spans="3:18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  <c r="GF99" s="776"/>
    </row>
    <row r="100" spans="3:18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  <c r="GF100" s="776"/>
    </row>
    <row r="101" spans="3:18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  <c r="GF101" s="776"/>
    </row>
    <row r="102" spans="3:18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  <c r="GF102" s="776"/>
    </row>
    <row r="103" spans="3:18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  <c r="GF103" s="776"/>
    </row>
    <row r="104" spans="3:18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  <c r="GF104" s="776"/>
    </row>
    <row r="105" spans="3:18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  <c r="GF105" s="776"/>
    </row>
    <row r="106" spans="3:18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  <c r="GF106" s="776"/>
    </row>
    <row r="107" spans="3:18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  <c r="GF107" s="776"/>
    </row>
    <row r="108" spans="3:18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  <c r="GF108" s="776"/>
    </row>
    <row r="109" spans="3:18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  <c r="GF109" s="776"/>
    </row>
    <row r="110" spans="3:18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  <c r="GF110" s="776"/>
    </row>
    <row r="111" spans="3:18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  <c r="GF111" s="776"/>
    </row>
    <row r="112" spans="3:18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  <c r="GF112" s="776"/>
    </row>
    <row r="113" spans="3:18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  <c r="GF113" s="776"/>
    </row>
    <row r="114" spans="3:18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  <c r="GF114" s="776"/>
    </row>
    <row r="115" spans="3:18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  <c r="GF115" s="776"/>
    </row>
    <row r="116" spans="3:18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  <c r="GF116" s="776"/>
    </row>
    <row r="117" spans="3:18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  <c r="GF117" s="776"/>
    </row>
    <row r="118" spans="3:18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  <c r="GF118" s="776"/>
    </row>
    <row r="119" spans="3:18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  <c r="GF119" s="776"/>
    </row>
    <row r="120" spans="3:18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  <c r="GF120" s="776"/>
    </row>
    <row r="121" spans="3:18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  <c r="GF121" s="776"/>
    </row>
    <row r="122" spans="3:18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  <c r="GF122" s="776"/>
    </row>
    <row r="123" spans="3:18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  <c r="GF123" s="776"/>
    </row>
    <row r="124" spans="3:18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  <c r="GF124" s="776"/>
    </row>
    <row r="125" spans="3:18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  <c r="GF125" s="776"/>
    </row>
    <row r="126" spans="3:18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  <c r="GF126" s="776"/>
    </row>
    <row r="127" spans="3:18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  <c r="GF127" s="776"/>
    </row>
    <row r="128" spans="3:18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  <c r="GF128" s="776"/>
    </row>
    <row r="129" spans="3:18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  <c r="GF129" s="776"/>
    </row>
    <row r="130" spans="3:18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  <c r="GF130" s="776"/>
    </row>
    <row r="131" spans="3:18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  <c r="GF131" s="776"/>
    </row>
    <row r="132" spans="3:18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  <c r="GF132" s="776"/>
    </row>
    <row r="133" spans="3:18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  <c r="GF133" s="776"/>
    </row>
    <row r="134" spans="3:18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  <c r="GF134" s="776"/>
    </row>
    <row r="135" spans="3:18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  <c r="GF135" s="776"/>
    </row>
    <row r="136" spans="3:18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  <c r="GF136" s="776"/>
    </row>
    <row r="137" spans="3:18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  <c r="GF137" s="776"/>
    </row>
    <row r="138" spans="3:18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  <c r="GF138" s="776"/>
    </row>
    <row r="139" spans="3:18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  <c r="GF139" s="776"/>
    </row>
    <row r="140" spans="3:18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  <c r="GF140" s="776"/>
    </row>
    <row r="141" spans="3:18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  <c r="GF141" s="776"/>
    </row>
    <row r="142" spans="3:18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  <c r="GF142" s="776"/>
    </row>
    <row r="143" spans="3:18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  <c r="GF143" s="776"/>
    </row>
    <row r="144" spans="3:18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  <c r="GF144" s="776"/>
    </row>
    <row r="145" spans="3:18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  <c r="GF145" s="776"/>
    </row>
    <row r="146" spans="3:18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  <c r="GF146" s="776"/>
    </row>
    <row r="147" spans="3:18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  <c r="GF147" s="776"/>
    </row>
    <row r="148" spans="3:18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  <c r="GF148" s="776"/>
    </row>
    <row r="149" spans="3:18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4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P3:FP4"/>
    <mergeCell ref="FQ3:FQ4"/>
    <mergeCell ref="GD3:GF3"/>
    <mergeCell ref="EM3:EM4"/>
    <mergeCell ref="EN3:EN4"/>
    <mergeCell ref="FA3:FA4"/>
    <mergeCell ref="FB3:FB4"/>
    <mergeCell ref="FC3:FC4"/>
    <mergeCell ref="FD3:FD4"/>
    <mergeCell ref="FE3:FE4"/>
    <mergeCell ref="FF3:FF4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Y3:GC3"/>
    <mergeCell ref="FU3:FX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2021-07-14T20:36:12Z</cp:lastPrinted>
  <dcterms:created xsi:type="dcterms:W3CDTF">2002-08-27T17:11:09Z</dcterms:created>
  <dcterms:modified xsi:type="dcterms:W3CDTF">2023-02-17T22:35:13Z</dcterms:modified>
</cp:coreProperties>
</file>