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295" windowWidth="17490" windowHeight="43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6" i="5"/>
  <c r="DC3" i="5"/>
  <c r="DH34" i="6"/>
  <c r="DH33" i="6"/>
  <c r="DH32" i="6"/>
  <c r="DH21" i="6"/>
  <c r="DH20" i="6"/>
  <c r="DH18" i="6"/>
  <c r="DH17" i="6"/>
  <c r="DH15" i="6"/>
  <c r="DH14" i="6"/>
  <c r="DH12" i="6"/>
  <c r="DH11" i="6"/>
  <c r="DH9" i="6"/>
  <c r="DH8" i="6"/>
  <c r="DH7" i="6"/>
  <c r="DH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3" i="7"/>
  <c r="DH18" i="8"/>
  <c r="DH17" i="8"/>
  <c r="DH16" i="8"/>
  <c r="DH14" i="8"/>
  <c r="DH13" i="8"/>
  <c r="DH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10" i="8"/>
  <c r="DC9" i="8"/>
  <c r="DC8" i="8"/>
  <c r="DC7" i="8"/>
  <c r="DC6" i="8"/>
  <c r="DC17" i="9"/>
  <c r="DF20" i="4" l="1"/>
  <c r="DF19" i="4"/>
  <c r="DF10" i="10"/>
  <c r="DF9" i="10"/>
  <c r="DF8" i="10"/>
  <c r="DF7" i="10"/>
  <c r="DF6" i="10"/>
  <c r="DF10" i="5"/>
  <c r="DF8" i="5"/>
  <c r="DF7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19" i="7"/>
  <c r="DF18" i="7"/>
  <c r="DF16" i="7"/>
  <c r="DF15" i="7"/>
  <c r="DF12" i="7"/>
  <c r="DF11" i="7"/>
  <c r="DF10" i="7"/>
  <c r="DF9" i="7"/>
  <c r="DF8" i="7"/>
  <c r="DF7" i="7"/>
  <c r="DF6" i="7"/>
  <c r="DF18" i="8"/>
  <c r="DF17" i="8"/>
  <c r="DF16" i="8"/>
  <c r="DF14" i="8"/>
  <c r="DF13" i="8"/>
  <c r="DF12" i="8"/>
  <c r="DF7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6" i="5"/>
  <c r="DF17" i="7"/>
  <c r="DF14" i="7"/>
  <c r="DF10" i="8"/>
  <c r="DF9" i="8"/>
  <c r="DF8" i="8"/>
  <c r="DF6" i="8"/>
  <c r="DF17" i="9"/>
  <c r="DF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D3" i="4" l="1"/>
  <c r="DD4" i="4"/>
  <c r="DH20" i="4"/>
  <c r="DG20" i="4"/>
  <c r="DE20" i="4"/>
  <c r="DD20" i="4"/>
  <c r="DH19" i="4"/>
  <c r="DG19" i="4"/>
  <c r="DE19" i="4"/>
  <c r="DD19" i="4"/>
  <c r="DD3" i="10"/>
  <c r="DD4" i="10"/>
  <c r="DH10" i="10"/>
  <c r="DG10" i="10"/>
  <c r="DE10" i="10"/>
  <c r="DD10" i="10"/>
  <c r="DD3" i="5"/>
  <c r="DD4" i="5"/>
  <c r="DH10" i="5" l="1"/>
  <c r="DG10" i="5"/>
  <c r="DE10" i="5"/>
  <c r="DD10" i="5"/>
  <c r="DH8" i="5"/>
  <c r="DG8" i="5"/>
  <c r="DE8" i="5"/>
  <c r="DD8" i="5"/>
  <c r="DH7" i="5"/>
  <c r="DG7" i="5"/>
  <c r="DE7" i="5"/>
  <c r="DD7" i="5"/>
  <c r="DD3" i="6"/>
  <c r="DD4" i="6"/>
  <c r="DG34" i="6"/>
  <c r="DE34" i="6"/>
  <c r="DD34" i="6"/>
  <c r="DG33" i="6"/>
  <c r="DE33" i="6"/>
  <c r="DD33" i="6"/>
  <c r="DG32" i="6"/>
  <c r="DE32" i="6"/>
  <c r="DD32" i="6"/>
  <c r="DH31" i="6"/>
  <c r="DG31" i="6"/>
  <c r="DE31" i="6"/>
  <c r="DD31" i="6"/>
  <c r="DH30" i="6"/>
  <c r="DG30" i="6"/>
  <c r="DE30" i="6"/>
  <c r="DD30" i="6"/>
  <c r="DH29" i="6"/>
  <c r="DG29" i="6"/>
  <c r="DE29" i="6"/>
  <c r="DD29" i="6"/>
  <c r="DH28" i="6"/>
  <c r="DG28" i="6"/>
  <c r="DE28" i="6"/>
  <c r="DD28" i="6"/>
  <c r="DH27" i="6"/>
  <c r="DG27" i="6"/>
  <c r="DE27" i="6"/>
  <c r="DD27" i="6"/>
  <c r="DH26" i="6"/>
  <c r="DG26" i="6"/>
  <c r="DE26" i="6"/>
  <c r="DD26" i="6"/>
  <c r="DH25" i="6"/>
  <c r="DG25" i="6"/>
  <c r="DE25" i="6"/>
  <c r="DD25" i="6"/>
  <c r="DH24" i="6"/>
  <c r="DG24" i="6"/>
  <c r="DE24" i="6"/>
  <c r="DD24" i="6"/>
  <c r="DH23" i="6"/>
  <c r="DG23" i="6"/>
  <c r="DE23" i="6"/>
  <c r="DD23" i="6"/>
  <c r="DG21" i="6"/>
  <c r="DE21" i="6"/>
  <c r="DD21" i="6"/>
  <c r="DG20" i="6"/>
  <c r="DE20" i="6"/>
  <c r="DD20" i="6"/>
  <c r="DG18" i="6"/>
  <c r="DE18" i="6"/>
  <c r="DD18" i="6"/>
  <c r="DG17" i="6"/>
  <c r="DE17" i="6"/>
  <c r="DD17" i="6"/>
  <c r="DG15" i="6"/>
  <c r="DE15" i="6"/>
  <c r="DD15" i="6"/>
  <c r="DG14" i="6"/>
  <c r="DE14" i="6"/>
  <c r="DD14" i="6"/>
  <c r="DG12" i="6"/>
  <c r="DE12" i="6"/>
  <c r="DD12" i="6"/>
  <c r="DG11" i="6"/>
  <c r="DE11" i="6"/>
  <c r="DD11" i="6"/>
  <c r="DG9" i="6"/>
  <c r="DE9" i="6"/>
  <c r="DD9" i="6"/>
  <c r="DG8" i="6"/>
  <c r="DE8" i="6"/>
  <c r="DD8" i="6"/>
  <c r="DG7" i="6"/>
  <c r="DE7" i="6"/>
  <c r="DD7" i="6"/>
  <c r="DG6" i="6"/>
  <c r="DE6" i="6"/>
  <c r="DD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D4" i="7"/>
  <c r="DG19" i="7"/>
  <c r="DE19" i="7"/>
  <c r="DD19" i="7"/>
  <c r="DG18" i="7"/>
  <c r="DE18" i="7"/>
  <c r="DD18" i="7"/>
  <c r="DG16" i="7"/>
  <c r="DE16" i="7"/>
  <c r="DD16" i="7"/>
  <c r="DG15" i="7"/>
  <c r="DE15" i="7"/>
  <c r="DD15" i="7"/>
  <c r="DG12" i="7"/>
  <c r="DE12" i="7"/>
  <c r="DD12" i="7"/>
  <c r="DG11" i="7"/>
  <c r="DE11" i="7"/>
  <c r="DD11" i="7"/>
  <c r="DG10" i="7"/>
  <c r="DE10" i="7"/>
  <c r="DD10" i="7"/>
  <c r="DG9" i="7"/>
  <c r="DE9" i="7"/>
  <c r="DD9" i="7"/>
  <c r="DG8" i="7"/>
  <c r="DE8" i="7"/>
  <c r="DD8" i="7"/>
  <c r="DG7" i="7"/>
  <c r="DE7" i="7"/>
  <c r="DD7" i="7"/>
  <c r="DG6" i="7"/>
  <c r="DE6" i="7"/>
  <c r="DD6" i="7"/>
  <c r="DD3" i="8"/>
  <c r="DD4" i="8"/>
  <c r="DG18" i="8"/>
  <c r="DE18" i="8"/>
  <c r="DD18" i="8"/>
  <c r="DG17" i="8"/>
  <c r="DE17" i="8"/>
  <c r="DD17" i="8"/>
  <c r="DG16" i="8"/>
  <c r="DE16" i="8"/>
  <c r="DD16" i="8"/>
  <c r="DG14" i="8"/>
  <c r="DE14" i="8"/>
  <c r="DD14" i="8"/>
  <c r="DG13" i="8"/>
  <c r="DE13" i="8"/>
  <c r="DD13" i="8"/>
  <c r="DG12" i="8"/>
  <c r="DE12" i="8"/>
  <c r="DD12" i="8"/>
  <c r="DD4" i="9"/>
  <c r="DD5" i="9"/>
  <c r="DG22" i="9"/>
  <c r="DE22" i="9"/>
  <c r="DD22" i="9"/>
  <c r="DG21" i="9"/>
  <c r="DE21" i="9"/>
  <c r="DD21" i="9"/>
  <c r="DG20" i="9"/>
  <c r="DE20" i="9"/>
  <c r="DD20" i="9"/>
  <c r="DG19" i="9"/>
  <c r="DE19" i="9"/>
  <c r="DD19" i="9"/>
  <c r="DG18" i="9"/>
  <c r="DE18" i="9"/>
  <c r="DD18" i="9"/>
  <c r="DG16" i="9"/>
  <c r="DE16" i="9"/>
  <c r="DD16" i="9"/>
  <c r="DG15" i="9"/>
  <c r="DE15" i="9"/>
  <c r="DD15" i="9"/>
  <c r="DG14" i="9"/>
  <c r="DE14" i="9"/>
  <c r="DD14" i="9"/>
  <c r="DG13" i="9"/>
  <c r="DE13" i="9"/>
  <c r="DD13" i="9"/>
  <c r="DG12" i="9"/>
  <c r="DE12" i="9"/>
  <c r="DD12" i="9"/>
  <c r="DG11" i="9"/>
  <c r="DE11" i="9"/>
  <c r="DD11" i="9"/>
  <c r="DG10" i="9"/>
  <c r="DE10" i="9"/>
  <c r="DD10" i="9"/>
  <c r="DG9" i="9"/>
  <c r="DE9" i="9"/>
  <c r="DD9" i="9"/>
  <c r="DG8" i="9"/>
  <c r="DE8" i="9"/>
  <c r="DD8" i="9"/>
  <c r="DG7" i="9"/>
  <c r="DE7" i="9"/>
  <c r="DD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E10" i="8"/>
  <c r="DE9" i="8"/>
  <c r="DE8" i="8"/>
  <c r="DE7" i="8"/>
  <c r="DE6" i="8"/>
  <c r="DD10" i="8"/>
  <c r="DD9" i="8"/>
  <c r="DD8" i="8"/>
  <c r="DD7" i="8"/>
  <c r="DD6" i="8"/>
  <c r="DH13" i="7" l="1"/>
  <c r="DD17" i="9"/>
  <c r="DG6" i="5" l="1"/>
  <c r="DE6" i="5"/>
  <c r="DD6" i="5"/>
  <c r="DG17" i="7"/>
  <c r="DE17" i="7"/>
  <c r="DD17" i="7"/>
  <c r="DD14" i="7"/>
  <c r="DG17" i="9"/>
  <c r="DE17" i="9"/>
  <c r="DE13" i="7" l="1"/>
  <c r="DE14" i="7"/>
  <c r="DD13" i="7"/>
  <c r="DG13" i="7"/>
  <c r="DG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J16" i="9"/>
  <c r="DI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H5" i="9" l="1"/>
  <c r="DE4" i="4"/>
  <c r="DE4" i="10"/>
  <c r="DE4" i="5"/>
  <c r="DE4" i="7"/>
  <c r="DE5" i="9"/>
  <c r="DE4" i="8"/>
  <c r="DE4" i="6"/>
  <c r="DF4" i="6" l="1"/>
  <c r="DF5" i="9"/>
  <c r="DF4" i="7"/>
  <c r="DF4" i="8"/>
  <c r="DF4" i="4"/>
  <c r="DF4" i="5"/>
  <c r="DF4" i="10"/>
  <c r="DG4" i="5"/>
  <c r="DG4" i="10"/>
  <c r="DG4" i="4"/>
  <c r="DG4" i="8"/>
  <c r="DG4" i="7"/>
  <c r="DG5" i="9"/>
  <c r="DG4" i="6"/>
  <c r="DH4" i="10" l="1"/>
  <c r="DH4" i="4"/>
  <c r="DH4" i="5"/>
  <c r="DH4" i="6"/>
  <c r="DH4" i="8"/>
  <c r="DH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<sst xmlns="http://schemas.openxmlformats.org/spreadsheetml/2006/main" count="434" uniqueCount="245">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</sst>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8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tabSelected="1" zoomScale="93" zoomScaleNormal="93" workbookViewId="0">
      <pane xSplit="4" ySplit="5" topLeftCell="CZ78" activePane="bottomRight" state="frozen"/>
      <selection pane="topRight" activeCell="E1" sqref="E1"/>
      <selection pane="bottomLeft" activeCell="A6" sqref="A6"/>
      <selection pane="bottomRight" activeCell="DJ47" sqref="DJ47:DJ49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7" width="9.28515625" style="178" customWidth="1"/>
    <col min="108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30" t="s">
        <v>108</v>
      </c>
      <c r="E3" s="932" t="s">
        <v>88</v>
      </c>
      <c r="F3" s="932" t="s">
        <v>90</v>
      </c>
      <c r="G3" s="932" t="s">
        <v>91</v>
      </c>
      <c r="H3" s="932" t="s">
        <v>92</v>
      </c>
      <c r="I3" s="932" t="s">
        <v>93</v>
      </c>
      <c r="J3" s="932" t="s">
        <v>95</v>
      </c>
      <c r="K3" s="932" t="s">
        <v>97</v>
      </c>
      <c r="L3" s="919" t="s">
        <v>98</v>
      </c>
      <c r="M3" s="921" t="s">
        <v>99</v>
      </c>
      <c r="N3" s="919" t="s">
        <v>100</v>
      </c>
      <c r="O3" s="919" t="s">
        <v>101</v>
      </c>
      <c r="P3" s="921" t="s">
        <v>102</v>
      </c>
      <c r="Q3" s="919" t="s">
        <v>103</v>
      </c>
      <c r="R3" s="919" t="s">
        <v>104</v>
      </c>
      <c r="S3" s="919" t="s">
        <v>105</v>
      </c>
      <c r="T3" s="919" t="s">
        <v>106</v>
      </c>
      <c r="U3" s="919" t="s">
        <v>114</v>
      </c>
      <c r="V3" s="919" t="s">
        <v>115</v>
      </c>
      <c r="W3" s="919" t="s">
        <v>116</v>
      </c>
      <c r="X3" s="919" t="s">
        <v>117</v>
      </c>
      <c r="Y3" s="919" t="s">
        <v>118</v>
      </c>
      <c r="Z3" s="919" t="s">
        <v>119</v>
      </c>
      <c r="AA3" s="919" t="s">
        <v>120</v>
      </c>
      <c r="AB3" s="919" t="s">
        <v>121</v>
      </c>
      <c r="AC3" s="919" t="s">
        <v>122</v>
      </c>
      <c r="AD3" s="919" t="s">
        <v>123</v>
      </c>
      <c r="AE3" s="919" t="s">
        <v>124</v>
      </c>
      <c r="AF3" s="919" t="s">
        <v>125</v>
      </c>
      <c r="AG3" s="919" t="s">
        <v>126</v>
      </c>
      <c r="AH3" s="919" t="s">
        <v>127</v>
      </c>
      <c r="AI3" s="919" t="s">
        <v>128</v>
      </c>
      <c r="AJ3" s="919" t="s">
        <v>129</v>
      </c>
      <c r="AK3" s="919" t="s">
        <v>130</v>
      </c>
      <c r="AL3" s="919" t="s">
        <v>131</v>
      </c>
      <c r="AM3" s="919" t="s">
        <v>132</v>
      </c>
      <c r="AN3" s="919" t="s">
        <v>133</v>
      </c>
      <c r="AO3" s="919" t="s">
        <v>134</v>
      </c>
      <c r="AP3" s="919" t="s">
        <v>135</v>
      </c>
      <c r="AQ3" s="919" t="s">
        <v>136</v>
      </c>
      <c r="AR3" s="919" t="s">
        <v>137</v>
      </c>
      <c r="AS3" s="919" t="s">
        <v>138</v>
      </c>
      <c r="AT3" s="919" t="s">
        <v>139</v>
      </c>
      <c r="AU3" s="919" t="s">
        <v>140</v>
      </c>
      <c r="AV3" s="921" t="s">
        <v>141</v>
      </c>
      <c r="AW3" s="919" t="s">
        <v>142</v>
      </c>
      <c r="AX3" s="919" t="s">
        <v>143</v>
      </c>
      <c r="AY3" s="919" t="s">
        <v>144</v>
      </c>
      <c r="AZ3" s="919" t="s">
        <v>145</v>
      </c>
      <c r="BA3" s="919" t="s">
        <v>146</v>
      </c>
      <c r="BB3" s="919" t="s">
        <v>152</v>
      </c>
      <c r="BC3" s="919" t="s">
        <v>153</v>
      </c>
      <c r="BD3" s="919" t="s">
        <v>154</v>
      </c>
      <c r="BE3" s="919" t="s">
        <v>155</v>
      </c>
      <c r="BF3" s="919" t="s">
        <v>156</v>
      </c>
      <c r="BG3" s="919" t="s">
        <v>162</v>
      </c>
      <c r="BH3" s="919" t="s">
        <v>163</v>
      </c>
      <c r="BI3" s="919" t="s">
        <v>164</v>
      </c>
      <c r="BJ3" s="919" t="s">
        <v>165</v>
      </c>
      <c r="BK3" s="919" t="s">
        <v>167</v>
      </c>
      <c r="BL3" s="921" t="s">
        <v>168</v>
      </c>
      <c r="BM3" s="919" t="s">
        <v>169</v>
      </c>
      <c r="BN3" s="919" t="s">
        <v>170</v>
      </c>
      <c r="BO3" s="919" t="s">
        <v>171</v>
      </c>
      <c r="BP3" s="919" t="s">
        <v>172</v>
      </c>
      <c r="BQ3" s="919" t="s">
        <v>173</v>
      </c>
      <c r="BR3" s="919" t="s">
        <v>174</v>
      </c>
      <c r="BS3" s="925" t="s">
        <v>175</v>
      </c>
      <c r="BT3" s="925" t="s">
        <v>176</v>
      </c>
      <c r="BU3" s="923" t="s">
        <v>185</v>
      </c>
      <c r="BV3" s="919" t="s">
        <v>186</v>
      </c>
      <c r="BW3" s="919" t="s">
        <v>192</v>
      </c>
      <c r="BX3" s="919" t="s">
        <v>193</v>
      </c>
      <c r="BY3" s="919" t="s">
        <v>196</v>
      </c>
      <c r="BZ3" s="921" t="s">
        <v>200</v>
      </c>
      <c r="CA3" s="921" t="s">
        <v>201</v>
      </c>
      <c r="CB3" s="921" t="s">
        <v>203</v>
      </c>
      <c r="CC3" s="921" t="s">
        <v>205</v>
      </c>
      <c r="CD3" s="921" t="s">
        <v>206</v>
      </c>
      <c r="CE3" s="921" t="s">
        <v>207</v>
      </c>
      <c r="CF3" s="921" t="s">
        <v>208</v>
      </c>
      <c r="CG3" s="921" t="s">
        <v>209</v>
      </c>
      <c r="CH3" s="921" t="s">
        <v>211</v>
      </c>
      <c r="CI3" s="921" t="s">
        <v>212</v>
      </c>
      <c r="CJ3" s="919" t="s">
        <v>213</v>
      </c>
      <c r="CK3" s="919" t="s">
        <v>214</v>
      </c>
      <c r="CL3" s="919" t="s">
        <v>215</v>
      </c>
      <c r="CM3" s="919" t="s">
        <v>216</v>
      </c>
      <c r="CN3" s="919" t="s">
        <v>218</v>
      </c>
      <c r="CO3" s="919" t="s">
        <v>219</v>
      </c>
      <c r="CP3" s="919" t="s">
        <v>226</v>
      </c>
      <c r="CQ3" s="919" t="s">
        <v>227</v>
      </c>
      <c r="CR3" s="919" t="s">
        <v>228</v>
      </c>
      <c r="CS3" s="919" t="s">
        <v>230</v>
      </c>
      <c r="CT3" s="919" t="s">
        <v>231</v>
      </c>
      <c r="CU3" s="919" t="s">
        <v>232</v>
      </c>
      <c r="CV3" s="919" t="s">
        <v>234</v>
      </c>
      <c r="CW3" s="919" t="s">
        <v>237</v>
      </c>
      <c r="CX3" s="919" t="s">
        <v>239</v>
      </c>
      <c r="CY3" s="919" t="s">
        <v>240</v>
      </c>
      <c r="CZ3" s="919" t="s">
        <v>241</v>
      </c>
      <c r="DA3" s="919" t="s">
        <v>242</v>
      </c>
      <c r="DB3" s="919" t="s">
        <v>243</v>
      </c>
      <c r="DC3" s="919" t="s">
        <v>244</v>
      </c>
      <c r="DD3" s="916" t="s">
        <v>238</v>
      </c>
      <c r="DE3" s="917"/>
      <c r="DF3" s="917"/>
      <c r="DG3" s="917"/>
      <c r="DH3" s="918"/>
      <c r="DI3" s="866"/>
      <c r="DJ3" s="867"/>
    </row>
    <row r="4" spans="1:123" ht="16.5" customHeight="1" x14ac:dyDescent="0.2">
      <c r="A4"/>
      <c r="C4" s="23"/>
      <c r="D4" s="931"/>
      <c r="E4" s="933"/>
      <c r="F4" s="933"/>
      <c r="G4" s="933"/>
      <c r="H4" s="933"/>
      <c r="I4" s="933"/>
      <c r="J4" s="933"/>
      <c r="K4" s="933"/>
      <c r="L4" s="920"/>
      <c r="M4" s="922"/>
      <c r="N4" s="920"/>
      <c r="O4" s="920"/>
      <c r="P4" s="922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2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2"/>
      <c r="BM4" s="920"/>
      <c r="BN4" s="920"/>
      <c r="BO4" s="920"/>
      <c r="BP4" s="920"/>
      <c r="BQ4" s="920"/>
      <c r="BR4" s="920"/>
      <c r="BS4" s="926"/>
      <c r="BT4" s="926"/>
      <c r="BU4" s="924"/>
      <c r="BV4" s="920"/>
      <c r="BW4" s="920"/>
      <c r="BX4" s="920"/>
      <c r="BY4" s="920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07">
        <v>42919</v>
      </c>
      <c r="DE4" s="861">
        <v>42920</v>
      </c>
      <c r="DF4" s="861">
        <v>42921</v>
      </c>
      <c r="DG4" s="861">
        <v>42922</v>
      </c>
      <c r="DH4" s="860">
        <v>42923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328"/>
      <c r="DE5" s="674"/>
      <c r="DF5" s="287"/>
      <c r="DG5" s="674"/>
      <c r="DH5" s="288"/>
      <c r="DI5" s="868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51"/>
      <c r="DD6" s="870"/>
      <c r="DE6" s="847"/>
      <c r="DF6" s="847"/>
      <c r="DG6" s="847"/>
      <c r="DH6" s="897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638">
        <v>10305.805864870001</v>
      </c>
      <c r="DD7" s="871">
        <v>10304.51247148</v>
      </c>
      <c r="DE7" s="405">
        <v>10269.12828519</v>
      </c>
      <c r="DF7" s="405">
        <v>10255.281580530002</v>
      </c>
      <c r="DG7" s="405">
        <v>10242.70657294</v>
      </c>
      <c r="DH7" s="638">
        <v>10258.5241986</v>
      </c>
      <c r="DI7" s="332">
        <v>-47.281666270000642</v>
      </c>
      <c r="DJ7" s="717">
        <v>-0.45878669645013082</v>
      </c>
      <c r="DK7" s="459"/>
      <c r="DL7" s="791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638">
        <v>8325.4877459800009</v>
      </c>
      <c r="DD8" s="871">
        <v>8329.3537989199995</v>
      </c>
      <c r="DE8" s="405">
        <v>8321.05606223</v>
      </c>
      <c r="DF8" s="405">
        <v>8305.392640850001</v>
      </c>
      <c r="DG8" s="405">
        <v>8289.9952278799992</v>
      </c>
      <c r="DH8" s="638">
        <v>8306.3885983599994</v>
      </c>
      <c r="DI8" s="332">
        <v>-19.099147620001531</v>
      </c>
      <c r="DJ8" s="717">
        <v>-0.22940575018230991</v>
      </c>
      <c r="DK8" s="459"/>
      <c r="DL8" s="791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638">
        <v>232.05060526</v>
      </c>
      <c r="DD9" s="871">
        <v>232.17742436999998</v>
      </c>
      <c r="DE9" s="405">
        <v>231.74190084</v>
      </c>
      <c r="DF9" s="405">
        <v>231.74190084</v>
      </c>
      <c r="DG9" s="405">
        <v>231.19958228000002</v>
      </c>
      <c r="DH9" s="638">
        <v>231.62342509000001</v>
      </c>
      <c r="DI9" s="332">
        <v>-0.42718016999998554</v>
      </c>
      <c r="DJ9" s="717">
        <v>-0.18408922895131186</v>
      </c>
      <c r="DK9" s="459"/>
      <c r="DL9" s="791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638">
        <v>1712.0549646900001</v>
      </c>
      <c r="DD10" s="871">
        <v>1706.7489085599998</v>
      </c>
      <c r="DE10" s="405">
        <v>1680.1659479100001</v>
      </c>
      <c r="DF10" s="405">
        <v>1681.98266463</v>
      </c>
      <c r="DG10" s="405">
        <v>1685.4320198400001</v>
      </c>
      <c r="DH10" s="638">
        <v>1684.3662896100002</v>
      </c>
      <c r="DI10" s="332">
        <v>-27.688675079999939</v>
      </c>
      <c r="DJ10" s="717">
        <v>-1.6172772283051917</v>
      </c>
      <c r="DK10" s="459"/>
      <c r="DL10" s="791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638">
        <v>36.212548939999998</v>
      </c>
      <c r="DD11" s="871">
        <v>36.232339630000006</v>
      </c>
      <c r="DE11" s="405">
        <v>36.164374209999998</v>
      </c>
      <c r="DF11" s="405">
        <v>36.164374209999998</v>
      </c>
      <c r="DG11" s="405">
        <v>36.079742939999996</v>
      </c>
      <c r="DH11" s="638">
        <v>36.145885540000002</v>
      </c>
      <c r="DI11" s="332">
        <v>-6.6663399999995931E-2</v>
      </c>
      <c r="DJ11" s="717">
        <v>-0.18408922307692199</v>
      </c>
      <c r="DK11" s="459"/>
      <c r="DL11" s="791"/>
      <c r="DM11" s="269"/>
    </row>
    <row r="12" spans="1:123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638">
        <v>10305.742381860002</v>
      </c>
      <c r="DD12" s="871">
        <v>10304.448069890001</v>
      </c>
      <c r="DE12" s="405">
        <v>10268.7917836</v>
      </c>
      <c r="DF12" s="405">
        <v>10255.280128350001</v>
      </c>
      <c r="DG12" s="405">
        <v>10242.087939049999</v>
      </c>
      <c r="DH12" s="638">
        <v>10258.458019419999</v>
      </c>
      <c r="DI12" s="332">
        <v>-47.284362440002951</v>
      </c>
      <c r="DJ12" s="717">
        <v>-0.45881568438225218</v>
      </c>
      <c r="DK12" s="459"/>
      <c r="DL12" s="791"/>
      <c r="DM12" s="269"/>
    </row>
    <row r="13" spans="1:123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405">
        <v>2445.9706377215734</v>
      </c>
      <c r="DD13" s="871">
        <v>2450.7350613483959</v>
      </c>
      <c r="DE13" s="405">
        <v>2438.9180889416912</v>
      </c>
      <c r="DF13" s="405">
        <v>2446.3300099387757</v>
      </c>
      <c r="DG13" s="405">
        <v>2447.3722749781336</v>
      </c>
      <c r="DH13" s="405">
        <v>2452.1298531749271</v>
      </c>
      <c r="DI13" s="332">
        <v>6.1592154533536814</v>
      </c>
      <c r="DJ13" s="717">
        <v>0.25181068645578897</v>
      </c>
      <c r="DK13" s="459"/>
      <c r="DL13" s="792"/>
      <c r="DM13" s="698"/>
      <c r="DN13" s="698"/>
      <c r="DO13" s="698"/>
      <c r="DP13" s="698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638">
        <v>1449.2928940300003</v>
      </c>
      <c r="DD14" s="871">
        <v>1449.3849383199999</v>
      </c>
      <c r="DE14" s="405">
        <v>1443.3882353799997</v>
      </c>
      <c r="DF14" s="405">
        <v>1443.4867667300005</v>
      </c>
      <c r="DG14" s="405">
        <v>1443.3158870399998</v>
      </c>
      <c r="DH14" s="638">
        <v>1443.3960752999999</v>
      </c>
      <c r="DI14" s="332">
        <v>-5.8968187300004047</v>
      </c>
      <c r="DJ14" s="717">
        <v>-0.40687557044479794</v>
      </c>
      <c r="DK14" s="459"/>
      <c r="DL14" s="791"/>
      <c r="DM14" s="698"/>
      <c r="DN14" s="698"/>
      <c r="DO14" s="698"/>
      <c r="DP14" s="698"/>
    </row>
    <row r="15" spans="1:123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638">
        <v>630.74470728059998</v>
      </c>
      <c r="DD15" s="871">
        <v>630.80225931869995</v>
      </c>
      <c r="DE15" s="405">
        <v>630.84596907130003</v>
      </c>
      <c r="DF15" s="405">
        <v>630.87127816650002</v>
      </c>
      <c r="DG15" s="405">
        <v>630.89657155479995</v>
      </c>
      <c r="DH15" s="638">
        <v>630.92187491239997</v>
      </c>
      <c r="DI15" s="332">
        <v>0.17716763179998907</v>
      </c>
      <c r="DJ15" s="717">
        <v>2.8088643432910843E-2</v>
      </c>
      <c r="DK15" s="459"/>
      <c r="DL15" s="791"/>
      <c r="DM15" s="698"/>
      <c r="DN15" s="698"/>
      <c r="DO15" s="698"/>
      <c r="DP15" s="698"/>
      <c r="DQ15" s="698"/>
      <c r="DR15" s="698"/>
      <c r="DS15" s="698"/>
    </row>
    <row r="16" spans="1:123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638">
        <v>704.46593717270002</v>
      </c>
      <c r="DD16" s="871">
        <v>704.52133260849996</v>
      </c>
      <c r="DE16" s="405">
        <v>704.56713812629994</v>
      </c>
      <c r="DF16" s="405">
        <v>704.59215320110002</v>
      </c>
      <c r="DG16" s="405">
        <v>704.61726219640002</v>
      </c>
      <c r="DH16" s="638">
        <v>704.56576439000003</v>
      </c>
      <c r="DI16" s="332">
        <v>9.9827217300003213E-2</v>
      </c>
      <c r="DJ16" s="717">
        <v>1.4170623735276777E-2</v>
      </c>
      <c r="DK16" s="459"/>
      <c r="DL16" s="791"/>
      <c r="DM16" s="698"/>
      <c r="DN16" s="698"/>
      <c r="DO16" s="698"/>
      <c r="DP16" s="698"/>
    </row>
    <row r="17" spans="1:120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397">
        <v>14057.004143514039</v>
      </c>
      <c r="DC17" s="638">
        <v>14086.923664034875</v>
      </c>
      <c r="DD17" s="871">
        <v>14090.506723165596</v>
      </c>
      <c r="DE17" s="405">
        <v>14043.122979739292</v>
      </c>
      <c r="DF17" s="405">
        <v>14037.073569656377</v>
      </c>
      <c r="DG17" s="405">
        <v>14024.974047779333</v>
      </c>
      <c r="DH17" s="638">
        <v>14046.075511897325</v>
      </c>
      <c r="DI17" s="332">
        <v>-40.848152137550642</v>
      </c>
      <c r="DJ17" s="717">
        <v>-0.28997212671663108</v>
      </c>
      <c r="DK17" s="459"/>
      <c r="DL17" s="791"/>
      <c r="DM17" s="698"/>
      <c r="DN17" s="698"/>
      <c r="DO17" s="698"/>
      <c r="DP17" s="698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39">
        <v>3</v>
      </c>
      <c r="DD18" s="872">
        <v>0</v>
      </c>
      <c r="DE18" s="665">
        <v>0</v>
      </c>
      <c r="DF18" s="665">
        <v>0</v>
      </c>
      <c r="DG18" s="665">
        <v>0</v>
      </c>
      <c r="DH18" s="639">
        <v>0.9</v>
      </c>
      <c r="DI18" s="655"/>
      <c r="DJ18" s="813"/>
      <c r="DK18" s="459"/>
      <c r="DL18" s="791"/>
      <c r="DM18" s="698"/>
      <c r="DN18" s="698"/>
      <c r="DO18" s="698"/>
      <c r="DP18" s="698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872">
        <v>0</v>
      </c>
      <c r="DE19" s="665">
        <v>0</v>
      </c>
      <c r="DF19" s="665">
        <v>0</v>
      </c>
      <c r="DG19" s="665">
        <v>0</v>
      </c>
      <c r="DH19" s="639">
        <v>0</v>
      </c>
      <c r="DI19" s="655"/>
      <c r="DJ19" s="813"/>
      <c r="DK19" s="459"/>
      <c r="DL19" s="791"/>
      <c r="DM19" s="698"/>
      <c r="DN19" s="698"/>
      <c r="DO19" s="698"/>
      <c r="DP19" s="698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872">
        <v>0</v>
      </c>
      <c r="DE20" s="665">
        <v>0</v>
      </c>
      <c r="DF20" s="665">
        <v>0</v>
      </c>
      <c r="DG20" s="665">
        <v>0</v>
      </c>
      <c r="DH20" s="639">
        <v>0</v>
      </c>
      <c r="DI20" s="655"/>
      <c r="DJ20" s="813"/>
      <c r="DK20" s="459"/>
      <c r="DL20" s="791"/>
      <c r="DM20" s="698"/>
      <c r="DN20" s="698"/>
      <c r="DO20" s="698"/>
      <c r="DP20" s="698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872">
        <v>0</v>
      </c>
      <c r="DE21" s="665">
        <v>0</v>
      </c>
      <c r="DF21" s="665">
        <v>0</v>
      </c>
      <c r="DG21" s="665">
        <v>0</v>
      </c>
      <c r="DH21" s="639">
        <v>0</v>
      </c>
      <c r="DI21" s="655"/>
      <c r="DJ21" s="813"/>
      <c r="DK21" s="459"/>
      <c r="DL21" s="791"/>
      <c r="DM21" s="698"/>
      <c r="DN21" s="698"/>
      <c r="DO21" s="698"/>
      <c r="DP21" s="698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34">
        <v>30.650000000000002</v>
      </c>
      <c r="DD22" s="873">
        <v>1</v>
      </c>
      <c r="DE22" s="662">
        <v>0</v>
      </c>
      <c r="DF22" s="662">
        <v>13</v>
      </c>
      <c r="DG22" s="662">
        <v>6</v>
      </c>
      <c r="DH22" s="634">
        <v>0</v>
      </c>
      <c r="DI22" s="655"/>
      <c r="DJ22" s="813"/>
      <c r="DK22" s="459"/>
      <c r="DL22" s="791"/>
      <c r="DM22" s="698"/>
      <c r="DN22" s="698"/>
      <c r="DO22" s="698"/>
      <c r="DP22" s="698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333"/>
      <c r="DE23" s="635"/>
      <c r="DF23" s="635"/>
      <c r="DG23" s="635"/>
      <c r="DH23" s="439"/>
      <c r="DI23" s="708"/>
      <c r="DJ23" s="460" t="s">
        <v>3</v>
      </c>
      <c r="DK23" s="459"/>
      <c r="DL23" s="793"/>
    </row>
    <row r="24" spans="1:120" x14ac:dyDescent="0.2">
      <c r="A24" s="204"/>
      <c r="B24" s="927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33">
        <v>58887.261795546787</v>
      </c>
      <c r="DD24" s="874">
        <v>60583.344586462597</v>
      </c>
      <c r="DE24" s="663">
        <v>60610.91947286074</v>
      </c>
      <c r="DF24" s="663">
        <v>60587.913684807674</v>
      </c>
      <c r="DG24" s="663">
        <v>61034.857781644416</v>
      </c>
      <c r="DH24" s="633">
        <v>61224.543332817557</v>
      </c>
      <c r="DI24" s="332">
        <v>2337.2815372707701</v>
      </c>
      <c r="DJ24" s="717">
        <v>3.9690783133807139</v>
      </c>
      <c r="DK24" s="459"/>
      <c r="DL24" s="705"/>
      <c r="DM24" s="269"/>
    </row>
    <row r="25" spans="1:120" x14ac:dyDescent="0.2">
      <c r="A25" s="204"/>
      <c r="B25" s="927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33">
        <v>40427.888099410004</v>
      </c>
      <c r="DD25" s="874">
        <v>40690.126979209999</v>
      </c>
      <c r="DE25" s="663">
        <v>40954.006846609998</v>
      </c>
      <c r="DF25" s="663">
        <v>41082.126538910001</v>
      </c>
      <c r="DG25" s="663">
        <v>41229.053033910001</v>
      </c>
      <c r="DH25" s="633">
        <v>41295.636646010003</v>
      </c>
      <c r="DI25" s="332">
        <v>867.74854659999983</v>
      </c>
      <c r="DJ25" s="717">
        <v>2.1464107758145889</v>
      </c>
      <c r="DK25" s="459"/>
      <c r="DL25" s="705"/>
      <c r="DM25" s="269"/>
    </row>
    <row r="26" spans="1:120" x14ac:dyDescent="0.2">
      <c r="A26" s="204"/>
      <c r="B26" s="927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33">
        <v>-30269.504639991239</v>
      </c>
      <c r="DD26" s="874">
        <v>-29998.386780086421</v>
      </c>
      <c r="DE26" s="663">
        <v>-29489.904788794</v>
      </c>
      <c r="DF26" s="663">
        <v>-29269.095141438538</v>
      </c>
      <c r="DG26" s="663">
        <v>-29031.670227808077</v>
      </c>
      <c r="DH26" s="633">
        <v>-29077.385367037827</v>
      </c>
      <c r="DI26" s="332">
        <v>1192.1192729534123</v>
      </c>
      <c r="DJ26" s="717">
        <v>-3.9383507828483544</v>
      </c>
      <c r="DK26" s="459"/>
      <c r="DL26" s="705"/>
      <c r="DM26" s="269"/>
    </row>
    <row r="27" spans="1:120" x14ac:dyDescent="0.2">
      <c r="A27" s="204"/>
      <c r="B27" s="927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33">
        <v>-12802.391873709739</v>
      </c>
      <c r="DD27" s="874">
        <v>-10885.890267845878</v>
      </c>
      <c r="DE27" s="663">
        <v>-10619.549538803796</v>
      </c>
      <c r="DF27" s="663">
        <v>-10539.916943577004</v>
      </c>
      <c r="DG27" s="663">
        <v>-10166.644953786004</v>
      </c>
      <c r="DH27" s="633">
        <v>-10127.815526389817</v>
      </c>
      <c r="DI27" s="332">
        <v>2674.5763473199222</v>
      </c>
      <c r="DJ27" s="717">
        <v>-20.89122387209752</v>
      </c>
      <c r="DK27" s="459"/>
      <c r="DL27" s="705"/>
      <c r="DM27" s="269"/>
    </row>
    <row r="28" spans="1:120" x14ac:dyDescent="0.2">
      <c r="A28" s="204"/>
      <c r="B28" s="927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33">
        <v>7724.6274949401986</v>
      </c>
      <c r="DD28" s="874">
        <v>7492.5173445156006</v>
      </c>
      <c r="DE28" s="663">
        <v>7257.4252444796002</v>
      </c>
      <c r="DF28" s="663">
        <v>7257.5255074712004</v>
      </c>
      <c r="DG28" s="663">
        <v>7442.3842172094</v>
      </c>
      <c r="DH28" s="633">
        <v>7341.8910458813998</v>
      </c>
      <c r="DI28" s="332">
        <v>-382.73644905879883</v>
      </c>
      <c r="DJ28" s="717">
        <v>-4.9547560618230406</v>
      </c>
      <c r="DK28" s="459"/>
      <c r="DL28" s="705"/>
      <c r="DM28" s="269"/>
    </row>
    <row r="29" spans="1:120" ht="13.5" x14ac:dyDescent="0.2">
      <c r="A29" s="204"/>
      <c r="B29" s="927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87"/>
      <c r="DC29" s="631"/>
      <c r="DD29" s="875"/>
      <c r="DE29" s="630"/>
      <c r="DF29" s="630"/>
      <c r="DG29" s="630"/>
      <c r="DH29" s="631"/>
      <c r="DI29" s="525"/>
      <c r="DJ29" s="718"/>
      <c r="DK29" s="459"/>
      <c r="DL29" s="263"/>
    </row>
    <row r="30" spans="1:120" x14ac:dyDescent="0.2">
      <c r="A30" s="204"/>
      <c r="B30" s="927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63">
        <v>66831.583186304109</v>
      </c>
      <c r="DD30" s="874">
        <v>67549.210461004099</v>
      </c>
      <c r="DE30" s="663">
        <v>67522.314528264105</v>
      </c>
      <c r="DF30" s="663">
        <v>67682.018789184105</v>
      </c>
      <c r="DG30" s="663">
        <v>67765.115976244109</v>
      </c>
      <c r="DH30" s="663">
        <v>67908.057523524112</v>
      </c>
      <c r="DI30" s="332">
        <v>1076.4743372200028</v>
      </c>
      <c r="DJ30" s="717">
        <v>1.6107269735315954</v>
      </c>
      <c r="DK30" s="459"/>
      <c r="DL30" s="792"/>
      <c r="DM30" s="269"/>
    </row>
    <row r="31" spans="1:120" x14ac:dyDescent="0.2">
      <c r="A31" s="204"/>
      <c r="B31" s="927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63">
        <v>116476.31358267539</v>
      </c>
      <c r="DD31" s="874">
        <v>116891.53734156536</v>
      </c>
      <c r="DE31" s="663">
        <v>117600.14612126535</v>
      </c>
      <c r="DF31" s="663">
        <v>117862.73214603537</v>
      </c>
      <c r="DG31" s="663">
        <v>118090.59255613537</v>
      </c>
      <c r="DH31" s="663">
        <v>118340.67279201539</v>
      </c>
      <c r="DI31" s="332">
        <v>1864.3592093400075</v>
      </c>
      <c r="DJ31" s="717">
        <v>1.6006337700726458</v>
      </c>
      <c r="DK31" s="459"/>
      <c r="DL31" s="792"/>
      <c r="DM31" s="269"/>
    </row>
    <row r="32" spans="1:120" x14ac:dyDescent="0.2">
      <c r="A32" s="204"/>
      <c r="B32" s="927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63">
        <v>192334.70382615292</v>
      </c>
      <c r="DD32" s="874">
        <v>192796.1118288929</v>
      </c>
      <c r="DE32" s="663">
        <v>193523.60548583293</v>
      </c>
      <c r="DF32" s="663">
        <v>193730.18876948295</v>
      </c>
      <c r="DG32" s="663">
        <v>193941.42280723297</v>
      </c>
      <c r="DH32" s="663">
        <v>194232.77567256292</v>
      </c>
      <c r="DI32" s="332">
        <v>1898.0718464099918</v>
      </c>
      <c r="DJ32" s="717">
        <v>0.9868587460563738</v>
      </c>
      <c r="DK32" s="459"/>
      <c r="DL32" s="792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87"/>
      <c r="DC33" s="630"/>
      <c r="DD33" s="875"/>
      <c r="DE33" s="630"/>
      <c r="DF33" s="630"/>
      <c r="DG33" s="630"/>
      <c r="DH33" s="630"/>
      <c r="DI33" s="525"/>
      <c r="DJ33" s="909"/>
      <c r="DK33" s="459"/>
      <c r="DL33" s="793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88.746336060702788</v>
      </c>
      <c r="DC34" s="701">
        <v>89.232540387079979</v>
      </c>
      <c r="DD34" s="876">
        <v>89.428496613572122</v>
      </c>
      <c r="DE34" s="701">
        <v>89.44070189068259</v>
      </c>
      <c r="DF34" s="701">
        <v>89.348474302066165</v>
      </c>
      <c r="DG34" s="701">
        <v>89.369796469977786</v>
      </c>
      <c r="DH34" s="701">
        <v>89.370224069743443</v>
      </c>
      <c r="DI34" s="332">
        <v>0.13768368266346442</v>
      </c>
      <c r="DJ34" s="717">
        <v>0.15429761616805315</v>
      </c>
      <c r="DK34" s="459"/>
      <c r="DL34" s="792"/>
    </row>
    <row r="35" spans="1:117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83.423476584110603</v>
      </c>
      <c r="DC35" s="701">
        <v>83.771824393028183</v>
      </c>
      <c r="DD35" s="876">
        <v>83.887532606257793</v>
      </c>
      <c r="DE35" s="701">
        <v>84.010106490298469</v>
      </c>
      <c r="DF35" s="701">
        <v>83.981139743875488</v>
      </c>
      <c r="DG35" s="701">
        <v>83.99142290405797</v>
      </c>
      <c r="DH35" s="701">
        <v>84.017671483426057</v>
      </c>
      <c r="DI35" s="332">
        <v>0.24584709039787356</v>
      </c>
      <c r="DJ35" s="717">
        <v>0.29347228877867337</v>
      </c>
      <c r="DK35" s="459"/>
      <c r="DL35" s="792"/>
    </row>
    <row r="36" spans="1:117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87.25171133838225</v>
      </c>
      <c r="DC36" s="734">
        <v>87.588992496966029</v>
      </c>
      <c r="DD36" s="877">
        <v>87.644278544660949</v>
      </c>
      <c r="DE36" s="734">
        <v>87.710554188520916</v>
      </c>
      <c r="DF36" s="734">
        <v>87.684708399963981</v>
      </c>
      <c r="DG36" s="734">
        <v>87.680107565132829</v>
      </c>
      <c r="DH36" s="734">
        <v>87.687474931739771</v>
      </c>
      <c r="DI36" s="530">
        <v>9.8482434773742966E-2</v>
      </c>
      <c r="DJ36" s="735">
        <v>0.11243699917788952</v>
      </c>
      <c r="DK36" s="459"/>
      <c r="DL36" s="792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796"/>
      <c r="DD37" s="878"/>
      <c r="DE37" s="704"/>
      <c r="DF37" s="704"/>
      <c r="DG37" s="704"/>
      <c r="DH37" s="796"/>
      <c r="DI37" s="526" t="s">
        <v>3</v>
      </c>
      <c r="DJ37" s="910"/>
      <c r="DK37" s="459"/>
      <c r="DL37" s="263"/>
    </row>
    <row r="38" spans="1:117" ht="12.75" customHeight="1" x14ac:dyDescent="0.2">
      <c r="A38" s="204"/>
      <c r="B38" s="929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638">
        <v>2598.5918135612242</v>
      </c>
      <c r="DD38" s="871">
        <v>2598.5918135612242</v>
      </c>
      <c r="DE38" s="405">
        <v>2598.5918135612242</v>
      </c>
      <c r="DF38" s="405">
        <v>2598.5918135612242</v>
      </c>
      <c r="DG38" s="405">
        <v>2598.5918135612242</v>
      </c>
      <c r="DH38" s="638">
        <v>2573.4345774096205</v>
      </c>
      <c r="DI38" s="332">
        <v>-25.157236151603684</v>
      </c>
      <c r="DJ38" s="717">
        <v>-0.96811034423782694</v>
      </c>
      <c r="DK38" s="459"/>
      <c r="DL38" s="604"/>
      <c r="DM38" s="269"/>
    </row>
    <row r="39" spans="1:117" x14ac:dyDescent="0.2">
      <c r="A39" s="204"/>
      <c r="B39" s="929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638">
        <v>1876.6400641399421</v>
      </c>
      <c r="DD39" s="871">
        <v>1876.6400641399421</v>
      </c>
      <c r="DE39" s="405">
        <v>1876.6400641399421</v>
      </c>
      <c r="DF39" s="405">
        <v>1876.6400641399421</v>
      </c>
      <c r="DG39" s="405">
        <v>1876.6400641399421</v>
      </c>
      <c r="DH39" s="638">
        <v>1876.6944897959186</v>
      </c>
      <c r="DI39" s="332">
        <v>5.442565597650173E-2</v>
      </c>
      <c r="DJ39" s="717">
        <v>2.9001648753190779E-3</v>
      </c>
      <c r="DK39" s="459"/>
      <c r="DL39" s="263"/>
      <c r="DM39" s="269"/>
    </row>
    <row r="40" spans="1:117" ht="12.75" customHeight="1" x14ac:dyDescent="0.2">
      <c r="A40" s="204"/>
      <c r="B40" s="929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638">
        <v>12873.750840000002</v>
      </c>
      <c r="DD40" s="871">
        <v>12873.750840000002</v>
      </c>
      <c r="DE40" s="405">
        <v>12873.750840000002</v>
      </c>
      <c r="DF40" s="405">
        <v>12873.750840000002</v>
      </c>
      <c r="DG40" s="405">
        <v>12873.750840000002</v>
      </c>
      <c r="DH40" s="638">
        <v>12874.124200000002</v>
      </c>
      <c r="DI40" s="332">
        <v>0.37335999999959313</v>
      </c>
      <c r="DJ40" s="717">
        <v>2.9001648753412823E-3</v>
      </c>
      <c r="DK40" s="459"/>
      <c r="DL40" s="263"/>
      <c r="DM40" s="269"/>
    </row>
    <row r="41" spans="1:117" ht="12.75" customHeight="1" x14ac:dyDescent="0.2">
      <c r="A41" s="204"/>
      <c r="B41" s="929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871">
        <v>0</v>
      </c>
      <c r="DE41" s="405">
        <v>0</v>
      </c>
      <c r="DF41" s="405">
        <v>0</v>
      </c>
      <c r="DG41" s="405">
        <v>0</v>
      </c>
      <c r="DH41" s="638">
        <v>0</v>
      </c>
      <c r="DI41" s="332">
        <v>0</v>
      </c>
      <c r="DJ41" s="831" t="e">
        <v>#DIV/0!</v>
      </c>
      <c r="DK41" s="459"/>
      <c r="DL41" s="263"/>
      <c r="DM41" s="269"/>
    </row>
    <row r="42" spans="1:117" x14ac:dyDescent="0.2">
      <c r="A42" s="204"/>
      <c r="B42" s="929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638">
        <v>721.95174942128199</v>
      </c>
      <c r="DD42" s="871">
        <v>721.95174942128199</v>
      </c>
      <c r="DE42" s="405">
        <v>721.95174942128199</v>
      </c>
      <c r="DF42" s="405">
        <v>721.95174942128199</v>
      </c>
      <c r="DG42" s="405">
        <v>721.95174942128199</v>
      </c>
      <c r="DH42" s="638">
        <v>696.7400876137018</v>
      </c>
      <c r="DI42" s="332">
        <v>-25.211661807580185</v>
      </c>
      <c r="DJ42" s="717">
        <v>-3.4921532952569057</v>
      </c>
      <c r="DK42" s="459"/>
      <c r="DL42" s="263"/>
      <c r="DM42" s="269"/>
    </row>
    <row r="43" spans="1:117" ht="13.5" x14ac:dyDescent="0.2">
      <c r="A43" s="204"/>
      <c r="B43" s="929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638">
        <v>4952.5890010299945</v>
      </c>
      <c r="DD43" s="871">
        <v>4952.5890010299945</v>
      </c>
      <c r="DE43" s="405">
        <v>4952.5890010299945</v>
      </c>
      <c r="DF43" s="405">
        <v>4952.5890010299945</v>
      </c>
      <c r="DG43" s="405">
        <v>4952.5890010299945</v>
      </c>
      <c r="DH43" s="638">
        <v>4779.6370010299943</v>
      </c>
      <c r="DI43" s="332">
        <v>-172.95200000000023</v>
      </c>
      <c r="DJ43" s="717">
        <v>-3.4921532952569057</v>
      </c>
      <c r="DK43" s="459"/>
      <c r="DL43" s="263"/>
      <c r="DM43" s="269"/>
    </row>
    <row r="44" spans="1:117" ht="12.75" customHeight="1" x14ac:dyDescent="0.2">
      <c r="A44" s="204"/>
      <c r="B44" s="929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638">
        <v>1750.3220010299995</v>
      </c>
      <c r="DD44" s="871">
        <v>1750.3220010299995</v>
      </c>
      <c r="DE44" s="405">
        <v>1750.3220010299995</v>
      </c>
      <c r="DF44" s="405">
        <v>1750.3220010299995</v>
      </c>
      <c r="DG44" s="405">
        <v>1750.3220010299995</v>
      </c>
      <c r="DH44" s="638">
        <v>1757.3690010299995</v>
      </c>
      <c r="DI44" s="332">
        <v>7.0470000000000255</v>
      </c>
      <c r="DJ44" s="717">
        <v>0.40261163350818752</v>
      </c>
      <c r="DK44" s="459"/>
      <c r="DL44" s="263"/>
      <c r="DM44" s="269"/>
    </row>
    <row r="45" spans="1:117" x14ac:dyDescent="0.2">
      <c r="A45" s="204"/>
      <c r="B45" s="929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871">
        <v>0</v>
      </c>
      <c r="DE45" s="405">
        <v>0</v>
      </c>
      <c r="DF45" s="405">
        <v>0</v>
      </c>
      <c r="DG45" s="405">
        <v>0</v>
      </c>
      <c r="DH45" s="638">
        <v>0</v>
      </c>
      <c r="DI45" s="332">
        <v>0</v>
      </c>
      <c r="DJ45" s="813" t="e">
        <v>#DIV/0!</v>
      </c>
      <c r="DK45" s="459"/>
      <c r="DL45" s="263"/>
    </row>
    <row r="46" spans="1:117" x14ac:dyDescent="0.2">
      <c r="A46" s="204"/>
      <c r="B46" s="929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39">
        <v>167.03699149125362</v>
      </c>
      <c r="DD46" s="872">
        <v>113.20609178717206</v>
      </c>
      <c r="DE46" s="665">
        <v>78.255562037900873</v>
      </c>
      <c r="DF46" s="665">
        <v>73.228822723032195</v>
      </c>
      <c r="DG46" s="665">
        <v>73.268213991253646</v>
      </c>
      <c r="DH46" s="639">
        <v>58.615951511661699</v>
      </c>
      <c r="DI46" s="332">
        <v>-108.42103997959191</v>
      </c>
      <c r="DJ46" s="717">
        <v>-64.908400834834865</v>
      </c>
      <c r="DK46" s="459"/>
      <c r="DL46" s="263"/>
    </row>
    <row r="47" spans="1:117" x14ac:dyDescent="0.2">
      <c r="A47" s="204"/>
      <c r="B47" s="929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39">
        <v>24.618075801749271</v>
      </c>
      <c r="DD47" s="872">
        <v>0</v>
      </c>
      <c r="DE47" s="665">
        <v>0</v>
      </c>
      <c r="DF47" s="665">
        <v>0</v>
      </c>
      <c r="DG47" s="665">
        <v>0</v>
      </c>
      <c r="DH47" s="639">
        <v>0</v>
      </c>
      <c r="DI47" s="332">
        <v>-24.618075801749271</v>
      </c>
      <c r="DJ47" s="717"/>
      <c r="DK47" s="459"/>
      <c r="DL47" s="604"/>
    </row>
    <row r="48" spans="1:117" ht="12.75" customHeight="1" outlineLevel="1" x14ac:dyDescent="0.2">
      <c r="A48" s="204"/>
      <c r="B48" s="929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39">
        <v>79.7</v>
      </c>
      <c r="DD48" s="872">
        <v>0</v>
      </c>
      <c r="DE48" s="665">
        <v>0</v>
      </c>
      <c r="DF48" s="665">
        <v>0</v>
      </c>
      <c r="DG48" s="665">
        <v>0</v>
      </c>
      <c r="DH48" s="639">
        <v>0</v>
      </c>
      <c r="DI48" s="332">
        <v>-79.7</v>
      </c>
      <c r="DJ48" s="717"/>
      <c r="DK48" s="722"/>
      <c r="DL48" s="604"/>
    </row>
    <row r="49" spans="1:119" ht="12.75" customHeight="1" outlineLevel="1" x14ac:dyDescent="0.2">
      <c r="A49" s="204"/>
      <c r="B49" s="929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13</v>
      </c>
      <c r="DD49" s="872">
        <v>0</v>
      </c>
      <c r="DE49" s="665">
        <v>0</v>
      </c>
      <c r="DF49" s="665">
        <v>0</v>
      </c>
      <c r="DG49" s="665">
        <v>0</v>
      </c>
      <c r="DH49" s="639">
        <v>0</v>
      </c>
      <c r="DI49" s="332">
        <v>-13</v>
      </c>
      <c r="DJ49" s="717"/>
      <c r="DK49" s="459"/>
      <c r="DL49" s="604"/>
    </row>
    <row r="50" spans="1:119" x14ac:dyDescent="0.2">
      <c r="A50" s="204"/>
      <c r="B50" s="929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39">
        <v>142.41891568950436</v>
      </c>
      <c r="DD50" s="872">
        <v>113.20609178717206</v>
      </c>
      <c r="DE50" s="665">
        <v>78.255562037900873</v>
      </c>
      <c r="DF50" s="665">
        <v>73.228822723032195</v>
      </c>
      <c r="DG50" s="665">
        <v>73.268213991253646</v>
      </c>
      <c r="DH50" s="639">
        <v>58.615951511661699</v>
      </c>
      <c r="DI50" s="332">
        <v>-83.802964177842654</v>
      </c>
      <c r="DJ50" s="717">
        <v>-58.842579844201538</v>
      </c>
      <c r="DK50" s="459"/>
      <c r="DL50" s="263"/>
    </row>
    <row r="51" spans="1:119" ht="12.75" customHeight="1" outlineLevel="1" x14ac:dyDescent="0.2">
      <c r="A51" s="204"/>
      <c r="B51" s="929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39">
        <v>976.99376162999999</v>
      </c>
      <c r="DD51" s="872">
        <v>776.59378966000031</v>
      </c>
      <c r="DE51" s="665">
        <v>536.83315558000004</v>
      </c>
      <c r="DF51" s="665">
        <v>502.34972388000091</v>
      </c>
      <c r="DG51" s="665">
        <v>502.61994798000001</v>
      </c>
      <c r="DH51" s="639">
        <v>402.10542736999929</v>
      </c>
      <c r="DI51" s="332">
        <v>-574.88833426000065</v>
      </c>
      <c r="DJ51" s="717">
        <v>-58.842579844201538</v>
      </c>
      <c r="DK51" s="459"/>
      <c r="DL51" s="263"/>
    </row>
    <row r="52" spans="1:119" ht="12.75" customHeight="1" outlineLevel="1" thickBot="1" x14ac:dyDescent="0.25">
      <c r="A52" s="204"/>
      <c r="B52" s="929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6">
        <v>0</v>
      </c>
      <c r="DD52" s="879">
        <v>0</v>
      </c>
      <c r="DE52" s="748">
        <v>0</v>
      </c>
      <c r="DF52" s="748">
        <v>0</v>
      </c>
      <c r="DG52" s="748">
        <v>0</v>
      </c>
      <c r="DH52" s="746">
        <v>0</v>
      </c>
      <c r="DI52" s="530">
        <v>0</v>
      </c>
      <c r="DJ52" s="832" t="e">
        <v>#DIV/0!</v>
      </c>
      <c r="DK52" s="459"/>
      <c r="DL52" s="263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341"/>
      <c r="DE53" s="169"/>
      <c r="DF53" s="169"/>
      <c r="DG53" s="169"/>
      <c r="DH53" s="645"/>
      <c r="DI53" s="526"/>
      <c r="DJ53" s="910"/>
      <c r="DK53" s="459"/>
      <c r="DL53" s="793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405">
        <v>24218.48488712433</v>
      </c>
      <c r="DD54" s="871">
        <v>24252.546538953775</v>
      </c>
      <c r="DE54" s="405">
        <v>24319.394525016462</v>
      </c>
      <c r="DF54" s="405">
        <v>24323.48082087798</v>
      </c>
      <c r="DG54" s="405">
        <v>24340.515701449403</v>
      </c>
      <c r="DH54" s="405">
        <v>24365.378311156404</v>
      </c>
      <c r="DI54" s="332">
        <v>146.89342403207411</v>
      </c>
      <c r="DJ54" s="717">
        <v>0.60653432581230238</v>
      </c>
      <c r="DK54" s="459"/>
      <c r="DL54" s="792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64">
        <v>84.963926309102717</v>
      </c>
      <c r="DD55" s="880">
        <v>85.013714944837716</v>
      </c>
      <c r="DE55" s="664">
        <v>85.061755208756466</v>
      </c>
      <c r="DF55" s="664">
        <v>85.007590304773245</v>
      </c>
      <c r="DG55" s="664">
        <v>84.977537812946309</v>
      </c>
      <c r="DH55" s="664">
        <v>84.957440836540655</v>
      </c>
      <c r="DI55" s="956">
        <v>-6.4854725620620002E-3</v>
      </c>
      <c r="DJ55" s="717"/>
      <c r="DK55" s="459"/>
      <c r="DL55" s="604" t="s">
        <v>233</v>
      </c>
      <c r="DM55" s="200"/>
    </row>
    <row r="56" spans="1:119" ht="12.75" customHeight="1" x14ac:dyDescent="0.2">
      <c r="A56" s="204"/>
      <c r="B56" s="928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405">
        <v>22985.701095131622</v>
      </c>
      <c r="DD56" s="871">
        <v>23019.069434589343</v>
      </c>
      <c r="DE56" s="405">
        <v>23085.59287629489</v>
      </c>
      <c r="DF56" s="405">
        <v>23089.279846458146</v>
      </c>
      <c r="DG56" s="405">
        <v>23105.978229319666</v>
      </c>
      <c r="DH56" s="405">
        <v>23131.833787380892</v>
      </c>
      <c r="DI56" s="332">
        <v>146.13269224926989</v>
      </c>
      <c r="DJ56" s="717">
        <v>0.63575477486836895</v>
      </c>
      <c r="DK56" s="459"/>
      <c r="DL56" s="791"/>
      <c r="DM56" s="794"/>
    </row>
    <row r="57" spans="1:119" ht="12.75" customHeight="1" x14ac:dyDescent="0.2">
      <c r="A57" s="204"/>
      <c r="B57" s="928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64">
        <v>84.433369819752201</v>
      </c>
      <c r="DD57" s="880">
        <v>84.483484334864571</v>
      </c>
      <c r="DE57" s="664">
        <v>84.531779329821902</v>
      </c>
      <c r="DF57" s="664">
        <v>84.468640218724843</v>
      </c>
      <c r="DG57" s="664">
        <v>84.439500394103447</v>
      </c>
      <c r="DH57" s="664">
        <v>84.424400074822486</v>
      </c>
      <c r="DI57" s="956">
        <v>-8.9697449297148069E-3</v>
      </c>
      <c r="DJ57" s="717"/>
      <c r="DK57" s="459"/>
      <c r="DL57" s="792"/>
      <c r="DM57" s="794"/>
    </row>
    <row r="58" spans="1:119" ht="3" customHeight="1" x14ac:dyDescent="0.2">
      <c r="A58" s="204"/>
      <c r="B58" s="928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77"/>
      <c r="DC58" s="664"/>
      <c r="DD58" s="880"/>
      <c r="DE58" s="664"/>
      <c r="DF58" s="664"/>
      <c r="DG58" s="664"/>
      <c r="DH58" s="664"/>
      <c r="DI58" s="332"/>
      <c r="DJ58" s="717"/>
      <c r="DK58" s="459"/>
      <c r="DL58" s="793"/>
      <c r="DM58" s="794"/>
    </row>
    <row r="59" spans="1:119" x14ac:dyDescent="0.2">
      <c r="A59" s="204"/>
      <c r="B59" s="928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405">
        <v>4690.7855499641564</v>
      </c>
      <c r="DD59" s="871">
        <v>4761.5036375210075</v>
      </c>
      <c r="DE59" s="405">
        <v>4718.0577512848558</v>
      </c>
      <c r="DF59" s="405">
        <v>4714.9110446653212</v>
      </c>
      <c r="DG59" s="405">
        <v>4712.9305863183836</v>
      </c>
      <c r="DH59" s="405">
        <v>4717.1518414568682</v>
      </c>
      <c r="DI59" s="332">
        <v>26.366291492711753</v>
      </c>
      <c r="DJ59" s="717">
        <v>0.56208690872499023</v>
      </c>
      <c r="DK59" s="459"/>
      <c r="DL59" s="793"/>
      <c r="DM59" s="794"/>
    </row>
    <row r="60" spans="1:119" x14ac:dyDescent="0.2">
      <c r="A60" s="204"/>
      <c r="B60" s="928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64">
        <v>77.63724496681327</v>
      </c>
      <c r="DD60" s="880">
        <v>78.138055154811326</v>
      </c>
      <c r="DE60" s="664">
        <v>77.97098881840607</v>
      </c>
      <c r="DF60" s="664">
        <v>77.711158055173968</v>
      </c>
      <c r="DG60" s="664">
        <v>77.719106301371497</v>
      </c>
      <c r="DH60" s="664">
        <v>77.692985682785405</v>
      </c>
      <c r="DI60" s="956">
        <v>5.5740715972135035E-2</v>
      </c>
      <c r="DJ60" s="717"/>
      <c r="DK60" s="459"/>
      <c r="DL60" s="793"/>
      <c r="DM60" s="793"/>
      <c r="DN60" s="793"/>
      <c r="DO60" s="793"/>
    </row>
    <row r="61" spans="1:119" ht="3" customHeight="1" x14ac:dyDescent="0.2">
      <c r="A61" s="204"/>
      <c r="B61" s="928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719"/>
      <c r="DD61" s="881"/>
      <c r="DE61" s="719"/>
      <c r="DF61" s="719"/>
      <c r="DG61" s="719"/>
      <c r="DH61" s="719"/>
      <c r="DI61" s="332"/>
      <c r="DJ61" s="717"/>
      <c r="DK61" s="459"/>
      <c r="DL61" s="793"/>
      <c r="DM61" s="794"/>
    </row>
    <row r="62" spans="1:119" x14ac:dyDescent="0.2">
      <c r="A62" s="204"/>
      <c r="B62" s="928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405">
        <v>7236.8411656517892</v>
      </c>
      <c r="DD62" s="871">
        <v>7192.7590204899798</v>
      </c>
      <c r="DE62" s="405">
        <v>7299.9754508748192</v>
      </c>
      <c r="DF62" s="405">
        <v>7314.9727925439156</v>
      </c>
      <c r="DG62" s="405">
        <v>7336.0753031911463</v>
      </c>
      <c r="DH62" s="405">
        <v>7351.693187826716</v>
      </c>
      <c r="DI62" s="332">
        <v>114.85202217492679</v>
      </c>
      <c r="DJ62" s="717">
        <v>1.5870463306566496</v>
      </c>
      <c r="DK62" s="459"/>
      <c r="DL62" s="793"/>
      <c r="DM62" s="794"/>
    </row>
    <row r="63" spans="1:119" x14ac:dyDescent="0.2">
      <c r="A63" s="204"/>
      <c r="B63" s="928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64">
        <v>76.42062533726839</v>
      </c>
      <c r="DD63" s="880">
        <v>76.302001733485397</v>
      </c>
      <c r="DE63" s="664">
        <v>76.68777724727812</v>
      </c>
      <c r="DF63" s="664">
        <v>76.74186365323979</v>
      </c>
      <c r="DG63" s="664">
        <v>76.749243927778679</v>
      </c>
      <c r="DH63" s="664">
        <v>76.810402001281645</v>
      </c>
      <c r="DI63" s="956">
        <v>0.3897766640132545</v>
      </c>
      <c r="DJ63" s="717"/>
      <c r="DK63" s="459"/>
      <c r="DL63" s="793"/>
      <c r="DM63" s="794"/>
    </row>
    <row r="64" spans="1:119" ht="3.75" customHeight="1" x14ac:dyDescent="0.2">
      <c r="A64" s="204"/>
      <c r="B64" s="928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689"/>
      <c r="DC64" s="721"/>
      <c r="DD64" s="882"/>
      <c r="DE64" s="721"/>
      <c r="DF64" s="721"/>
      <c r="DG64" s="721"/>
      <c r="DH64" s="721"/>
      <c r="DI64" s="332"/>
      <c r="DJ64" s="717"/>
      <c r="DK64" s="459"/>
      <c r="DL64" s="793"/>
      <c r="DM64" s="794"/>
    </row>
    <row r="65" spans="1:117" x14ac:dyDescent="0.2">
      <c r="A65" s="204"/>
      <c r="B65" s="928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405">
        <v>10186.699273042268</v>
      </c>
      <c r="DD65" s="871">
        <v>10196.316967778419</v>
      </c>
      <c r="DE65" s="405">
        <v>10201.907533132651</v>
      </c>
      <c r="DF65" s="405">
        <v>10196.355067153056</v>
      </c>
      <c r="DG65" s="405">
        <v>10195.435861813403</v>
      </c>
      <c r="DH65" s="405">
        <v>10197.553991606406</v>
      </c>
      <c r="DI65" s="332">
        <v>10.854718564138238</v>
      </c>
      <c r="DJ65" s="717">
        <v>0.10655776000831896</v>
      </c>
      <c r="DK65" s="459"/>
      <c r="DL65" s="793"/>
      <c r="DM65" s="794"/>
    </row>
    <row r="66" spans="1:117" x14ac:dyDescent="0.2">
      <c r="A66" s="204"/>
      <c r="B66" s="928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64">
        <v>94.631534412244122</v>
      </c>
      <c r="DD66" s="880">
        <v>94.632609349242486</v>
      </c>
      <c r="DE66" s="664">
        <v>94.635221537224879</v>
      </c>
      <c r="DF66" s="664">
        <v>94.633415922759838</v>
      </c>
      <c r="DG66" s="664">
        <v>94.626864335863658</v>
      </c>
      <c r="DH66" s="664">
        <v>94.626830424245838</v>
      </c>
      <c r="DI66" s="956">
        <v>-4.7039879982833099E-3</v>
      </c>
      <c r="DJ66" s="717"/>
      <c r="DK66" s="459"/>
      <c r="DL66" s="793"/>
      <c r="DM66" s="794"/>
    </row>
    <row r="67" spans="1:117" ht="3" customHeight="1" x14ac:dyDescent="0.2">
      <c r="A67" s="204"/>
      <c r="B67" s="928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405"/>
      <c r="DD67" s="871"/>
      <c r="DE67" s="405"/>
      <c r="DF67" s="405"/>
      <c r="DG67" s="405"/>
      <c r="DH67" s="405"/>
      <c r="DI67" s="332"/>
      <c r="DJ67" s="717"/>
      <c r="DK67" s="459"/>
      <c r="DL67" s="793"/>
      <c r="DM67" s="794"/>
    </row>
    <row r="68" spans="1:117" x14ac:dyDescent="0.2">
      <c r="A68" s="204"/>
      <c r="B68" s="928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405">
        <v>871.37510647340912</v>
      </c>
      <c r="DD68" s="871">
        <v>868.48980879993962</v>
      </c>
      <c r="DE68" s="405">
        <v>865.65214100256367</v>
      </c>
      <c r="DF68" s="405">
        <v>863.04094209585799</v>
      </c>
      <c r="DG68" s="405">
        <v>861.53647799673286</v>
      </c>
      <c r="DH68" s="405">
        <v>865.43476649090167</v>
      </c>
      <c r="DI68" s="332">
        <v>-5.940339982507453</v>
      </c>
      <c r="DJ68" s="717">
        <v>-0.68172018438178439</v>
      </c>
      <c r="DK68" s="459"/>
      <c r="DL68" s="793"/>
      <c r="DM68" s="794"/>
    </row>
    <row r="69" spans="1:117" ht="12.75" customHeight="1" x14ac:dyDescent="0.2">
      <c r="A69" s="204"/>
      <c r="B69" s="928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64">
        <v>79.637937383366292</v>
      </c>
      <c r="DD69" s="880">
        <v>79.305835450912355</v>
      </c>
      <c r="DE69" s="664">
        <v>79.383316755372988</v>
      </c>
      <c r="DF69" s="664">
        <v>79.319059797586988</v>
      </c>
      <c r="DG69" s="664">
        <v>79.17574007491659</v>
      </c>
      <c r="DH69" s="664">
        <v>79.070640470479546</v>
      </c>
      <c r="DI69" s="956">
        <v>-0.56729691288674644</v>
      </c>
      <c r="DJ69" s="717"/>
      <c r="DK69" s="459"/>
      <c r="DL69" s="793"/>
      <c r="DM69" s="794"/>
    </row>
    <row r="70" spans="1:117" s="418" customFormat="1" ht="4.5" customHeight="1" x14ac:dyDescent="0.2">
      <c r="A70" s="204"/>
      <c r="B70" s="928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798"/>
      <c r="DD70" s="883"/>
      <c r="DE70" s="707"/>
      <c r="DF70" s="707"/>
      <c r="DG70" s="707"/>
      <c r="DH70" s="798"/>
      <c r="DI70" s="525"/>
      <c r="DJ70" s="718"/>
      <c r="DK70" s="459"/>
      <c r="DL70" s="793"/>
      <c r="DM70" s="794"/>
    </row>
    <row r="71" spans="1:117" ht="12.75" customHeight="1" x14ac:dyDescent="0.2">
      <c r="A71" s="204"/>
      <c r="B71" s="928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638">
        <v>4380.3166895554941</v>
      </c>
      <c r="DD71" s="871">
        <v>4587.0806867173887</v>
      </c>
      <c r="DE71" s="405">
        <v>4541.5348338441227</v>
      </c>
      <c r="DF71" s="405">
        <v>4517.531541495483</v>
      </c>
      <c r="DG71" s="405">
        <v>4563.1360652669264</v>
      </c>
      <c r="DH71" s="638">
        <v>4581.3651923629022</v>
      </c>
      <c r="DI71" s="332">
        <v>201.04850280740811</v>
      </c>
      <c r="DJ71" s="717">
        <v>4.5898166058812917</v>
      </c>
      <c r="DK71" s="459"/>
      <c r="DL71" s="791"/>
      <c r="DM71" s="794"/>
    </row>
    <row r="72" spans="1:117" x14ac:dyDescent="0.2">
      <c r="A72" s="204"/>
      <c r="B72" s="928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638">
        <v>1752.9039453185133</v>
      </c>
      <c r="DD72" s="871">
        <v>1975.5326530714287</v>
      </c>
      <c r="DE72" s="405">
        <v>1934.1346812908166</v>
      </c>
      <c r="DF72" s="405">
        <v>1909.5747618622445</v>
      </c>
      <c r="DG72" s="405">
        <v>1967.0418864285718</v>
      </c>
      <c r="DH72" s="638">
        <v>1978.1518990867346</v>
      </c>
      <c r="DI72" s="332">
        <v>225.24795376822135</v>
      </c>
      <c r="DJ72" s="717">
        <v>12.849988407510393</v>
      </c>
      <c r="DK72" s="459"/>
      <c r="DL72" s="604"/>
      <c r="DM72" s="269"/>
    </row>
    <row r="73" spans="1:117" ht="15" x14ac:dyDescent="0.25">
      <c r="A73" s="204"/>
      <c r="B73" s="928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638">
        <v>493.33761050546491</v>
      </c>
      <c r="DD73" s="871">
        <v>493.35242391019386</v>
      </c>
      <c r="DE73" s="405">
        <v>494.30366382506111</v>
      </c>
      <c r="DF73" s="405">
        <v>494.30859524306265</v>
      </c>
      <c r="DG73" s="405">
        <v>494.31354254592259</v>
      </c>
      <c r="DH73" s="638">
        <v>494.31848981963117</v>
      </c>
      <c r="DI73" s="332">
        <v>0.98087931416625906</v>
      </c>
      <c r="DJ73" s="717">
        <v>0.19882516420373086</v>
      </c>
      <c r="DK73" s="459"/>
      <c r="DL73" s="604"/>
      <c r="DM73" s="626"/>
    </row>
    <row r="74" spans="1:117" ht="15" x14ac:dyDescent="0.25">
      <c r="A74" s="204"/>
      <c r="B74" s="928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638">
        <v>684.782239701516</v>
      </c>
      <c r="DD74" s="871">
        <v>668.81067141576671</v>
      </c>
      <c r="DE74" s="405">
        <v>669.70825334824474</v>
      </c>
      <c r="DF74" s="405">
        <v>670.16141766017495</v>
      </c>
      <c r="DG74" s="405">
        <v>658.46474925243149</v>
      </c>
      <c r="DH74" s="638">
        <v>665.49872815653634</v>
      </c>
      <c r="DI74" s="332">
        <v>-19.28351154497966</v>
      </c>
      <c r="DJ74" s="717">
        <v>-2.816006377937752</v>
      </c>
      <c r="DK74" s="459"/>
      <c r="DL74" s="604"/>
      <c r="DM74" s="626"/>
    </row>
    <row r="75" spans="1:117" ht="15" x14ac:dyDescent="0.25">
      <c r="A75" s="204"/>
      <c r="B75" s="928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638">
        <v>1449.2928940300003</v>
      </c>
      <c r="DD75" s="871">
        <v>1449.3849383199999</v>
      </c>
      <c r="DE75" s="405">
        <v>1443.3882353799997</v>
      </c>
      <c r="DF75" s="405">
        <v>1443.4867667300005</v>
      </c>
      <c r="DG75" s="405">
        <v>1443.3158870399998</v>
      </c>
      <c r="DH75" s="638">
        <v>1443.3960752999999</v>
      </c>
      <c r="DI75" s="332">
        <v>-5.8968187300004047</v>
      </c>
      <c r="DJ75" s="717">
        <v>-0.40687557044479794</v>
      </c>
      <c r="DK75" s="459"/>
      <c r="DL75" s="604"/>
      <c r="DM75" s="626"/>
    </row>
    <row r="76" spans="1:117" ht="15" x14ac:dyDescent="0.25">
      <c r="A76" s="204"/>
      <c r="B76" s="928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638">
        <v>1093.8536384083041</v>
      </c>
      <c r="DD76" s="871">
        <v>1306.6844116834275</v>
      </c>
      <c r="DE76" s="405">
        <v>1266.9046551932024</v>
      </c>
      <c r="DF76" s="405">
        <v>1244.7459654161551</v>
      </c>
      <c r="DG76" s="405">
        <v>1287.552153656273</v>
      </c>
      <c r="DH76" s="638">
        <v>1300.1760402573002</v>
      </c>
      <c r="DI76" s="332">
        <v>206.32240184899615</v>
      </c>
      <c r="DJ76" s="717">
        <v>18.861975186115522</v>
      </c>
      <c r="DK76" s="459"/>
      <c r="DL76" s="604"/>
      <c r="DM76" s="626"/>
    </row>
    <row r="77" spans="1:117" x14ac:dyDescent="0.2">
      <c r="A77" s="204"/>
      <c r="B77" s="928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638">
        <v>912.38476705678784</v>
      </c>
      <c r="DD77" s="871">
        <v>1139.9112749076608</v>
      </c>
      <c r="DE77" s="405">
        <v>1097.5664361849572</v>
      </c>
      <c r="DF77" s="405">
        <v>1072.0590979559802</v>
      </c>
      <c r="DG77" s="405">
        <v>1126.6034810238414</v>
      </c>
      <c r="DH77" s="638">
        <v>1133.6216686907637</v>
      </c>
      <c r="DI77" s="332">
        <v>221.23690163397589</v>
      </c>
      <c r="DJ77" s="717">
        <v>24.248202032970354</v>
      </c>
      <c r="DK77" s="459"/>
      <c r="DL77" s="604"/>
      <c r="DM77" s="269"/>
    </row>
    <row r="78" spans="1:117" x14ac:dyDescent="0.2">
      <c r="A78" s="204"/>
      <c r="B78" s="928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638">
        <v>181.4688713515161</v>
      </c>
      <c r="DD78" s="871">
        <v>166.77313677576674</v>
      </c>
      <c r="DE78" s="405">
        <v>169.33821900824498</v>
      </c>
      <c r="DF78" s="405">
        <v>172.68686746017491</v>
      </c>
      <c r="DG78" s="405">
        <v>160.94867263243148</v>
      </c>
      <c r="DH78" s="638">
        <v>166.55437156653636</v>
      </c>
      <c r="DI78" s="332">
        <v>-14.914499784979739</v>
      </c>
      <c r="DJ78" s="717">
        <v>-8.2187648349283275</v>
      </c>
      <c r="DK78" s="459"/>
      <c r="DL78" s="604"/>
      <c r="DM78" s="269"/>
    </row>
    <row r="79" spans="1:117" ht="12.75" hidden="1" customHeight="1" outlineLevel="1" x14ac:dyDescent="0.2">
      <c r="A79" s="204"/>
      <c r="B79" s="928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799">
        <v>0</v>
      </c>
      <c r="DD79" s="884">
        <v>0</v>
      </c>
      <c r="DE79" s="699">
        <v>0</v>
      </c>
      <c r="DF79" s="699">
        <v>0</v>
      </c>
      <c r="DG79" s="699">
        <v>0</v>
      </c>
      <c r="DH79" s="799">
        <v>0</v>
      </c>
      <c r="DI79" s="332">
        <v>0</v>
      </c>
      <c r="DJ79" s="717" t="e">
        <v>#DIV/0!</v>
      </c>
      <c r="DK79" s="459"/>
      <c r="DL79" s="263"/>
      <c r="DM79" s="269"/>
    </row>
    <row r="80" spans="1:117" collapsed="1" x14ac:dyDescent="0.2">
      <c r="A80" s="204"/>
      <c r="B80" s="928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405">
        <v>21083.229998072744</v>
      </c>
      <c r="DD80" s="871">
        <v>21014.056639687911</v>
      </c>
      <c r="DE80" s="405">
        <v>20999.459580148556</v>
      </c>
      <c r="DF80" s="405">
        <v>20979.601851266631</v>
      </c>
      <c r="DG80" s="405">
        <v>20970.308902654386</v>
      </c>
      <c r="DH80" s="405">
        <v>20963.917686711229</v>
      </c>
      <c r="DI80" s="332">
        <v>-119.31231136151473</v>
      </c>
      <c r="DJ80" s="717">
        <v>-0.56591096986762235</v>
      </c>
      <c r="DK80" s="459"/>
      <c r="DL80" s="697"/>
      <c r="DM80" s="269"/>
    </row>
    <row r="81" spans="1:117" ht="12.75" hidden="1" customHeight="1" x14ac:dyDescent="0.2">
      <c r="A81" s="204"/>
      <c r="B81" s="928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700"/>
      <c r="DD81" s="885"/>
      <c r="DE81" s="700"/>
      <c r="DF81" s="700"/>
      <c r="DG81" s="700"/>
      <c r="DH81" s="700"/>
      <c r="DI81" s="332">
        <v>0</v>
      </c>
      <c r="DJ81" s="717" t="e">
        <v>#DIV/0!</v>
      </c>
      <c r="DK81" s="459"/>
      <c r="DL81" s="263"/>
      <c r="DM81" s="269"/>
    </row>
    <row r="82" spans="1:117" ht="13.5" thickBot="1" x14ac:dyDescent="0.25">
      <c r="A82" s="204"/>
      <c r="B82" s="928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59">
        <v>97.203911380303396</v>
      </c>
      <c r="DC82" s="760">
        <v>97.29133959881608</v>
      </c>
      <c r="DD82" s="886">
        <v>97.306493015797528</v>
      </c>
      <c r="DE82" s="760">
        <v>97.309004988506331</v>
      </c>
      <c r="DF82" s="760">
        <v>97.309473350299072</v>
      </c>
      <c r="DG82" s="760">
        <v>97.310814774818226</v>
      </c>
      <c r="DH82" s="760">
        <v>97.310732311493197</v>
      </c>
      <c r="DI82" s="957">
        <v>1.9392712677117174E-2</v>
      </c>
      <c r="DJ82" s="735">
        <v>1.9932619652562877E-2</v>
      </c>
      <c r="DK82" s="459"/>
      <c r="DL82" s="792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344"/>
      <c r="DE83" s="308"/>
      <c r="DF83" s="308"/>
      <c r="DG83" s="308"/>
      <c r="DH83" s="650"/>
      <c r="DI83" s="525"/>
      <c r="DJ83" s="718"/>
      <c r="DK83" s="459"/>
      <c r="DL83" s="793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887">
        <v>6.96</v>
      </c>
      <c r="DE84" s="702">
        <v>6.96</v>
      </c>
      <c r="DF84" s="702">
        <v>6.96</v>
      </c>
      <c r="DG84" s="702">
        <v>6.96</v>
      </c>
      <c r="DH84" s="651">
        <v>6.96</v>
      </c>
      <c r="DI84" s="332">
        <v>0</v>
      </c>
      <c r="DJ84" s="717">
        <v>0</v>
      </c>
      <c r="DK84" s="459"/>
      <c r="DL84" s="263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887">
        <v>6.86</v>
      </c>
      <c r="DE85" s="702">
        <v>6.86</v>
      </c>
      <c r="DF85" s="702">
        <v>6.86</v>
      </c>
      <c r="DG85" s="702">
        <v>6.86</v>
      </c>
      <c r="DH85" s="651">
        <v>6.86</v>
      </c>
      <c r="DI85" s="332">
        <v>0</v>
      </c>
      <c r="DJ85" s="717">
        <v>0</v>
      </c>
      <c r="DK85" s="459"/>
      <c r="DL85" s="263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652">
        <v>6.9648349629344244</v>
      </c>
      <c r="DD86" s="581">
        <v>6.9725880820031394</v>
      </c>
      <c r="DE86" s="579">
        <v>6.950472098380807</v>
      </c>
      <c r="DF86" s="579">
        <v>6.9530086318738462</v>
      </c>
      <c r="DG86" s="579">
        <v>6.9738700838859824</v>
      </c>
      <c r="DH86" s="652">
        <v>6.9693409120882723</v>
      </c>
      <c r="DI86" s="332">
        <v>4.5059491538479435E-3</v>
      </c>
      <c r="DJ86" s="717">
        <v>6.4695706040818202E-2</v>
      </c>
      <c r="DK86" s="459"/>
      <c r="DL86" s="263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888"/>
      <c r="DE87" s="311"/>
      <c r="DF87" s="311"/>
      <c r="DG87" s="311"/>
      <c r="DH87" s="801"/>
      <c r="DI87" s="332"/>
      <c r="DJ87" s="717"/>
      <c r="DK87" s="459"/>
      <c r="DL87" s="263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690">
        <v>2.2037100000000001</v>
      </c>
      <c r="DC88" s="712">
        <v>2.2068099999999999</v>
      </c>
      <c r="DD88" s="889">
        <v>2.20702</v>
      </c>
      <c r="DE88" s="703">
        <v>2.20709</v>
      </c>
      <c r="DF88" s="703">
        <v>2.20716</v>
      </c>
      <c r="DG88" s="703">
        <v>2.20723</v>
      </c>
      <c r="DH88" s="864">
        <v>2.2073</v>
      </c>
      <c r="DI88" s="332">
        <v>4.9000000000010147E-4</v>
      </c>
      <c r="DJ88" s="717">
        <v>2.2203995812963839E-2</v>
      </c>
      <c r="DK88" s="459"/>
      <c r="DL88" s="604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776">
        <v>2.2068099999999999</v>
      </c>
      <c r="DD89" s="888"/>
      <c r="DE89" s="311"/>
      <c r="DF89" s="311"/>
      <c r="DG89" s="311"/>
      <c r="DH89" s="801"/>
      <c r="DI89" s="530"/>
      <c r="DJ89" s="735"/>
      <c r="DK89" s="459"/>
      <c r="DL89" s="263"/>
      <c r="DM89" s="269"/>
    </row>
    <row r="90" spans="1:117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02"/>
      <c r="DD90" s="890"/>
      <c r="DE90" s="764"/>
      <c r="DF90" s="764"/>
      <c r="DG90" s="764"/>
      <c r="DH90" s="802"/>
      <c r="DI90" s="525"/>
      <c r="DJ90" s="718"/>
      <c r="DK90" s="459"/>
      <c r="DL90" s="263"/>
      <c r="DM90" s="269"/>
    </row>
    <row r="91" spans="1:117" ht="12.75" customHeight="1" thickBot="1" x14ac:dyDescent="0.25">
      <c r="A91" s="204"/>
      <c r="B91" s="927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1351.5887669826529</v>
      </c>
      <c r="DC91" s="815">
        <v>1210.9271148786429</v>
      </c>
      <c r="DD91" s="891">
        <v>1210.9271148786429</v>
      </c>
      <c r="DE91" s="816">
        <v>1210.9271148786429</v>
      </c>
      <c r="DF91" s="816">
        <v>1210.9271148786429</v>
      </c>
      <c r="DG91" s="816">
        <v>1210.9271148786429</v>
      </c>
      <c r="DH91" s="815">
        <v>1182.3235918604473</v>
      </c>
      <c r="DI91" s="332">
        <v>-28.603523018195574</v>
      </c>
      <c r="DJ91" s="717">
        <v>-2.3621176424860391</v>
      </c>
      <c r="DK91" s="459"/>
      <c r="DL91" s="604"/>
      <c r="DM91" s="269"/>
    </row>
    <row r="92" spans="1:117" x14ac:dyDescent="0.2">
      <c r="A92" s="204"/>
      <c r="B92" s="927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892"/>
      <c r="DE92" s="36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27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893"/>
      <c r="DE93" s="361"/>
      <c r="DF93" s="361"/>
      <c r="DG93" s="361"/>
      <c r="DH93" s="675"/>
      <c r="DI93" s="528"/>
      <c r="DJ93" s="675"/>
      <c r="DK93" s="459"/>
      <c r="DL93" s="263"/>
    </row>
    <row r="94" spans="1:117" x14ac:dyDescent="0.2">
      <c r="A94" s="204"/>
      <c r="B94" s="927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893"/>
      <c r="DE94" s="361"/>
      <c r="DF94" s="361"/>
      <c r="DG94" s="361"/>
      <c r="DH94" s="675"/>
      <c r="DI94" s="528"/>
      <c r="DJ94" s="675"/>
      <c r="DK94" s="459"/>
      <c r="DL94" s="263"/>
    </row>
    <row r="95" spans="1:117" x14ac:dyDescent="0.2">
      <c r="A95" s="204"/>
      <c r="B95" s="927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893"/>
      <c r="DE95" s="361"/>
      <c r="DF95" s="361"/>
      <c r="DG95" s="361"/>
      <c r="DH95" s="675"/>
      <c r="DI95" s="528"/>
      <c r="DJ95" s="675"/>
      <c r="DK95" s="459"/>
      <c r="DL95" s="263"/>
    </row>
    <row r="96" spans="1:117" x14ac:dyDescent="0.2">
      <c r="A96" s="204"/>
      <c r="B96" s="927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893"/>
      <c r="DE96" s="361"/>
      <c r="DF96" s="361"/>
      <c r="DG96" s="361"/>
      <c r="DH96" s="675"/>
      <c r="DI96" s="528"/>
      <c r="DJ96" s="675"/>
      <c r="DK96" s="459"/>
      <c r="DL96" s="263"/>
    </row>
    <row r="97" spans="1:116" x14ac:dyDescent="0.2">
      <c r="A97" s="204"/>
      <c r="B97" s="927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893"/>
      <c r="DE97" s="361"/>
      <c r="DF97" s="361"/>
      <c r="DG97" s="361"/>
      <c r="DH97" s="675"/>
      <c r="DI97" s="528"/>
      <c r="DJ97" s="675"/>
      <c r="DK97" s="459"/>
      <c r="DL97" s="263"/>
    </row>
    <row r="98" spans="1:116" x14ac:dyDescent="0.2">
      <c r="A98" s="204"/>
      <c r="B98" s="927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893"/>
      <c r="DE98" s="361"/>
      <c r="DF98" s="361"/>
      <c r="DG98" s="361"/>
      <c r="DH98" s="675"/>
      <c r="DI98" s="528"/>
      <c r="DJ98" s="675"/>
      <c r="DK98" s="459"/>
      <c r="DL98" s="263"/>
    </row>
    <row r="99" spans="1:116" x14ac:dyDescent="0.2">
      <c r="A99" s="204"/>
      <c r="B99" s="927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893"/>
      <c r="DE99" s="361"/>
      <c r="DF99" s="361"/>
      <c r="DG99" s="361"/>
      <c r="DH99" s="675"/>
      <c r="DI99" s="528"/>
      <c r="DJ99" s="675"/>
      <c r="DK99" s="459"/>
      <c r="DL99" s="263"/>
    </row>
    <row r="100" spans="1:116" x14ac:dyDescent="0.2">
      <c r="A100" s="204"/>
      <c r="B100" s="927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893"/>
      <c r="DE100" s="361"/>
      <c r="DF100" s="361"/>
      <c r="DG100" s="361"/>
      <c r="DH100" s="675"/>
      <c r="DI100" s="528"/>
      <c r="DJ100" s="675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893"/>
      <c r="DE101" s="361"/>
      <c r="DF101" s="361"/>
      <c r="DG101" s="361"/>
      <c r="DH101" s="675"/>
      <c r="DI101" s="528"/>
      <c r="DJ101" s="675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893"/>
      <c r="DE102" s="361"/>
      <c r="DF102" s="361"/>
      <c r="DG102" s="361"/>
      <c r="DH102" s="675"/>
      <c r="DI102" s="528"/>
      <c r="DJ102" s="675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893"/>
      <c r="DE103" s="361"/>
      <c r="DF103" s="361"/>
      <c r="DG103" s="361"/>
      <c r="DH103" s="675"/>
      <c r="DI103" s="528"/>
      <c r="DJ103" s="675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94"/>
      <c r="DE104" s="672"/>
      <c r="DF104" s="672"/>
      <c r="DG104" s="672"/>
      <c r="DH104" s="865"/>
      <c r="DI104" s="528"/>
      <c r="DJ104" s="675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892"/>
      <c r="DE105" s="36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6">
        <v>2.5</v>
      </c>
      <c r="DD106" s="895">
        <v>2.5</v>
      </c>
      <c r="DE106" s="666">
        <v>2.5</v>
      </c>
      <c r="DF106" s="666">
        <v>2.5</v>
      </c>
      <c r="DG106" s="666">
        <v>2.5</v>
      </c>
      <c r="DH106" s="666">
        <v>2.5</v>
      </c>
      <c r="DI106" s="332" t="s">
        <v>3</v>
      </c>
      <c r="DJ106" s="706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896">
        <v>4</v>
      </c>
      <c r="DE107" s="673">
        <v>4</v>
      </c>
      <c r="DF107" s="673">
        <v>4</v>
      </c>
      <c r="DG107" s="673">
        <v>4</v>
      </c>
      <c r="DH107" s="625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34"/>
      <c r="DJ109" s="934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D114" s="660"/>
      <c r="DE114" s="660"/>
      <c r="DF114" s="660"/>
      <c r="DG114" s="660"/>
      <c r="DH114" s="660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D115" s="659"/>
      <c r="DE115" s="659"/>
      <c r="DF115" s="659"/>
      <c r="DG115" s="659"/>
      <c r="DH115" s="659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659"/>
      <c r="DE116" s="659"/>
      <c r="DF116" s="659"/>
      <c r="DG116" s="659"/>
      <c r="DH116" s="659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659"/>
      <c r="DE117" s="659"/>
      <c r="DF117" s="659"/>
      <c r="DG117" s="659"/>
      <c r="DH117" s="659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659"/>
      <c r="DE118" s="659"/>
      <c r="DF118" s="659"/>
      <c r="DG118" s="659"/>
      <c r="DH118" s="659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3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912">
        <v>14</v>
      </c>
      <c r="D128" s="913" t="s">
        <v>235</v>
      </c>
      <c r="E128" s="914"/>
      <c r="F128" s="914"/>
      <c r="G128" s="914"/>
      <c r="H128" s="914"/>
      <c r="I128" s="914"/>
      <c r="J128" s="914"/>
      <c r="K128" s="914"/>
      <c r="L128" s="914"/>
      <c r="M128" s="914"/>
      <c r="N128" s="914"/>
      <c r="O128" s="914"/>
      <c r="P128" s="914"/>
      <c r="Q128" s="914"/>
      <c r="R128" s="914"/>
      <c r="S128" s="914"/>
      <c r="T128" s="914"/>
      <c r="U128" s="914"/>
      <c r="V128" s="914"/>
      <c r="W128" s="914"/>
      <c r="X128" s="914"/>
      <c r="Y128" s="914"/>
      <c r="Z128" s="914"/>
      <c r="AA128" s="914"/>
      <c r="AB128" s="914"/>
      <c r="AC128" s="914"/>
      <c r="AD128" s="914"/>
      <c r="AE128" s="914"/>
      <c r="AF128" s="914"/>
      <c r="AG128" s="914"/>
      <c r="AH128" s="914"/>
      <c r="AI128" s="914"/>
      <c r="AJ128" s="914"/>
      <c r="AK128" s="914"/>
      <c r="AL128" s="914"/>
      <c r="AM128" s="914"/>
      <c r="AN128" s="914"/>
      <c r="AO128" s="914"/>
      <c r="AP128" s="914"/>
      <c r="AQ128" s="914"/>
      <c r="AR128" s="914"/>
      <c r="AS128" s="914"/>
      <c r="AT128" s="914"/>
      <c r="AU128" s="914"/>
      <c r="AV128" s="914"/>
      <c r="AW128" s="914"/>
      <c r="AX128" s="914"/>
      <c r="AY128" s="914"/>
      <c r="AZ128" s="914"/>
      <c r="BA128" s="914"/>
      <c r="BB128" s="914"/>
      <c r="BC128" s="914"/>
      <c r="BD128" s="914"/>
      <c r="BE128" s="914"/>
      <c r="BF128" s="914"/>
      <c r="BG128" s="914"/>
      <c r="BH128" s="914"/>
      <c r="BI128" s="914"/>
      <c r="BJ128" s="914"/>
      <c r="BK128" s="914"/>
      <c r="BL128" s="914"/>
      <c r="BM128" s="914"/>
      <c r="BN128" s="914"/>
      <c r="BO128" s="914"/>
      <c r="BP128" s="914"/>
      <c r="BQ128" s="914"/>
      <c r="BR128" s="914"/>
      <c r="BS128" s="914"/>
      <c r="BT128" s="914"/>
      <c r="BU128" s="914"/>
      <c r="BV128" s="914"/>
      <c r="BW128" s="914"/>
      <c r="BX128" s="914"/>
      <c r="BY128" s="914"/>
      <c r="BZ128" s="914"/>
      <c r="CA128" s="914"/>
      <c r="CB128" s="914"/>
      <c r="CC128" s="914"/>
      <c r="CD128" s="914"/>
      <c r="CE128" s="914"/>
      <c r="CF128" s="914"/>
      <c r="CG128" s="914"/>
      <c r="CH128" s="914"/>
      <c r="CI128" s="914"/>
      <c r="CJ128" s="914"/>
      <c r="CK128" s="914"/>
      <c r="CL128" s="914"/>
      <c r="CM128" s="914"/>
      <c r="CN128" s="914"/>
      <c r="CO128" s="914"/>
      <c r="CP128" s="914"/>
      <c r="CQ128" s="914"/>
      <c r="CR128" s="914"/>
      <c r="CS128" s="914"/>
      <c r="CT128" s="914"/>
      <c r="CU128" s="914"/>
      <c r="CV128" s="914"/>
      <c r="CW128" s="914"/>
      <c r="CX128" s="914"/>
      <c r="CY128" s="914"/>
      <c r="CZ128" s="914"/>
      <c r="DA128" s="914"/>
      <c r="DB128" s="914"/>
      <c r="DC128" s="914"/>
      <c r="DD128" s="914"/>
      <c r="DE128" s="914"/>
      <c r="DF128" s="914"/>
      <c r="DG128" s="914"/>
      <c r="DH128" s="914"/>
      <c r="DI128" s="914"/>
      <c r="DJ128" s="284"/>
    </row>
    <row r="129" spans="3:114" ht="12.6" customHeight="1" x14ac:dyDescent="0.25">
      <c r="C129" s="912"/>
      <c r="D129" s="913" t="s">
        <v>210</v>
      </c>
      <c r="E129" s="914"/>
      <c r="F129" s="914"/>
      <c r="G129" s="914"/>
      <c r="H129" s="914"/>
      <c r="I129" s="914"/>
      <c r="J129" s="914"/>
      <c r="K129" s="914"/>
      <c r="L129" s="914"/>
      <c r="M129" s="914"/>
      <c r="N129" s="914"/>
      <c r="O129" s="914"/>
      <c r="P129" s="914"/>
      <c r="Q129" s="914"/>
      <c r="R129" s="914"/>
      <c r="S129" s="914"/>
      <c r="T129" s="914"/>
      <c r="U129" s="914"/>
      <c r="V129" s="914"/>
      <c r="W129" s="914"/>
      <c r="X129" s="914"/>
      <c r="Y129" s="914"/>
      <c r="Z129" s="914"/>
      <c r="AA129" s="914"/>
      <c r="AB129" s="914"/>
      <c r="AC129" s="914"/>
      <c r="AD129" s="914"/>
      <c r="AE129" s="914"/>
      <c r="AF129" s="914"/>
      <c r="AG129" s="914"/>
      <c r="AH129" s="914"/>
      <c r="AI129" s="914"/>
      <c r="AJ129" s="914"/>
      <c r="AK129" s="914"/>
      <c r="AL129" s="914"/>
      <c r="AM129" s="914"/>
      <c r="AN129" s="914"/>
      <c r="AO129" s="914"/>
      <c r="AP129" s="914"/>
      <c r="AQ129" s="914"/>
      <c r="AR129" s="914"/>
      <c r="AS129" s="914"/>
      <c r="AT129" s="914"/>
      <c r="AU129" s="914"/>
      <c r="AV129" s="914"/>
      <c r="AW129" s="914"/>
      <c r="AX129" s="914"/>
      <c r="AY129" s="914"/>
      <c r="AZ129" s="914"/>
      <c r="BA129" s="914"/>
      <c r="BB129" s="914"/>
      <c r="BC129" s="914"/>
      <c r="BD129" s="914"/>
      <c r="BE129" s="914"/>
      <c r="BF129" s="914"/>
      <c r="BG129" s="914"/>
      <c r="BH129" s="914"/>
      <c r="BI129" s="914"/>
      <c r="BJ129" s="914"/>
      <c r="BK129" s="914"/>
      <c r="BL129" s="914"/>
      <c r="BM129" s="914"/>
      <c r="BN129" s="914"/>
      <c r="BO129" s="914"/>
      <c r="BP129" s="914"/>
      <c r="BQ129" s="914"/>
      <c r="BR129" s="914"/>
      <c r="BS129" s="914"/>
      <c r="BT129" s="914"/>
      <c r="BU129" s="914"/>
      <c r="BV129" s="914"/>
      <c r="BW129" s="914"/>
      <c r="BX129" s="914"/>
      <c r="BY129" s="914"/>
      <c r="BZ129" s="914"/>
      <c r="CA129" s="914"/>
      <c r="CB129" s="914"/>
      <c r="CC129" s="914"/>
      <c r="CD129" s="914"/>
      <c r="CE129" s="914"/>
      <c r="CF129" s="914"/>
      <c r="CG129" s="914"/>
      <c r="CH129" s="914"/>
      <c r="CI129" s="914"/>
      <c r="CJ129" s="914"/>
      <c r="CK129" s="914"/>
      <c r="CL129" s="914"/>
      <c r="CM129" s="914"/>
      <c r="CN129" s="914"/>
      <c r="CO129" s="914"/>
      <c r="CP129" s="914"/>
      <c r="CQ129" s="914"/>
      <c r="CR129" s="914"/>
      <c r="CS129" s="914"/>
      <c r="CT129" s="914"/>
      <c r="CU129" s="914"/>
      <c r="CV129" s="914"/>
      <c r="CW129" s="914"/>
      <c r="CX129" s="914"/>
      <c r="CY129" s="914"/>
      <c r="CZ129" s="914"/>
      <c r="DA129" s="914"/>
      <c r="DB129" s="914"/>
      <c r="DC129" s="914"/>
      <c r="DD129" s="914"/>
      <c r="DE129" s="914"/>
      <c r="DF129" s="914"/>
      <c r="DG129" s="914"/>
      <c r="DH129" s="914"/>
      <c r="DI129" s="914"/>
      <c r="DJ129" s="284"/>
    </row>
    <row r="130" spans="3:114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DC3:D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0" t="str">
        <f>+entero!D3</f>
        <v>V   A   R   I   A   B   L   E   S     b/</v>
      </c>
      <c r="E4" s="932" t="str">
        <f>+entero!E3</f>
        <v>2008                          A  fines de Dic*</v>
      </c>
      <c r="F4" s="932" t="str">
        <f>+entero!F3</f>
        <v>2009                          A  fines de Ene*</v>
      </c>
      <c r="G4" s="932" t="str">
        <f>+entero!G3</f>
        <v>2009                          A  fines de Feb*</v>
      </c>
      <c r="H4" s="932" t="str">
        <f>+entero!H3</f>
        <v>2009                          A  fines de Mar*</v>
      </c>
      <c r="I4" s="932" t="str">
        <f>+entero!I3</f>
        <v>2009                          A  fines de Abr*</v>
      </c>
      <c r="J4" s="932" t="str">
        <f>+entero!J3</f>
        <v>2009                          A  fines de May*</v>
      </c>
      <c r="K4" s="932" t="str">
        <f>+entero!K3</f>
        <v>2009                          A  fines de Jun*</v>
      </c>
      <c r="L4" s="932" t="str">
        <f>+entero!L3</f>
        <v>2009                          A  fines de Jul*</v>
      </c>
      <c r="M4" s="932" t="str">
        <f>+entero!M3</f>
        <v>2009                          A  fines de Ago*</v>
      </c>
      <c r="N4" s="932" t="str">
        <f>+entero!N3</f>
        <v>2009                          A  fines de Sep*</v>
      </c>
      <c r="O4" s="932" t="str">
        <f>+entero!O3</f>
        <v>2009                          A  fines de Oct*</v>
      </c>
      <c r="P4" s="932" t="str">
        <f>+entero!P3</f>
        <v>2009                          A  fines de Nov*</v>
      </c>
      <c r="Q4" s="932" t="str">
        <f>+entero!Q3</f>
        <v>2009                          A  fines de Dic*</v>
      </c>
      <c r="R4" s="932" t="str">
        <f>+entero!R3</f>
        <v>2010                          A  fines de Ene*</v>
      </c>
      <c r="S4" s="932" t="str">
        <f>+entero!S3</f>
        <v>2010                          A  fines de Feb*</v>
      </c>
      <c r="T4" s="932" t="str">
        <f>+entero!T3</f>
        <v>2010                          A  fines de Mar*</v>
      </c>
      <c r="U4" s="932" t="str">
        <f>+entero!U3</f>
        <v>2010                          A  fines de Abr*</v>
      </c>
      <c r="V4" s="932" t="str">
        <f>+entero!V3</f>
        <v>2010                          A  fines de May*</v>
      </c>
      <c r="W4" s="932" t="str">
        <f>+entero!W3</f>
        <v>2010                          A  fines de Jun*</v>
      </c>
      <c r="X4" s="932" t="str">
        <f>+entero!X3</f>
        <v>2010                          A  fines de Jul*</v>
      </c>
      <c r="Y4" s="932" t="str">
        <f>+entero!Y3</f>
        <v>2010                          A  fines de Ago*</v>
      </c>
      <c r="Z4" s="932" t="str">
        <f>+entero!Z3</f>
        <v>2010                          A  fines de Sep*</v>
      </c>
      <c r="AA4" s="932" t="str">
        <f>+entero!AA3</f>
        <v>2010                          A  fines de Oct*</v>
      </c>
      <c r="AB4" s="932" t="str">
        <f>+entero!AB3</f>
        <v>2010                          A  fines de Nov*</v>
      </c>
      <c r="AC4" s="932" t="str">
        <f>+entero!AC3</f>
        <v>2010                          A  fines de Dic*</v>
      </c>
      <c r="AD4" s="932" t="str">
        <f>+entero!AD3</f>
        <v>2011                          A  fines de Ene*</v>
      </c>
      <c r="AE4" s="932" t="str">
        <f>+entero!AE3</f>
        <v>2011                          A  fines de Feb*</v>
      </c>
      <c r="AF4" s="932" t="str">
        <f>+entero!AF3</f>
        <v>2011                          A  fines de Mar*</v>
      </c>
      <c r="AG4" s="932" t="str">
        <f>+entero!AG3</f>
        <v>2011                          A  fines de Abr*</v>
      </c>
      <c r="AH4" s="932" t="str">
        <f>+entero!AH3</f>
        <v>2011                          A  fines de May*</v>
      </c>
      <c r="AI4" s="932" t="str">
        <f>+entero!AI3</f>
        <v>2011                          A  fines de Jun*</v>
      </c>
      <c r="AJ4" s="932" t="str">
        <f>+entero!AJ3</f>
        <v>2011                          A  fines de Jul*</v>
      </c>
      <c r="AK4" s="932" t="str">
        <f>+entero!AK3</f>
        <v>2011                          A  fines de Ago*</v>
      </c>
      <c r="AL4" s="932" t="str">
        <f>+entero!AL3</f>
        <v>2011                          A  fines de Sep*</v>
      </c>
      <c r="AM4" s="932" t="str">
        <f>+entero!AM3</f>
        <v>2011                          A  fines de Oct*</v>
      </c>
      <c r="AN4" s="932" t="str">
        <f>+entero!AN3</f>
        <v>2011                          A  fines de Nov*</v>
      </c>
      <c r="AO4" s="932" t="str">
        <f>+entero!AO3</f>
        <v>2011                          A  fines de Dic*</v>
      </c>
      <c r="AP4" s="932" t="str">
        <f>+entero!AP3</f>
        <v>2012                          A  fines de Ene*</v>
      </c>
      <c r="AQ4" s="932" t="str">
        <f>+entero!AQ3</f>
        <v>2012                          A  fines de Feb*</v>
      </c>
      <c r="AR4" s="932" t="str">
        <f>+entero!AR3</f>
        <v>2012                          A  fines de Mar*</v>
      </c>
      <c r="AS4" s="932" t="str">
        <f>+entero!AS3</f>
        <v>2012                          A  fines de Abr*</v>
      </c>
      <c r="AT4" s="932" t="str">
        <f>+entero!AT3</f>
        <v>2012                          A  fines de May*</v>
      </c>
      <c r="AU4" s="932" t="str">
        <f>+entero!AU3</f>
        <v>2012                          A  fines de Jun*</v>
      </c>
      <c r="AV4" s="932" t="str">
        <f>+entero!AV3</f>
        <v>2012                          A  fines de Jul*</v>
      </c>
      <c r="AW4" s="932" t="str">
        <f>+entero!AW3</f>
        <v>2012                          A  fines de Ago*</v>
      </c>
      <c r="AX4" s="932" t="str">
        <f>+entero!AX3</f>
        <v>2012                          A  fines de Sep*</v>
      </c>
      <c r="AY4" s="932" t="str">
        <f>+entero!AY3</f>
        <v>2012                          A  fines de Oct*</v>
      </c>
      <c r="AZ4" s="932" t="str">
        <f>+entero!AZ3</f>
        <v>2012                          A  fines de Nov*</v>
      </c>
      <c r="BA4" s="932" t="str">
        <f>+entero!BA3</f>
        <v>2012                          A  fines de Dic*</v>
      </c>
      <c r="BB4" s="932" t="str">
        <f>+entero!BB3</f>
        <v>2013                          A  fines de Ene*</v>
      </c>
      <c r="BC4" s="932" t="str">
        <f>+entero!BC3</f>
        <v>2013                          A  fines de Feb*</v>
      </c>
      <c r="BD4" s="932" t="str">
        <f>+entero!BD3</f>
        <v>2013                          A  fines de Mar*</v>
      </c>
      <c r="BE4" s="932" t="str">
        <f>+entero!BE3</f>
        <v>2013                          A  fines de Abr*</v>
      </c>
      <c r="BF4" s="932" t="str">
        <f>+entero!BF3</f>
        <v>2013                          A  fines de May*</v>
      </c>
      <c r="BG4" s="932" t="str">
        <f>+entero!BG3</f>
        <v>2013                          A  fines de Jun*</v>
      </c>
      <c r="BH4" s="932" t="str">
        <f>+entero!BH3</f>
        <v>2013                          A  fines de Jul*</v>
      </c>
      <c r="BI4" s="932" t="str">
        <f>+entero!BI3</f>
        <v>2013                          A  fines de Ago*</v>
      </c>
      <c r="BJ4" s="932" t="str">
        <f>+entero!BJ3</f>
        <v>2013                          A  fines de Sep*</v>
      </c>
      <c r="BK4" s="932" t="str">
        <f>+entero!BK3</f>
        <v>2013                          A  fines de Oct*</v>
      </c>
      <c r="BL4" s="932" t="str">
        <f>+entero!BL3</f>
        <v>2013                          A  fines de Nov*</v>
      </c>
      <c r="BM4" s="932" t="str">
        <f>+entero!BM3</f>
        <v>2013                          A  fines de Dic*</v>
      </c>
      <c r="BN4" s="932" t="str">
        <f>+entero!BN3</f>
        <v>2014                          A  fines de Ene*</v>
      </c>
      <c r="BO4" s="932" t="str">
        <f>+entero!BO3</f>
        <v>2014                          A  fines de Feb*</v>
      </c>
      <c r="BP4" s="932" t="str">
        <f>+entero!BP3</f>
        <v>2014                          A  fines de Mar*</v>
      </c>
      <c r="BQ4" s="932" t="str">
        <f>+entero!BQ3</f>
        <v>2014                          A  fines de Abr*</v>
      </c>
      <c r="BR4" s="932" t="str">
        <f>+entero!BR3</f>
        <v>2014                          A  fines de May*</v>
      </c>
      <c r="BS4" s="932" t="str">
        <f>+entero!BS3</f>
        <v>2014                          A  fines de Jun*</v>
      </c>
      <c r="BT4" s="932" t="str">
        <f>+entero!BT3</f>
        <v>2014                          A  fines de Jul*</v>
      </c>
      <c r="BU4" s="932" t="str">
        <f>+entero!BU3</f>
        <v>2014                          A  fines de Ago*</v>
      </c>
      <c r="BV4" s="932" t="str">
        <f>+entero!BV3</f>
        <v>2014                          A  fines de Sep*</v>
      </c>
      <c r="BW4" s="932" t="str">
        <f>+entero!BW3</f>
        <v>2014                          A  fines de Oct*</v>
      </c>
      <c r="BX4" s="932" t="str">
        <f>+entero!BX3</f>
        <v>2014                          A  fines de Nov*</v>
      </c>
      <c r="BY4" s="932" t="str">
        <f>+entero!BY3</f>
        <v>2014                          A  fines de Dic*</v>
      </c>
      <c r="BZ4" s="932" t="str">
        <f>+entero!BZ3</f>
        <v>2015                         A  fines de Ene*</v>
      </c>
      <c r="CA4" s="932" t="str">
        <f>+entero!CA3</f>
        <v>2015                         A  fines de Feb*</v>
      </c>
      <c r="CB4" s="932" t="str">
        <f>+entero!CB3</f>
        <v>2015                         A  fines de Mar*</v>
      </c>
      <c r="CC4" s="932" t="str">
        <f>+entero!CC3</f>
        <v xml:space="preserve">2015                         A  fines de Abr* </v>
      </c>
      <c r="CD4" s="932" t="str">
        <f>+entero!CD3</f>
        <v xml:space="preserve">2015                         A  fines de May* </v>
      </c>
      <c r="CE4" s="932" t="str">
        <f>+entero!CE3</f>
        <v xml:space="preserve">2015                         A  fines de Jun* </v>
      </c>
      <c r="CF4" s="932" t="str">
        <f>+entero!CF3</f>
        <v xml:space="preserve">2015                         A  fines de Jul* </v>
      </c>
      <c r="CG4" s="932" t="str">
        <f>+entero!CG3</f>
        <v xml:space="preserve">2015                         A  fines de Ago* </v>
      </c>
      <c r="CH4" s="932" t="str">
        <f>+entero!CH3</f>
        <v xml:space="preserve">2015                         A  fines de Sep* </v>
      </c>
      <c r="CI4" s="932" t="str">
        <f>+entero!CI3</f>
        <v xml:space="preserve">2015                         A  fines de Oct* </v>
      </c>
      <c r="CJ4" s="932" t="str">
        <f>+entero!CJ3</f>
        <v xml:space="preserve">2015                         A  fines de Nov* </v>
      </c>
      <c r="CK4" s="932" t="str">
        <f>+entero!CK3</f>
        <v xml:space="preserve">2015                         A  fines de Dic* </v>
      </c>
      <c r="CL4" s="932" t="str">
        <f>+entero!CL3</f>
        <v xml:space="preserve">2016                         A  fines de Ene* </v>
      </c>
      <c r="CM4" s="932" t="str">
        <f>+entero!CM3</f>
        <v xml:space="preserve">2016                         A  fines de Feb* </v>
      </c>
      <c r="CN4" s="932" t="str">
        <f>+entero!CN3</f>
        <v xml:space="preserve">2016                         A  fines de Mar* </v>
      </c>
      <c r="CO4" s="932" t="str">
        <f>+entero!CO3</f>
        <v xml:space="preserve">2016                         A  fines de Abr* </v>
      </c>
      <c r="CP4" s="932" t="str">
        <f>+entero!CP3</f>
        <v xml:space="preserve">2016                         A  fines de May* </v>
      </c>
      <c r="CQ4" s="932" t="str">
        <f>+entero!CQ3</f>
        <v xml:space="preserve">2016                         A  fines de Jun* </v>
      </c>
      <c r="CR4" s="932" t="str">
        <f>+entero!CR3</f>
        <v xml:space="preserve">2016                         A  fines de Jul* </v>
      </c>
      <c r="CS4" s="932" t="str">
        <f>+entero!CS3</f>
        <v xml:space="preserve">2016                         A  fines de Ago* </v>
      </c>
      <c r="CT4" s="932" t="str">
        <f>+entero!CT3</f>
        <v xml:space="preserve">2016                         A  fines de Sep* </v>
      </c>
      <c r="CU4" s="932" t="str">
        <f>+entero!CU3</f>
        <v xml:space="preserve">2016                         A  fines de Oct* </v>
      </c>
      <c r="CV4" s="932" t="str">
        <f>+entero!CV3</f>
        <v xml:space="preserve">2016                         A  fines de Nov* </v>
      </c>
      <c r="CW4" s="932" t="str">
        <f>+entero!CW3</f>
        <v>2016                         A  fines de Dic* 15</v>
      </c>
      <c r="CX4" s="932" t="str">
        <f>+entero!CX3</f>
        <v xml:space="preserve">2017                         A  fines de Ene* </v>
      </c>
      <c r="CY4" s="932" t="str">
        <f>+entero!CY3</f>
        <v xml:space="preserve">2017                         A  fines de Feb* </v>
      </c>
      <c r="CZ4" s="932" t="str">
        <f>+entero!CZ3</f>
        <v xml:space="preserve">2017                         A  fines de Mar* </v>
      </c>
      <c r="DA4" s="932" t="str">
        <f>+entero!DA3</f>
        <v xml:space="preserve">2017                         A  fines de Abr* </v>
      </c>
      <c r="DB4" s="932" t="str">
        <f>+entero!DB3</f>
        <v xml:space="preserve">2017                         A  fines de May* </v>
      </c>
      <c r="DC4" s="932" t="str">
        <f>+entero!DC3</f>
        <v xml:space="preserve">2017                         A  fines de Jun* </v>
      </c>
      <c r="DD4" s="937" t="str">
        <f>+entero!DD3</f>
        <v>Semana 1°</v>
      </c>
      <c r="DE4" s="938"/>
      <c r="DF4" s="938"/>
      <c r="DG4" s="938"/>
      <c r="DH4" s="939"/>
      <c r="DI4" s="940" t="s">
        <v>27</v>
      </c>
      <c r="DJ4" s="941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36"/>
      <c r="E5" s="935"/>
      <c r="F5" s="935"/>
      <c r="G5" s="935"/>
      <c r="H5" s="935"/>
      <c r="I5" s="935"/>
      <c r="J5" s="935"/>
      <c r="K5" s="935"/>
      <c r="L5" s="935"/>
      <c r="M5" s="935"/>
      <c r="N5" s="935"/>
      <c r="O5" s="935"/>
      <c r="P5" s="935"/>
      <c r="Q5" s="935"/>
      <c r="R5" s="935"/>
      <c r="S5" s="935"/>
      <c r="T5" s="935"/>
      <c r="U5" s="935"/>
      <c r="V5" s="935"/>
      <c r="W5" s="935"/>
      <c r="X5" s="935"/>
      <c r="Y5" s="935"/>
      <c r="Z5" s="935"/>
      <c r="AA5" s="935"/>
      <c r="AB5" s="935"/>
      <c r="AC5" s="935"/>
      <c r="AD5" s="935"/>
      <c r="AE5" s="935"/>
      <c r="AF5" s="935"/>
      <c r="AG5" s="935"/>
      <c r="AH5" s="935"/>
      <c r="AI5" s="935"/>
      <c r="AJ5" s="935"/>
      <c r="AK5" s="935"/>
      <c r="AL5" s="935"/>
      <c r="AM5" s="935"/>
      <c r="AN5" s="935"/>
      <c r="AO5" s="935"/>
      <c r="AP5" s="935"/>
      <c r="AQ5" s="935"/>
      <c r="AR5" s="935"/>
      <c r="AS5" s="935"/>
      <c r="AT5" s="935"/>
      <c r="AU5" s="935"/>
      <c r="AV5" s="935"/>
      <c r="AW5" s="935"/>
      <c r="AX5" s="935"/>
      <c r="AY5" s="935"/>
      <c r="AZ5" s="935"/>
      <c r="BA5" s="935"/>
      <c r="BB5" s="935"/>
      <c r="BC5" s="935"/>
      <c r="BD5" s="935"/>
      <c r="BE5" s="935"/>
      <c r="BF5" s="935"/>
      <c r="BG5" s="935"/>
      <c r="BH5" s="935"/>
      <c r="BI5" s="935"/>
      <c r="BJ5" s="935"/>
      <c r="BK5" s="935"/>
      <c r="BL5" s="935"/>
      <c r="BM5" s="935"/>
      <c r="BN5" s="935"/>
      <c r="BO5" s="935"/>
      <c r="BP5" s="935"/>
      <c r="BQ5" s="935"/>
      <c r="BR5" s="935"/>
      <c r="BS5" s="935"/>
      <c r="BT5" s="935"/>
      <c r="BU5" s="935"/>
      <c r="BV5" s="935"/>
      <c r="BW5" s="935"/>
      <c r="BX5" s="935"/>
      <c r="BY5" s="935"/>
      <c r="BZ5" s="935"/>
      <c r="CA5" s="935"/>
      <c r="CB5" s="935"/>
      <c r="CC5" s="935"/>
      <c r="CD5" s="935"/>
      <c r="CE5" s="935"/>
      <c r="CF5" s="935"/>
      <c r="CG5" s="935"/>
      <c r="CH5" s="935"/>
      <c r="CI5" s="935"/>
      <c r="CJ5" s="935"/>
      <c r="CK5" s="935"/>
      <c r="CL5" s="935"/>
      <c r="CM5" s="935"/>
      <c r="CN5" s="935"/>
      <c r="CO5" s="935"/>
      <c r="CP5" s="935"/>
      <c r="CQ5" s="935"/>
      <c r="CR5" s="935"/>
      <c r="CS5" s="935"/>
      <c r="CT5" s="935"/>
      <c r="CU5" s="935"/>
      <c r="CV5" s="935"/>
      <c r="CW5" s="935"/>
      <c r="CX5" s="935"/>
      <c r="CY5" s="935"/>
      <c r="CZ5" s="935"/>
      <c r="DA5" s="935"/>
      <c r="DB5" s="935"/>
      <c r="DC5" s="935"/>
      <c r="DD5" s="869">
        <f>+entero!DD4</f>
        <v>42919</v>
      </c>
      <c r="DE5" s="861">
        <f>+entero!DE4</f>
        <v>42920</v>
      </c>
      <c r="DF5" s="861">
        <f>+entero!DF4</f>
        <v>42921</v>
      </c>
      <c r="DG5" s="861">
        <f>+entero!DG4</f>
        <v>42922</v>
      </c>
      <c r="DH5" s="898">
        <f>+entero!DH4</f>
        <v>42923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3"/>
      <c r="DB6" s="908"/>
      <c r="DC6" s="911"/>
      <c r="DD6" s="852"/>
      <c r="DE6" s="853"/>
      <c r="DF6" s="853"/>
      <c r="DG6" s="853"/>
      <c r="DH6" s="853"/>
      <c r="DI6" s="835"/>
      <c r="DJ6" s="836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32">
        <f>+entero!DD7</f>
        <v>10304.51247148</v>
      </c>
      <c r="DE7" s="533">
        <f>+entero!DE7</f>
        <v>10269.12828519</v>
      </c>
      <c r="DF7" s="533">
        <f>+entero!DF7</f>
        <v>10255.281580530002</v>
      </c>
      <c r="DG7" s="533">
        <f>+entero!DG7</f>
        <v>10242.70657294</v>
      </c>
      <c r="DH7" s="533">
        <f>+entero!DH7</f>
        <v>10258.5241986</v>
      </c>
      <c r="DI7" s="532">
        <f>+entero!DI7</f>
        <v>-47.281666270000642</v>
      </c>
      <c r="DJ7" s="567">
        <f>+entero!DJ7</f>
        <v>-0.45878669645013082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32">
        <f>+entero!DD8</f>
        <v>8329.3537989199995</v>
      </c>
      <c r="DE8" s="533">
        <f>+entero!DE8</f>
        <v>8321.05606223</v>
      </c>
      <c r="DF8" s="533">
        <f>+entero!DF8</f>
        <v>8305.392640850001</v>
      </c>
      <c r="DG8" s="533">
        <f>+entero!DG8</f>
        <v>8289.9952278799992</v>
      </c>
      <c r="DH8" s="533">
        <f>+entero!DH8</f>
        <v>8306.3885983599994</v>
      </c>
      <c r="DI8" s="532">
        <f>+entero!DI8</f>
        <v>-19.099147620001531</v>
      </c>
      <c r="DJ8" s="567">
        <f>+entero!DJ8</f>
        <v>-0.22940575018230991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32">
        <f>+entero!DD9</f>
        <v>232.17742436999998</v>
      </c>
      <c r="DE9" s="533">
        <f>+entero!DE9</f>
        <v>231.74190084</v>
      </c>
      <c r="DF9" s="533">
        <f>+entero!DF9</f>
        <v>231.74190084</v>
      </c>
      <c r="DG9" s="533">
        <f>+entero!DG9</f>
        <v>231.19958228000002</v>
      </c>
      <c r="DH9" s="533">
        <f>+entero!DH9</f>
        <v>231.62342509000001</v>
      </c>
      <c r="DI9" s="532">
        <f>+entero!DI9</f>
        <v>-0.42718016999998554</v>
      </c>
      <c r="DJ9" s="567">
        <f>+entero!DJ9</f>
        <v>-0.18408922895131186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32">
        <f>+entero!DD10</f>
        <v>1706.7489085599998</v>
      </c>
      <c r="DE10" s="533">
        <f>+entero!DE10</f>
        <v>1680.1659479100001</v>
      </c>
      <c r="DF10" s="533">
        <f>+entero!DF10</f>
        <v>1681.98266463</v>
      </c>
      <c r="DG10" s="533">
        <f>+entero!DG10</f>
        <v>1685.4320198400001</v>
      </c>
      <c r="DH10" s="533">
        <f>+entero!DH10</f>
        <v>1684.3662896100002</v>
      </c>
      <c r="DI10" s="532">
        <f>+entero!DI10</f>
        <v>-27.688675079999939</v>
      </c>
      <c r="DJ10" s="567">
        <f>+entero!DJ10</f>
        <v>-1.6172772283051917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32">
        <f>+entero!DD11</f>
        <v>36.232339630000006</v>
      </c>
      <c r="DE11" s="533">
        <f>+entero!DE11</f>
        <v>36.164374209999998</v>
      </c>
      <c r="DF11" s="533">
        <f>+entero!DF11</f>
        <v>36.164374209999998</v>
      </c>
      <c r="DG11" s="533">
        <f>+entero!DG11</f>
        <v>36.079742939999996</v>
      </c>
      <c r="DH11" s="533">
        <f>+entero!DH11</f>
        <v>36.145885540000002</v>
      </c>
      <c r="DI11" s="532">
        <f>+entero!DI11</f>
        <v>-6.6663399999995931E-2</v>
      </c>
      <c r="DJ11" s="567">
        <f>+entero!DJ11</f>
        <v>-0.18408922307692199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32">
        <f>+entero!DD12</f>
        <v>10304.448069890001</v>
      </c>
      <c r="DE12" s="533">
        <f>+entero!DE12</f>
        <v>10268.7917836</v>
      </c>
      <c r="DF12" s="533">
        <f>+entero!DF12</f>
        <v>10255.280128350001</v>
      </c>
      <c r="DG12" s="533">
        <f>+entero!DG12</f>
        <v>10242.087939049999</v>
      </c>
      <c r="DH12" s="533">
        <f>+entero!DH12</f>
        <v>10258.458019419999</v>
      </c>
      <c r="DI12" s="532">
        <f>+entero!DI12</f>
        <v>-47.284362440002951</v>
      </c>
      <c r="DJ12" s="567">
        <f>+entero!DJ12</f>
        <v>-0.45881568438225218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2445.9706377215734</v>
      </c>
      <c r="DD13" s="532">
        <f>+entero!DD13</f>
        <v>2450.7350613483959</v>
      </c>
      <c r="DE13" s="533">
        <f>+entero!DE13</f>
        <v>2438.9180889416912</v>
      </c>
      <c r="DF13" s="533">
        <f>+entero!DF13</f>
        <v>2446.3300099387757</v>
      </c>
      <c r="DG13" s="533">
        <f>+entero!DG13</f>
        <v>2447.3722749781336</v>
      </c>
      <c r="DH13" s="533">
        <f>+entero!DH13</f>
        <v>2452.1298531749271</v>
      </c>
      <c r="DI13" s="532">
        <f>+entero!DI13</f>
        <v>6.1592154533536814</v>
      </c>
      <c r="DJ13" s="567">
        <f>+entero!DJ13</f>
        <v>0.25181068645578897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32">
        <f>+entero!DD14</f>
        <v>1449.3849383199999</v>
      </c>
      <c r="DE14" s="533">
        <f>+entero!DE14</f>
        <v>1443.3882353799997</v>
      </c>
      <c r="DF14" s="533">
        <f>+entero!DF14</f>
        <v>1443.4867667300005</v>
      </c>
      <c r="DG14" s="533">
        <f>+entero!DG14</f>
        <v>1443.3158870399998</v>
      </c>
      <c r="DH14" s="533">
        <f>+entero!DH14</f>
        <v>1443.3960752999999</v>
      </c>
      <c r="DI14" s="532">
        <f>+entero!DI14</f>
        <v>-5.8968187300004047</v>
      </c>
      <c r="DJ14" s="567">
        <f>+entero!DJ14</f>
        <v>-0.40687557044479794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32">
        <f>+entero!DD15</f>
        <v>630.80225931869995</v>
      </c>
      <c r="DE15" s="533">
        <f>+entero!DE15</f>
        <v>630.84596907130003</v>
      </c>
      <c r="DF15" s="533">
        <f>+entero!DF15</f>
        <v>630.87127816650002</v>
      </c>
      <c r="DG15" s="533">
        <f>+entero!DG15</f>
        <v>630.89657155479995</v>
      </c>
      <c r="DH15" s="533">
        <f>+entero!DH15</f>
        <v>630.92187491239997</v>
      </c>
      <c r="DI15" s="532">
        <f>+entero!DI15</f>
        <v>0.17716763179998907</v>
      </c>
      <c r="DJ15" s="567">
        <f>+entero!DJ15</f>
        <v>2.8088643432910843E-2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32">
        <f>+entero!DD16</f>
        <v>704.52133260849996</v>
      </c>
      <c r="DE16" s="533">
        <f>+entero!DE16</f>
        <v>704.56713812629994</v>
      </c>
      <c r="DF16" s="533">
        <f>+entero!DF16</f>
        <v>704.59215320110002</v>
      </c>
      <c r="DG16" s="533">
        <f>+entero!DG16</f>
        <v>704.61726219640002</v>
      </c>
      <c r="DH16" s="533">
        <f>+entero!DH16</f>
        <v>704.56576439000003</v>
      </c>
      <c r="DI16" s="532">
        <f>+entero!DI16</f>
        <v>9.9827217300003213E-2</v>
      </c>
      <c r="DJ16" s="567">
        <f>+entero!DJ16</f>
        <v>1.4170623735276777E-2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14057.004143514039</v>
      </c>
      <c r="DC17" s="523">
        <f>+entero!DC17</f>
        <v>14086.923664034875</v>
      </c>
      <c r="DD17" s="532">
        <f>+entero!DD17</f>
        <v>14090.506723165596</v>
      </c>
      <c r="DE17" s="533">
        <f>+entero!DE17</f>
        <v>14043.122979739292</v>
      </c>
      <c r="DF17" s="533">
        <f>+entero!DF17</f>
        <v>14037.073569656377</v>
      </c>
      <c r="DG17" s="533">
        <f>+entero!DG17</f>
        <v>14024.974047779333</v>
      </c>
      <c r="DH17" s="533">
        <f>+entero!DH17</f>
        <v>14046.075511897325</v>
      </c>
      <c r="DI17" s="532">
        <f>+entero!DI17</f>
        <v>-40.848152137550642</v>
      </c>
      <c r="DJ17" s="567">
        <f>+entero!DJ17</f>
        <v>-0.28997212671663108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32">
        <f>+entero!DD18</f>
        <v>0</v>
      </c>
      <c r="DE18" s="533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0.9</v>
      </c>
      <c r="DI18" s="833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32">
        <f>+entero!DD19</f>
        <v>0</v>
      </c>
      <c r="DE19" s="53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33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32">
        <f>+entero!DD20</f>
        <v>0</v>
      </c>
      <c r="DE20" s="53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33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32">
        <f>+entero!DD21</f>
        <v>0</v>
      </c>
      <c r="DE21" s="53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33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32">
        <f>+entero!DD22</f>
        <v>1</v>
      </c>
      <c r="DE22" s="533">
        <f>+entero!DE22</f>
        <v>0</v>
      </c>
      <c r="DF22" s="533">
        <f>+entero!DF22</f>
        <v>13</v>
      </c>
      <c r="DG22" s="533">
        <f>+entero!DG22</f>
        <v>6</v>
      </c>
      <c r="DH22" s="533">
        <f>+entero!DH22</f>
        <v>0</v>
      </c>
      <c r="DI22" s="833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4"/>
      <c r="DF23" s="854"/>
      <c r="DG23" s="854"/>
      <c r="DH23" s="862"/>
      <c r="DI23" s="834"/>
      <c r="DJ23" s="837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42927.829444444447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12">
        <v>4</v>
      </c>
      <c r="D32" s="91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12"/>
      <c r="D33" s="91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W4:BW5"/>
    <mergeCell ref="BT4:BT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I4:CI5"/>
    <mergeCell ref="DB4:DB5"/>
    <mergeCell ref="CM4:CM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P4:BP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BQ4:BQ5"/>
    <mergeCell ref="BZ4:B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2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2" t="str">
        <f>+entero!CZ3</f>
        <v xml:space="preserve">2017                         A  fines de Mar* </v>
      </c>
      <c r="DA3" s="932" t="str">
        <f>+entero!DA3</f>
        <v xml:space="preserve">2017                         A  fines de Abr* </v>
      </c>
      <c r="DB3" s="932" t="str">
        <f>+entero!DB3</f>
        <v xml:space="preserve">2017                         A  fines de May* </v>
      </c>
      <c r="DC3" s="932" t="str">
        <f>+entero!DC3</f>
        <v xml:space="preserve">2017                         A  fines de Jun* </v>
      </c>
      <c r="DD3" s="944" t="str">
        <f>+entero!DD3</f>
        <v>Semana 1°</v>
      </c>
      <c r="DE3" s="945"/>
      <c r="DF3" s="945"/>
      <c r="DG3" s="945"/>
      <c r="DH3" s="946"/>
      <c r="DI3" s="940" t="s">
        <v>27</v>
      </c>
      <c r="DJ3" s="94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43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5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5"/>
      <c r="BM4" s="935"/>
      <c r="BN4" s="935"/>
      <c r="BO4" s="935"/>
      <c r="BP4" s="935"/>
      <c r="BQ4" s="935"/>
      <c r="BR4" s="935"/>
      <c r="BS4" s="935"/>
      <c r="BT4" s="935"/>
      <c r="BU4" s="935"/>
      <c r="BV4" s="935"/>
      <c r="BW4" s="935"/>
      <c r="BX4" s="935"/>
      <c r="BY4" s="935"/>
      <c r="BZ4" s="935"/>
      <c r="CA4" s="935"/>
      <c r="CB4" s="935"/>
      <c r="CC4" s="935"/>
      <c r="CD4" s="935"/>
      <c r="CE4" s="935"/>
      <c r="CF4" s="935"/>
      <c r="CG4" s="935"/>
      <c r="CH4" s="935"/>
      <c r="CI4" s="935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935"/>
      <c r="CW4" s="935"/>
      <c r="CX4" s="935"/>
      <c r="CY4" s="935"/>
      <c r="CZ4" s="935"/>
      <c r="DA4" s="935"/>
      <c r="DB4" s="935"/>
      <c r="DC4" s="935"/>
      <c r="DD4" s="899">
        <f>+entero!DD4</f>
        <v>42919</v>
      </c>
      <c r="DE4" s="901">
        <f>+entero!DE4</f>
        <v>42920</v>
      </c>
      <c r="DF4" s="901">
        <f>+entero!DF4</f>
        <v>42921</v>
      </c>
      <c r="DG4" s="901">
        <f>+entero!DG4</f>
        <v>42922</v>
      </c>
      <c r="DH4" s="900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5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27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817">
        <f>+entero!DD24</f>
        <v>60583.344586462597</v>
      </c>
      <c r="DE6" s="818">
        <f>+entero!DE24</f>
        <v>60610.91947286074</v>
      </c>
      <c r="DF6" s="818">
        <f>+entero!DF24</f>
        <v>60587.913684807674</v>
      </c>
      <c r="DG6" s="818">
        <f>+entero!DG24</f>
        <v>61034.857781644416</v>
      </c>
      <c r="DH6" s="818">
        <f>+entero!DH24</f>
        <v>61224.543332817557</v>
      </c>
      <c r="DI6" s="817">
        <f>+entero!DI24</f>
        <v>2337.2815372707701</v>
      </c>
      <c r="DJ6" s="838">
        <f>+entero!DJ24</f>
        <v>3.9690783133807139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27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817">
        <f>+entero!DD25</f>
        <v>40690.126979209999</v>
      </c>
      <c r="DE7" s="818">
        <f>+entero!DE25</f>
        <v>40954.006846609998</v>
      </c>
      <c r="DF7" s="818">
        <f>+entero!DF25</f>
        <v>41082.126538910001</v>
      </c>
      <c r="DG7" s="818">
        <f>+entero!DG25</f>
        <v>41229.053033910001</v>
      </c>
      <c r="DH7" s="818">
        <f>+entero!DH25</f>
        <v>41295.636646010003</v>
      </c>
      <c r="DI7" s="817">
        <f>+entero!DI25</f>
        <v>867.74854659999983</v>
      </c>
      <c r="DJ7" s="838">
        <f>+entero!DJ25</f>
        <v>2.1464107758145889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27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817">
        <f>+entero!DD26</f>
        <v>-29998.386780086421</v>
      </c>
      <c r="DE8" s="818">
        <f>+entero!DE26</f>
        <v>-29489.904788794</v>
      </c>
      <c r="DF8" s="818">
        <f>+entero!DF26</f>
        <v>-29269.095141438538</v>
      </c>
      <c r="DG8" s="818">
        <f>+entero!DG26</f>
        <v>-29031.670227808077</v>
      </c>
      <c r="DH8" s="818">
        <f>+entero!DH26</f>
        <v>-29077.385367037827</v>
      </c>
      <c r="DI8" s="817">
        <f>+entero!DI26</f>
        <v>1192.1192729534123</v>
      </c>
      <c r="DJ8" s="838">
        <f>+entero!DJ26</f>
        <v>-3.9383507828483544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27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817">
        <f>+entero!DD27</f>
        <v>-10885.890267845878</v>
      </c>
      <c r="DE9" s="818">
        <f>+entero!DE27</f>
        <v>-10619.549538803796</v>
      </c>
      <c r="DF9" s="818">
        <f>+entero!DF27</f>
        <v>-10539.916943577004</v>
      </c>
      <c r="DG9" s="818">
        <f>+entero!DG27</f>
        <v>-10166.644953786004</v>
      </c>
      <c r="DH9" s="818">
        <f>+entero!DH27</f>
        <v>-10127.815526389817</v>
      </c>
      <c r="DI9" s="817">
        <f>+entero!DI27</f>
        <v>2674.5763473199222</v>
      </c>
      <c r="DJ9" s="838">
        <f>+entero!DJ27</f>
        <v>-20.89122387209752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27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817">
        <f>+entero!DD28</f>
        <v>7492.5173445156006</v>
      </c>
      <c r="DE10" s="818">
        <f>+entero!DE28</f>
        <v>7257.4252444796002</v>
      </c>
      <c r="DF10" s="818">
        <f>+entero!DF28</f>
        <v>7257.5255074712004</v>
      </c>
      <c r="DG10" s="818">
        <f>+entero!DG28</f>
        <v>7442.3842172094</v>
      </c>
      <c r="DH10" s="818">
        <f>+entero!DH28</f>
        <v>7341.8910458813998</v>
      </c>
      <c r="DI10" s="817">
        <f>+entero!DI28</f>
        <v>-382.73644905879883</v>
      </c>
      <c r="DJ10" s="838">
        <f>+entero!DJ28</f>
        <v>-4.9547560618230406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27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819"/>
      <c r="DE11" s="820"/>
      <c r="DF11" s="820"/>
      <c r="DG11" s="820"/>
      <c r="DH11" s="820"/>
      <c r="DI11" s="819"/>
      <c r="DJ11" s="839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27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817">
        <f>+entero!DD30</f>
        <v>67549.210461004099</v>
      </c>
      <c r="DE12" s="818">
        <f>+entero!DE30</f>
        <v>67522.314528264105</v>
      </c>
      <c r="DF12" s="818">
        <f>+entero!DF30</f>
        <v>67682.018789184105</v>
      </c>
      <c r="DG12" s="818">
        <f>+entero!DG30</f>
        <v>67765.115976244109</v>
      </c>
      <c r="DH12" s="818">
        <f>+entero!DH30</f>
        <v>67908.057523524112</v>
      </c>
      <c r="DI12" s="817">
        <f>+entero!DI30</f>
        <v>1076.4743372200028</v>
      </c>
      <c r="DJ12" s="838">
        <f>+entero!DJ30</f>
        <v>1.6107269735315954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27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817">
        <f>+entero!DD31</f>
        <v>116891.53734156536</v>
      </c>
      <c r="DE13" s="818">
        <f>+entero!DE31</f>
        <v>117600.14612126535</v>
      </c>
      <c r="DF13" s="818">
        <f>+entero!DF31</f>
        <v>117862.73214603537</v>
      </c>
      <c r="DG13" s="818">
        <f>+entero!DG31</f>
        <v>118090.59255613537</v>
      </c>
      <c r="DH13" s="818">
        <f>+entero!DH31</f>
        <v>118340.67279201539</v>
      </c>
      <c r="DI13" s="817">
        <f>+entero!DI31</f>
        <v>1864.3592093400075</v>
      </c>
      <c r="DJ13" s="838">
        <f>+entero!DJ31</f>
        <v>1.6006337700726458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27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817">
        <f>+entero!DD32</f>
        <v>192796.1118288929</v>
      </c>
      <c r="DE14" s="818">
        <f>+entero!DE32</f>
        <v>193523.60548583293</v>
      </c>
      <c r="DF14" s="818">
        <f>+entero!DF32</f>
        <v>193730.18876948295</v>
      </c>
      <c r="DG14" s="818">
        <f>+entero!DG32</f>
        <v>193941.42280723297</v>
      </c>
      <c r="DH14" s="818">
        <f>+entero!DH32</f>
        <v>194232.77567256292</v>
      </c>
      <c r="DI14" s="817">
        <f>+entero!DI32</f>
        <v>1898.0718464099918</v>
      </c>
      <c r="DJ14" s="838">
        <f>+entero!DJ32</f>
        <v>0.9868587460563738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27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21"/>
      <c r="DE15" s="822"/>
      <c r="DF15" s="822"/>
      <c r="DG15" s="822"/>
      <c r="DH15" s="822"/>
      <c r="DI15" s="821"/>
      <c r="DJ15" s="823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27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824">
        <f>+entero!DD34</f>
        <v>89.428496613572122</v>
      </c>
      <c r="DE16" s="825">
        <f>+entero!DE34</f>
        <v>89.44070189068259</v>
      </c>
      <c r="DF16" s="825">
        <f>+entero!DF34</f>
        <v>89.348474302066165</v>
      </c>
      <c r="DG16" s="825">
        <f>+entero!DG34</f>
        <v>89.369796469977786</v>
      </c>
      <c r="DH16" s="825">
        <f>+entero!DH34</f>
        <v>89.370224069743443</v>
      </c>
      <c r="DI16" s="824">
        <f>+entero!DI34</f>
        <v>0.13768368266346442</v>
      </c>
      <c r="DJ16" s="826">
        <f>+entero!DJ34</f>
        <v>0.15429761616805315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27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824">
        <f>+entero!DD35</f>
        <v>83.887532606257793</v>
      </c>
      <c r="DE17" s="825">
        <f>+entero!DE35</f>
        <v>84.010106490298469</v>
      </c>
      <c r="DF17" s="825">
        <f>+entero!DF35</f>
        <v>83.981139743875488</v>
      </c>
      <c r="DG17" s="825">
        <f>+entero!DG35</f>
        <v>83.99142290405797</v>
      </c>
      <c r="DH17" s="825">
        <f>+entero!DH35</f>
        <v>84.017671483426057</v>
      </c>
      <c r="DI17" s="824">
        <f>+entero!DI35</f>
        <v>0.24584709039787356</v>
      </c>
      <c r="DJ17" s="826">
        <f>+entero!DJ35</f>
        <v>0.29347228877867337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27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827">
        <f>+entero!DD36</f>
        <v>87.644278544660949</v>
      </c>
      <c r="DE18" s="856">
        <f>+entero!DE36</f>
        <v>87.710554188520916</v>
      </c>
      <c r="DF18" s="856">
        <f>+entero!DF36</f>
        <v>87.684708399963981</v>
      </c>
      <c r="DG18" s="856">
        <f>+entero!DG36</f>
        <v>87.680107565132829</v>
      </c>
      <c r="DH18" s="856">
        <f>+entero!DH36</f>
        <v>87.687474931739771</v>
      </c>
      <c r="DI18" s="827">
        <f>+entero!DI36</f>
        <v>9.8482434773742966E-2</v>
      </c>
      <c r="DJ18" s="828">
        <f>+entero!DJ36</f>
        <v>0.11243699917788952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D3:DH3"/>
    <mergeCell ref="CX3:CX4"/>
    <mergeCell ref="DB3:DB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42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2" t="str">
        <f>+entero!CZ3</f>
        <v xml:space="preserve">2017                         A  fines de Mar* </v>
      </c>
      <c r="DA3" s="932" t="str">
        <f>+entero!DA3</f>
        <v xml:space="preserve">2017                         A  fines de Abr* </v>
      </c>
      <c r="DB3" s="932" t="str">
        <f>+entero!DB3</f>
        <v xml:space="preserve">2017                         A  fines de May* </v>
      </c>
      <c r="DC3" s="932" t="str">
        <f>+entero!DC3</f>
        <v xml:space="preserve">2017                         A  fines de Jun* </v>
      </c>
      <c r="DD3" s="947" t="str">
        <f>+entero!DD3</f>
        <v>Semana 1°</v>
      </c>
      <c r="DE3" s="948"/>
      <c r="DF3" s="948"/>
      <c r="DG3" s="948"/>
      <c r="DH3" s="949"/>
      <c r="DI3" s="940" t="s">
        <v>27</v>
      </c>
      <c r="DJ3" s="94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43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5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5"/>
      <c r="BM4" s="935"/>
      <c r="BN4" s="935"/>
      <c r="BO4" s="935"/>
      <c r="BP4" s="935"/>
      <c r="BQ4" s="935"/>
      <c r="BR4" s="935"/>
      <c r="BS4" s="935"/>
      <c r="BT4" s="935"/>
      <c r="BU4" s="935"/>
      <c r="BV4" s="935"/>
      <c r="BW4" s="935"/>
      <c r="BX4" s="935"/>
      <c r="BY4" s="935"/>
      <c r="BZ4" s="935"/>
      <c r="CA4" s="935"/>
      <c r="CB4" s="935"/>
      <c r="CC4" s="935"/>
      <c r="CD4" s="935"/>
      <c r="CE4" s="935"/>
      <c r="CF4" s="935"/>
      <c r="CG4" s="935"/>
      <c r="CH4" s="935"/>
      <c r="CI4" s="935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935"/>
      <c r="CW4" s="935"/>
      <c r="CX4" s="935"/>
      <c r="CY4" s="935"/>
      <c r="CZ4" s="935"/>
      <c r="DA4" s="935"/>
      <c r="DB4" s="935"/>
      <c r="DC4" s="935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40">
        <f>+entero!DD38</f>
        <v>2598.5918135612242</v>
      </c>
      <c r="DE6" s="540">
        <f>+entero!DE38</f>
        <v>2598.5918135612242</v>
      </c>
      <c r="DF6" s="540">
        <f>+entero!DF38</f>
        <v>2598.5918135612242</v>
      </c>
      <c r="DG6" s="540">
        <f>+entero!DG38</f>
        <v>2598.5918135612242</v>
      </c>
      <c r="DH6" s="540">
        <f>+entero!DH38</f>
        <v>2573.4345774096205</v>
      </c>
      <c r="DI6" s="539">
        <f>+entero!DI38</f>
        <v>-25.157236151603684</v>
      </c>
      <c r="DJ6" s="566">
        <f>+entero!DJ38</f>
        <v>-0.96811034423782694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33">
        <f>+entero!DD39</f>
        <v>1876.6400641399421</v>
      </c>
      <c r="DE7" s="533">
        <f>+entero!DE39</f>
        <v>1876.6400641399421</v>
      </c>
      <c r="DF7" s="533">
        <f>+entero!DF39</f>
        <v>1876.6400641399421</v>
      </c>
      <c r="DG7" s="533">
        <f>+entero!DG39</f>
        <v>1876.6400641399421</v>
      </c>
      <c r="DH7" s="533">
        <f>+entero!DH39</f>
        <v>1876.6944897959186</v>
      </c>
      <c r="DI7" s="532">
        <f>+entero!DI39</f>
        <v>5.442565597650173E-2</v>
      </c>
      <c r="DJ7" s="567">
        <f>+entero!DJ39</f>
        <v>2.9001648753190779E-3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33">
        <f>+entero!DD40</f>
        <v>12873.750840000002</v>
      </c>
      <c r="DE8" s="533">
        <f>+entero!DE40</f>
        <v>12873.750840000002</v>
      </c>
      <c r="DF8" s="533">
        <f>+entero!DF40</f>
        <v>12873.750840000002</v>
      </c>
      <c r="DG8" s="533">
        <f>+entero!DG40</f>
        <v>12873.750840000002</v>
      </c>
      <c r="DH8" s="533">
        <f>+entero!DH40</f>
        <v>12874.124200000002</v>
      </c>
      <c r="DI8" s="532">
        <f>+entero!DI40</f>
        <v>0.37335999999959313</v>
      </c>
      <c r="DJ8" s="567">
        <f>+entero!DJ40</f>
        <v>2.9001648753412823E-3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3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33">
        <f>+entero!DD42</f>
        <v>721.95174942128199</v>
      </c>
      <c r="DE10" s="533">
        <f>+entero!DE42</f>
        <v>721.95174942128199</v>
      </c>
      <c r="DF10" s="533">
        <f>+entero!DF42</f>
        <v>721.95174942128199</v>
      </c>
      <c r="DG10" s="533">
        <f>+entero!DG42</f>
        <v>721.95174942128199</v>
      </c>
      <c r="DH10" s="533">
        <f>+entero!DH42</f>
        <v>696.7400876137018</v>
      </c>
      <c r="DI10" s="532">
        <f>+entero!DI42</f>
        <v>-25.211661807580185</v>
      </c>
      <c r="DJ10" s="567">
        <f>+entero!DJ42</f>
        <v>-3.4921532952569057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33">
        <f>+entero!DD43</f>
        <v>4952.5890010299945</v>
      </c>
      <c r="DE11" s="533">
        <f>+entero!DE43</f>
        <v>4952.5890010299945</v>
      </c>
      <c r="DF11" s="533">
        <f>+entero!DF43</f>
        <v>4952.5890010299945</v>
      </c>
      <c r="DG11" s="533">
        <f>+entero!DG43</f>
        <v>4952.5890010299945</v>
      </c>
      <c r="DH11" s="533">
        <f>+entero!DH43</f>
        <v>4779.6370010299943</v>
      </c>
      <c r="DI11" s="532">
        <f>+entero!DI43</f>
        <v>-172.95200000000023</v>
      </c>
      <c r="DJ11" s="567">
        <f>+entero!DJ43</f>
        <v>-3.4921532952569057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3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9">
        <f>+entero!DD46</f>
        <v>113.20609178717206</v>
      </c>
      <c r="DE13" s="9">
        <f>+entero!DE46</f>
        <v>78.255562037900873</v>
      </c>
      <c r="DF13" s="9">
        <f>+entero!DF46</f>
        <v>73.228822723032195</v>
      </c>
      <c r="DG13" s="9">
        <f>+entero!DG46</f>
        <v>73.268213991253646</v>
      </c>
      <c r="DH13" s="9">
        <f>+entero!DH46</f>
        <v>58.615951511661699</v>
      </c>
      <c r="DI13" s="12">
        <f>+entero!DI46</f>
        <v>-108.42103997959191</v>
      </c>
      <c r="DJ13" s="567">
        <f>+entero!DJ46</f>
        <v>-64.908400834834865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-24.618075801749271</v>
      </c>
      <c r="DJ14" s="567">
        <f>+entero!DJ47</f>
        <v>0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-79.7</v>
      </c>
      <c r="DJ15" s="567">
        <f>+entero!DJ48</f>
        <v>0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-13</v>
      </c>
      <c r="DJ16" s="567">
        <f>+entero!DJ49</f>
        <v>0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9">
        <f>+entero!DD50</f>
        <v>113.20609178717206</v>
      </c>
      <c r="DE17" s="9">
        <f>+entero!DE50</f>
        <v>78.255562037900873</v>
      </c>
      <c r="DF17" s="9">
        <f>+entero!DF50</f>
        <v>73.228822723032195</v>
      </c>
      <c r="DG17" s="9">
        <f>+entero!DG50</f>
        <v>73.268213991253646</v>
      </c>
      <c r="DH17" s="9">
        <f>+entero!DH50</f>
        <v>58.615951511661699</v>
      </c>
      <c r="DI17" s="12">
        <f>+entero!DI50</f>
        <v>-83.802964177842654</v>
      </c>
      <c r="DJ17" s="567">
        <f>+entero!DJ50</f>
        <v>-58.842579844201538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9">
        <f>+entero!DD51</f>
        <v>776.59378966000031</v>
      </c>
      <c r="DE18" s="9">
        <f>+entero!DE51</f>
        <v>536.83315558000004</v>
      </c>
      <c r="DF18" s="9">
        <f>+entero!DF51</f>
        <v>502.34972388000091</v>
      </c>
      <c r="DG18" s="9">
        <f>+entero!DG51</f>
        <v>502.61994798000001</v>
      </c>
      <c r="DH18" s="9">
        <f>+entero!DH51</f>
        <v>402.10542736999929</v>
      </c>
      <c r="DI18" s="12">
        <f>+entero!DI51</f>
        <v>-574.88833426000065</v>
      </c>
      <c r="DJ18" s="567">
        <f>+entero!DJ51</f>
        <v>-58.842579844201538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9">
        <f>+entero!DD52</f>
        <v>0</v>
      </c>
      <c r="DE19" s="829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D3:DH3"/>
    <mergeCell ref="DA3:DA4"/>
    <mergeCell ref="DB3:DB4"/>
    <mergeCell ref="DC3:D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42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2" t="str">
        <f>+entero!CZ3</f>
        <v xml:space="preserve">2017                         A  fines de Mar* </v>
      </c>
      <c r="DA3" s="932" t="str">
        <f>+entero!DA3</f>
        <v xml:space="preserve">2017                         A  fines de Abr* </v>
      </c>
      <c r="DB3" s="932" t="str">
        <f>+entero!DB3</f>
        <v xml:space="preserve">2017                         A  fines de May* </v>
      </c>
      <c r="DC3" s="932" t="str">
        <f>+entero!DC3</f>
        <v xml:space="preserve">2017                         A  fines de Jun* </v>
      </c>
      <c r="DD3" s="947" t="str">
        <f>+entero!DD3</f>
        <v>Semana 1°</v>
      </c>
      <c r="DE3" s="948"/>
      <c r="DF3" s="948"/>
      <c r="DG3" s="948"/>
      <c r="DH3" s="949"/>
      <c r="DI3" s="940" t="s">
        <v>27</v>
      </c>
      <c r="DJ3" s="941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43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5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5"/>
      <c r="BM4" s="935"/>
      <c r="BN4" s="935"/>
      <c r="BO4" s="935"/>
      <c r="BP4" s="935"/>
      <c r="BQ4" s="935"/>
      <c r="BR4" s="935"/>
      <c r="BS4" s="935"/>
      <c r="BT4" s="935"/>
      <c r="BU4" s="935"/>
      <c r="BV4" s="935"/>
      <c r="BW4" s="935"/>
      <c r="BX4" s="935"/>
      <c r="BY4" s="935"/>
      <c r="BZ4" s="935"/>
      <c r="CA4" s="935"/>
      <c r="CB4" s="935"/>
      <c r="CC4" s="935"/>
      <c r="CD4" s="935"/>
      <c r="CE4" s="935"/>
      <c r="CF4" s="935"/>
      <c r="CG4" s="935"/>
      <c r="CH4" s="935"/>
      <c r="CI4" s="935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935"/>
      <c r="CW4" s="935"/>
      <c r="CX4" s="935"/>
      <c r="CY4" s="935"/>
      <c r="CZ4" s="935"/>
      <c r="DA4" s="935"/>
      <c r="DB4" s="935"/>
      <c r="DC4" s="935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24218.48488712433</v>
      </c>
      <c r="DD6" s="542">
        <f>+entero!DD54</f>
        <v>24252.546538953775</v>
      </c>
      <c r="DE6" s="542">
        <f>+entero!DE54</f>
        <v>24319.394525016462</v>
      </c>
      <c r="DF6" s="542">
        <f>+entero!DF54</f>
        <v>24323.48082087798</v>
      </c>
      <c r="DG6" s="542">
        <f>+entero!DG54</f>
        <v>24340.515701449403</v>
      </c>
      <c r="DH6" s="542">
        <f>+entero!DH54</f>
        <v>24365.378311156404</v>
      </c>
      <c r="DI6" s="541">
        <f>+entero!DI54</f>
        <v>146.89342403207411</v>
      </c>
      <c r="DJ6" s="840">
        <f>+entero!DJ54</f>
        <v>0.60653432581230238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84.963926309102717</v>
      </c>
      <c r="DD7" s="572">
        <f>+entero!DD55</f>
        <v>85.013714944837716</v>
      </c>
      <c r="DE7" s="572">
        <f>+entero!DE55</f>
        <v>85.061755208756466</v>
      </c>
      <c r="DF7" s="572">
        <f>+entero!DF55</f>
        <v>85.007590304773245</v>
      </c>
      <c r="DG7" s="572">
        <f>+entero!DG55</f>
        <v>84.977537812946309</v>
      </c>
      <c r="DH7" s="572">
        <f>+entero!DH55</f>
        <v>84.957440836540655</v>
      </c>
      <c r="DI7" s="571">
        <f>+entero!DI55</f>
        <v>-6.4854725620620002E-3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22985.701095131622</v>
      </c>
      <c r="DD8" s="542">
        <f>+entero!DD56</f>
        <v>23019.069434589343</v>
      </c>
      <c r="DE8" s="542">
        <f>+entero!DE56</f>
        <v>23085.59287629489</v>
      </c>
      <c r="DF8" s="542">
        <f>+entero!DF56</f>
        <v>23089.279846458146</v>
      </c>
      <c r="DG8" s="542">
        <f>+entero!DG56</f>
        <v>23105.978229319666</v>
      </c>
      <c r="DH8" s="542">
        <f>+entero!DH56</f>
        <v>23131.833787380892</v>
      </c>
      <c r="DI8" s="541">
        <f>+entero!DI56</f>
        <v>146.13269224926989</v>
      </c>
      <c r="DJ8" s="840">
        <f>+entero!DJ56</f>
        <v>0.63575477486836895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84.433369819752201</v>
      </c>
      <c r="DD9" s="572">
        <f>+entero!DD57</f>
        <v>84.483484334864571</v>
      </c>
      <c r="DE9" s="572">
        <f>+entero!DE57</f>
        <v>84.531779329821902</v>
      </c>
      <c r="DF9" s="572">
        <f>+entero!DF57</f>
        <v>84.468640218724843</v>
      </c>
      <c r="DG9" s="572">
        <f>+entero!DG57</f>
        <v>84.439500394103447</v>
      </c>
      <c r="DH9" s="572">
        <f>+entero!DH57</f>
        <v>84.424400074822486</v>
      </c>
      <c r="DI9" s="571">
        <f>+entero!DI57</f>
        <v>-8.9697449297148069E-3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4690.7855499641564</v>
      </c>
      <c r="DD11" s="542">
        <f>+entero!DD59</f>
        <v>4761.5036375210075</v>
      </c>
      <c r="DE11" s="542">
        <f>+entero!DE59</f>
        <v>4718.0577512848558</v>
      </c>
      <c r="DF11" s="542">
        <f>+entero!DF59</f>
        <v>4714.9110446653212</v>
      </c>
      <c r="DG11" s="542">
        <f>+entero!DG59</f>
        <v>4712.9305863183836</v>
      </c>
      <c r="DH11" s="542">
        <f>+entero!DH59</f>
        <v>4717.1518414568682</v>
      </c>
      <c r="DI11" s="541">
        <f>+entero!DI59</f>
        <v>26.366291492711753</v>
      </c>
      <c r="DJ11" s="840">
        <f>+entero!DJ59</f>
        <v>0.56208690872499023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77.63724496681327</v>
      </c>
      <c r="DD12" s="572">
        <f>+entero!DD60</f>
        <v>78.138055154811326</v>
      </c>
      <c r="DE12" s="572">
        <f>+entero!DE60</f>
        <v>77.97098881840607</v>
      </c>
      <c r="DF12" s="572">
        <f>+entero!DF60</f>
        <v>77.711158055173968</v>
      </c>
      <c r="DG12" s="572">
        <f>+entero!DG60</f>
        <v>77.719106301371497</v>
      </c>
      <c r="DH12" s="572">
        <f>+entero!DH60</f>
        <v>77.692985682785405</v>
      </c>
      <c r="DI12" s="571">
        <f>+entero!DI60</f>
        <v>5.5740715972135035E-2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7236.8411656517892</v>
      </c>
      <c r="DD14" s="542">
        <f>+entero!DD62</f>
        <v>7192.7590204899798</v>
      </c>
      <c r="DE14" s="542">
        <f>+entero!DE62</f>
        <v>7299.9754508748192</v>
      </c>
      <c r="DF14" s="542">
        <f>+entero!DF62</f>
        <v>7314.9727925439156</v>
      </c>
      <c r="DG14" s="542">
        <f>+entero!DG62</f>
        <v>7336.0753031911463</v>
      </c>
      <c r="DH14" s="542">
        <f>+entero!DH62</f>
        <v>7351.693187826716</v>
      </c>
      <c r="DI14" s="541">
        <f>+entero!DI62</f>
        <v>114.85202217492679</v>
      </c>
      <c r="DJ14" s="840">
        <f>+entero!DJ62</f>
        <v>1.5870463306566496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76.42062533726839</v>
      </c>
      <c r="DD15" s="572">
        <f>+entero!DD63</f>
        <v>76.302001733485397</v>
      </c>
      <c r="DE15" s="572">
        <f>+entero!DE63</f>
        <v>76.68777724727812</v>
      </c>
      <c r="DF15" s="572">
        <f>+entero!DF63</f>
        <v>76.74186365323979</v>
      </c>
      <c r="DG15" s="572">
        <f>+entero!DG63</f>
        <v>76.749243927778679</v>
      </c>
      <c r="DH15" s="572">
        <f>+entero!DH63</f>
        <v>76.810402001281645</v>
      </c>
      <c r="DI15" s="571">
        <f>+entero!DI63</f>
        <v>0.3897766640132545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10186.699273042268</v>
      </c>
      <c r="DD17" s="542">
        <f>+entero!DD65</f>
        <v>10196.316967778419</v>
      </c>
      <c r="DE17" s="542">
        <f>+entero!DE65</f>
        <v>10201.907533132651</v>
      </c>
      <c r="DF17" s="542">
        <f>+entero!DF65</f>
        <v>10196.355067153056</v>
      </c>
      <c r="DG17" s="542">
        <f>+entero!DG65</f>
        <v>10195.435861813403</v>
      </c>
      <c r="DH17" s="542">
        <f>+entero!DH65</f>
        <v>10197.553991606406</v>
      </c>
      <c r="DI17" s="541">
        <f>+entero!DI65</f>
        <v>10.854718564138238</v>
      </c>
      <c r="DJ17" s="840">
        <f>+entero!DJ65</f>
        <v>0.10655776000831896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94.631534412244122</v>
      </c>
      <c r="DD18" s="572">
        <f>+entero!DD66</f>
        <v>94.632609349242486</v>
      </c>
      <c r="DE18" s="572">
        <f>+entero!DE66</f>
        <v>94.635221537224879</v>
      </c>
      <c r="DF18" s="572">
        <f>+entero!DF66</f>
        <v>94.633415922759838</v>
      </c>
      <c r="DG18" s="572">
        <f>+entero!DG66</f>
        <v>94.626864335863658</v>
      </c>
      <c r="DH18" s="572">
        <f>+entero!DH66</f>
        <v>94.626830424245838</v>
      </c>
      <c r="DI18" s="571">
        <f>+entero!DI66</f>
        <v>-4.7039879982833099E-3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871.37510647340912</v>
      </c>
      <c r="DD20" s="542">
        <f>+entero!DD68</f>
        <v>868.48980879993962</v>
      </c>
      <c r="DE20" s="542">
        <f>+entero!DE68</f>
        <v>865.65214100256367</v>
      </c>
      <c r="DF20" s="542">
        <f>+entero!DF68</f>
        <v>863.04094209585799</v>
      </c>
      <c r="DG20" s="542">
        <f>+entero!DG68</f>
        <v>861.53647799673286</v>
      </c>
      <c r="DH20" s="542">
        <f>+entero!DH68</f>
        <v>865.43476649090167</v>
      </c>
      <c r="DI20" s="541">
        <f>+entero!DI68</f>
        <v>-5.940339982507453</v>
      </c>
      <c r="DJ20" s="840">
        <f>+entero!DJ68</f>
        <v>-0.68172018438178439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79.637937383366292</v>
      </c>
      <c r="DD21" s="572">
        <f>+entero!DD69</f>
        <v>79.305835450912355</v>
      </c>
      <c r="DE21" s="572">
        <f>+entero!DE69</f>
        <v>79.383316755372988</v>
      </c>
      <c r="DF21" s="572">
        <f>+entero!DF69</f>
        <v>79.319059797586988</v>
      </c>
      <c r="DG21" s="572">
        <f>+entero!DG69</f>
        <v>79.17574007491659</v>
      </c>
      <c r="DH21" s="572">
        <f>+entero!DH69</f>
        <v>79.070640470479546</v>
      </c>
      <c r="DI21" s="571">
        <f>+entero!DI69</f>
        <v>-0.56729691288674644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542">
        <f>+entero!DD71</f>
        <v>4587.0806867173887</v>
      </c>
      <c r="DE23" s="542">
        <f>+entero!DE71</f>
        <v>4541.5348338441227</v>
      </c>
      <c r="DF23" s="542">
        <f>+entero!DF71</f>
        <v>4517.531541495483</v>
      </c>
      <c r="DG23" s="542">
        <f>+entero!DG71</f>
        <v>4563.1360652669264</v>
      </c>
      <c r="DH23" s="542">
        <f>+entero!DH71</f>
        <v>4581.3651923629022</v>
      </c>
      <c r="DI23" s="541">
        <f>+entero!DI71</f>
        <v>201.04850280740811</v>
      </c>
      <c r="DJ23" s="840">
        <f>+entero!DJ71</f>
        <v>4.5898166058812917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542">
        <f>+entero!DD72</f>
        <v>1975.5326530714287</v>
      </c>
      <c r="DE24" s="542">
        <f>+entero!DE72</f>
        <v>1934.1346812908166</v>
      </c>
      <c r="DF24" s="542">
        <f>+entero!DF72</f>
        <v>1909.5747618622445</v>
      </c>
      <c r="DG24" s="542">
        <f>+entero!DG72</f>
        <v>1967.0418864285718</v>
      </c>
      <c r="DH24" s="542">
        <f>+entero!DH72</f>
        <v>1978.1518990867346</v>
      </c>
      <c r="DI24" s="541">
        <f>+entero!DI72</f>
        <v>225.24795376822135</v>
      </c>
      <c r="DJ24" s="840">
        <f>+entero!DJ72</f>
        <v>12.849988407510393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542">
        <f>+entero!DD73</f>
        <v>493.35242391019386</v>
      </c>
      <c r="DE25" s="542">
        <f>+entero!DE73</f>
        <v>494.30366382506111</v>
      </c>
      <c r="DF25" s="542">
        <f>+entero!DF73</f>
        <v>494.30859524306265</v>
      </c>
      <c r="DG25" s="542">
        <f>+entero!DG73</f>
        <v>494.31354254592259</v>
      </c>
      <c r="DH25" s="542">
        <f>+entero!DH73</f>
        <v>494.31848981963117</v>
      </c>
      <c r="DI25" s="541">
        <f>+entero!DI73</f>
        <v>0.98087931416625906</v>
      </c>
      <c r="DJ25" s="840">
        <f>+entero!DJ73</f>
        <v>0.19882516420373086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542">
        <f>+entero!DD74</f>
        <v>668.81067141576671</v>
      </c>
      <c r="DE26" s="542">
        <f>+entero!DE74</f>
        <v>669.70825334824474</v>
      </c>
      <c r="DF26" s="542">
        <f>+entero!DF74</f>
        <v>670.16141766017495</v>
      </c>
      <c r="DG26" s="542">
        <f>+entero!DG74</f>
        <v>658.46474925243149</v>
      </c>
      <c r="DH26" s="542">
        <f>+entero!DH74</f>
        <v>665.49872815653634</v>
      </c>
      <c r="DI26" s="541">
        <f>+entero!DI74</f>
        <v>-19.28351154497966</v>
      </c>
      <c r="DJ26" s="840">
        <f>+entero!DJ74</f>
        <v>-2.816006377937752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542">
        <f>+entero!DD75</f>
        <v>1449.3849383199999</v>
      </c>
      <c r="DE27" s="542">
        <f>+entero!DE75</f>
        <v>1443.3882353799997</v>
      </c>
      <c r="DF27" s="542">
        <f>+entero!DF75</f>
        <v>1443.4867667300005</v>
      </c>
      <c r="DG27" s="542">
        <f>+entero!DG75</f>
        <v>1443.3158870399998</v>
      </c>
      <c r="DH27" s="542">
        <f>+entero!DH75</f>
        <v>1443.3960752999999</v>
      </c>
      <c r="DI27" s="541">
        <f>+entero!DI75</f>
        <v>-5.8968187300004047</v>
      </c>
      <c r="DJ27" s="840">
        <f>+entero!DJ75</f>
        <v>-0.40687557044479794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542">
        <f>+entero!DD76</f>
        <v>1306.6844116834275</v>
      </c>
      <c r="DE28" s="542">
        <f>+entero!DE76</f>
        <v>1266.9046551932024</v>
      </c>
      <c r="DF28" s="542">
        <f>+entero!DF76</f>
        <v>1244.7459654161551</v>
      </c>
      <c r="DG28" s="542">
        <f>+entero!DG76</f>
        <v>1287.552153656273</v>
      </c>
      <c r="DH28" s="542">
        <f>+entero!DH76</f>
        <v>1300.1760402573002</v>
      </c>
      <c r="DI28" s="541">
        <f>+entero!DI76</f>
        <v>206.32240184899615</v>
      </c>
      <c r="DJ28" s="840">
        <f>+entero!DJ76</f>
        <v>18.861975186115522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542">
        <f>+entero!DD77</f>
        <v>1139.9112749076608</v>
      </c>
      <c r="DE29" s="542">
        <f>+entero!DE77</f>
        <v>1097.5664361849572</v>
      </c>
      <c r="DF29" s="542">
        <f>+entero!DF77</f>
        <v>1072.0590979559802</v>
      </c>
      <c r="DG29" s="542">
        <f>+entero!DG77</f>
        <v>1126.6034810238414</v>
      </c>
      <c r="DH29" s="542">
        <f>+entero!DH77</f>
        <v>1133.6216686907637</v>
      </c>
      <c r="DI29" s="541">
        <f>+entero!DI77</f>
        <v>221.23690163397589</v>
      </c>
      <c r="DJ29" s="840">
        <f>+entero!DJ77</f>
        <v>24.248202032970354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542">
        <f>+entero!DD78</f>
        <v>166.77313677576674</v>
      </c>
      <c r="DE30" s="542">
        <f>+entero!DE78</f>
        <v>169.33821900824498</v>
      </c>
      <c r="DF30" s="542">
        <f>+entero!DF78</f>
        <v>172.68686746017491</v>
      </c>
      <c r="DG30" s="542">
        <f>+entero!DG78</f>
        <v>160.94867263243148</v>
      </c>
      <c r="DH30" s="542">
        <f>+entero!DH78</f>
        <v>166.55437156653636</v>
      </c>
      <c r="DI30" s="541">
        <f>+entero!DI78</f>
        <v>-14.914499784979739</v>
      </c>
      <c r="DJ30" s="840">
        <f>+entero!DJ78</f>
        <v>-8.2187648349283275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542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40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21083.229998072744</v>
      </c>
      <c r="DD32" s="542">
        <f>+entero!DD80</f>
        <v>21014.056639687911</v>
      </c>
      <c r="DE32" s="542">
        <f>+entero!DE80</f>
        <v>20999.459580148556</v>
      </c>
      <c r="DF32" s="542">
        <f>+entero!DF80</f>
        <v>20979.601851266631</v>
      </c>
      <c r="DG32" s="542">
        <f>+entero!DG80</f>
        <v>20970.308902654386</v>
      </c>
      <c r="DH32" s="542">
        <f>+entero!DH80</f>
        <v>20963.917686711229</v>
      </c>
      <c r="DI32" s="541">
        <f>+entero!DI80</f>
        <v>-119.31231136151473</v>
      </c>
      <c r="DJ32" s="840">
        <f>+entero!DJ80</f>
        <v>-0.56591096986762235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21">
        <f>+entero!DD82</f>
        <v>97.306493015797528</v>
      </c>
      <c r="DE34" s="521">
        <f>+entero!DE82</f>
        <v>97.309004988506331</v>
      </c>
      <c r="DF34" s="521">
        <f>+entero!DF82</f>
        <v>97.309473350299072</v>
      </c>
      <c r="DG34" s="521">
        <f>+entero!DG82</f>
        <v>97.310814774818226</v>
      </c>
      <c r="DH34" s="521">
        <f>+entero!DH82</f>
        <v>97.310732311493197</v>
      </c>
      <c r="DI34" s="520">
        <f>+entero!DI82</f>
        <v>1.9392712677117174E-2</v>
      </c>
      <c r="DJ34" s="522">
        <f>+entero!DJ82</f>
        <v>1.9932619652562877E-2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49"/>
      <c r="DD35" s="88"/>
      <c r="DE35" s="88"/>
      <c r="DF35" s="88"/>
      <c r="DG35" s="88"/>
      <c r="DH35" s="849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DD3:DH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5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0" t="str">
        <f>+entero!DB3</f>
        <v xml:space="preserve">2017                         A  fines de May* </v>
      </c>
      <c r="DC3" s="950" t="str">
        <f>+entero!DC3</f>
        <v xml:space="preserve">2017                         A  fines de Jun* </v>
      </c>
      <c r="DD3" s="947" t="str">
        <f>+entero!DD3</f>
        <v>Semana 1°</v>
      </c>
      <c r="DE3" s="948"/>
      <c r="DF3" s="948"/>
      <c r="DG3" s="948"/>
      <c r="DH3" s="949"/>
      <c r="DI3" s="954" t="s">
        <v>27</v>
      </c>
      <c r="DJ3" s="955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53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951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  <c r="AF4" s="951"/>
      <c r="AG4" s="951"/>
      <c r="AH4" s="951"/>
      <c r="AI4" s="951"/>
      <c r="AJ4" s="951"/>
      <c r="AK4" s="951"/>
      <c r="AL4" s="951"/>
      <c r="AM4" s="951"/>
      <c r="AN4" s="951"/>
      <c r="AO4" s="951"/>
      <c r="AP4" s="951"/>
      <c r="AQ4" s="951"/>
      <c r="AR4" s="951"/>
      <c r="AS4" s="951"/>
      <c r="AT4" s="951"/>
      <c r="AU4" s="951"/>
      <c r="AV4" s="951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  <c r="BW4" s="951"/>
      <c r="BX4" s="951"/>
      <c r="BY4" s="951"/>
      <c r="BZ4" s="951"/>
      <c r="CA4" s="951"/>
      <c r="CB4" s="951"/>
      <c r="CC4" s="951"/>
      <c r="CD4" s="951"/>
      <c r="CE4" s="951"/>
      <c r="CF4" s="951"/>
      <c r="CG4" s="951"/>
      <c r="CH4" s="951"/>
      <c r="CI4" s="951"/>
      <c r="CJ4" s="951"/>
      <c r="CK4" s="951"/>
      <c r="CL4" s="951"/>
      <c r="CM4" s="951"/>
      <c r="CN4" s="951"/>
      <c r="CO4" s="951"/>
      <c r="CP4" s="951"/>
      <c r="CQ4" s="951"/>
      <c r="CR4" s="951"/>
      <c r="CS4" s="951"/>
      <c r="CT4" s="951"/>
      <c r="CU4" s="951"/>
      <c r="CV4" s="951"/>
      <c r="CW4" s="951"/>
      <c r="CX4" s="951"/>
      <c r="CY4" s="951"/>
      <c r="CZ4" s="951"/>
      <c r="DA4" s="951"/>
      <c r="DB4" s="951"/>
      <c r="DC4" s="951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515">
        <f>+entero!DD86</f>
        <v>6.9725880820031394</v>
      </c>
      <c r="DE8" s="515">
        <f>+entero!DE86</f>
        <v>6.950472098380807</v>
      </c>
      <c r="DF8" s="515">
        <f>+entero!DF86</f>
        <v>6.9530086318738462</v>
      </c>
      <c r="DG8" s="515">
        <f>+entero!DG86</f>
        <v>6.9738700838859824</v>
      </c>
      <c r="DH8" s="515">
        <f>+entero!DH86</f>
        <v>6.9693409120882723</v>
      </c>
      <c r="DI8" s="590">
        <f>+entero!DI86</f>
        <v>4.5059491538479435E-3</v>
      </c>
      <c r="DJ8" s="536">
        <f>+entero!DJ86</f>
        <v>6.4695706040818202E-2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830">
        <f>+entero!DD88</f>
        <v>2.20702</v>
      </c>
      <c r="DE10" s="830">
        <f>+entero!DE88</f>
        <v>2.20709</v>
      </c>
      <c r="DF10" s="830">
        <f>+entero!DF88</f>
        <v>2.20716</v>
      </c>
      <c r="DG10" s="830">
        <f>+entero!DG88</f>
        <v>2.20723</v>
      </c>
      <c r="DH10" s="830">
        <f>+entero!DH88</f>
        <v>2.2073</v>
      </c>
      <c r="DI10" s="565">
        <f>+entero!DI88</f>
        <v>4.9000000000010147E-4</v>
      </c>
      <c r="DJ10" s="463">
        <f>+entero!DJ88</f>
        <v>2.2203995812963839E-2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42927.829444444447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D3:DH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J10" sqref="DJ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2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entero!CT3</f>
        <v xml:space="preserve">2016                         A  fines de Sep* </v>
      </c>
      <c r="CU3" s="932" t="str">
        <f>entero!CU3</f>
        <v xml:space="preserve">2016                         A  fines de Oct* </v>
      </c>
      <c r="CV3" s="932" t="str">
        <f>entero!CV3</f>
        <v xml:space="preserve">2016                         A  fines de Nov* </v>
      </c>
      <c r="CW3" s="932" t="str">
        <f>entero!CW3</f>
        <v>2016                         A  fines de Dic* 15</v>
      </c>
      <c r="CX3" s="932" t="str">
        <f>entero!CX3</f>
        <v xml:space="preserve">2017                         A  fines de Ene* </v>
      </c>
      <c r="CY3" s="932" t="str">
        <f>entero!CY3</f>
        <v xml:space="preserve">2017                         A  fines de Feb* </v>
      </c>
      <c r="CZ3" s="932" t="str">
        <f>entero!CZ3</f>
        <v xml:space="preserve">2017                         A  fines de Mar* </v>
      </c>
      <c r="DA3" s="932" t="str">
        <f>entero!DA3</f>
        <v xml:space="preserve">2017                         A  fines de Abr* </v>
      </c>
      <c r="DB3" s="932" t="str">
        <f>entero!DB3</f>
        <v xml:space="preserve">2017                         A  fines de May* </v>
      </c>
      <c r="DC3" s="932" t="str">
        <f>entero!DC3</f>
        <v xml:space="preserve">2017                         A  fines de Jun* </v>
      </c>
      <c r="DD3" s="947" t="str">
        <f>+entero!DD3</f>
        <v>Semana 1°</v>
      </c>
      <c r="DE3" s="948"/>
      <c r="DF3" s="948"/>
      <c r="DG3" s="948"/>
      <c r="DH3" s="949"/>
      <c r="DI3" s="940" t="s">
        <v>27</v>
      </c>
      <c r="DJ3" s="94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43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5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5"/>
      <c r="BM4" s="935"/>
      <c r="BN4" s="935"/>
      <c r="BO4" s="935"/>
      <c r="BP4" s="935"/>
      <c r="BQ4" s="935"/>
      <c r="BR4" s="935"/>
      <c r="BS4" s="935"/>
      <c r="BT4" s="935"/>
      <c r="BU4" s="935"/>
      <c r="BV4" s="935"/>
      <c r="BW4" s="935"/>
      <c r="BX4" s="935"/>
      <c r="BY4" s="935"/>
      <c r="BZ4" s="935"/>
      <c r="CA4" s="935"/>
      <c r="CB4" s="935"/>
      <c r="CC4" s="935"/>
      <c r="CD4" s="935"/>
      <c r="CE4" s="935"/>
      <c r="CF4" s="935"/>
      <c r="CG4" s="935"/>
      <c r="CH4" s="935"/>
      <c r="CI4" s="935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 t="str">
        <f>entero!CT3</f>
        <v xml:space="preserve">2016                         A  fines de Sep* </v>
      </c>
      <c r="CU4" s="935" t="str">
        <f>entero!CU3</f>
        <v xml:space="preserve">2016                         A  fines de Oct* </v>
      </c>
      <c r="CV4" s="935" t="str">
        <f>entero!CV3</f>
        <v xml:space="preserve">2016                         A  fines de Nov* </v>
      </c>
      <c r="CW4" s="935" t="str">
        <f>entero!CW3</f>
        <v>2016                         A  fines de Dic* 15</v>
      </c>
      <c r="CX4" s="935" t="str">
        <f>entero!CX3</f>
        <v xml:space="preserve">2017                         A  fines de Ene* </v>
      </c>
      <c r="CY4" s="935" t="str">
        <f>entero!CY3</f>
        <v xml:space="preserve">2017                         A  fines de Feb* </v>
      </c>
      <c r="CZ4" s="935" t="str">
        <f>entero!CZ3</f>
        <v xml:space="preserve">2017                         A  fines de Mar* </v>
      </c>
      <c r="DA4" s="935" t="str">
        <f>entero!DA3</f>
        <v xml:space="preserve">2017                         A  fines de Abr* </v>
      </c>
      <c r="DB4" s="935" t="str">
        <f>entero!DB3</f>
        <v xml:space="preserve">2017                         A  fines de May* </v>
      </c>
      <c r="DC4" s="935" t="str">
        <f>entero!DC3</f>
        <v xml:space="preserve">2017                         A  fines de Jun* </v>
      </c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1210.9271148786429</v>
      </c>
      <c r="DD10" s="594">
        <f>+entero!DD91</f>
        <v>1210.9271148786429</v>
      </c>
      <c r="DE10" s="905">
        <f>+entero!DE91</f>
        <v>1210.9271148786429</v>
      </c>
      <c r="DF10" s="905">
        <f>+entero!DF91</f>
        <v>1210.9271148786429</v>
      </c>
      <c r="DG10" s="905">
        <f>+entero!DG91</f>
        <v>1210.9271148786429</v>
      </c>
      <c r="DH10" s="906">
        <f>+entero!DH91</f>
        <v>1182.3235918604473</v>
      </c>
      <c r="DI10" s="594">
        <f>+entero!DI91</f>
        <v>-28.603523018195574</v>
      </c>
      <c r="DJ10" s="841">
        <f>+entero!DJ91</f>
        <v>-2.3621176424860391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DC3:DC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8"/>
      <c r="DE2" s="8"/>
      <c r="DF2" s="350"/>
      <c r="DG2" s="8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42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2" t="str">
        <f>+entero!CZ3</f>
        <v xml:space="preserve">2017                         A  fines de Mar* </v>
      </c>
      <c r="DA3" s="932" t="str">
        <f>+entero!DA3</f>
        <v xml:space="preserve">2017                         A  fines de Abr* </v>
      </c>
      <c r="DB3" s="932" t="str">
        <f>+entero!DB3</f>
        <v xml:space="preserve">2017                         A  fines de May* </v>
      </c>
      <c r="DC3" s="932" t="str">
        <f>+entero!DC3</f>
        <v xml:space="preserve">2017                         A  fines de Jun* </v>
      </c>
      <c r="DD3" s="947" t="str">
        <f>+entero!DD3</f>
        <v>Semana 1°</v>
      </c>
      <c r="DE3" s="948"/>
      <c r="DF3" s="948"/>
      <c r="DG3" s="948"/>
      <c r="DH3" s="94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43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5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5"/>
      <c r="BM4" s="935"/>
      <c r="BN4" s="935"/>
      <c r="BO4" s="935"/>
      <c r="BP4" s="935"/>
      <c r="BQ4" s="935"/>
      <c r="BR4" s="935"/>
      <c r="BS4" s="935"/>
      <c r="BT4" s="935"/>
      <c r="BU4" s="935"/>
      <c r="BV4" s="935"/>
      <c r="BW4" s="935"/>
      <c r="BX4" s="935"/>
      <c r="BY4" s="935"/>
      <c r="BZ4" s="935"/>
      <c r="CA4" s="935"/>
      <c r="CB4" s="935"/>
      <c r="CC4" s="935"/>
      <c r="CD4" s="935"/>
      <c r="CE4" s="935"/>
      <c r="CF4" s="935"/>
      <c r="CG4" s="935"/>
      <c r="CH4" s="935"/>
      <c r="CI4" s="935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935"/>
      <c r="CW4" s="935"/>
      <c r="CX4" s="935"/>
      <c r="CY4" s="935"/>
      <c r="CZ4" s="935"/>
      <c r="DA4" s="935"/>
      <c r="DB4" s="935"/>
      <c r="DC4" s="935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2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27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27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27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27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27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27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27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27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10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2017-07-11T23:54:18Z</cp:lastPrinted>
  <dcterms:created xsi:type="dcterms:W3CDTF">2002-08-27T17:11:09Z</dcterms:created>
  <dcterms:modified xsi:type="dcterms:W3CDTF">2017-07-11T23:54:24Z</dcterms:modified>
</cp:coreProperties>
</file>