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2192" windowHeight="1188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O25" i="9" l="1"/>
  <c r="EN19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8" i="7"/>
  <c r="EH17" i="7"/>
  <c r="EH16" i="7"/>
  <c r="EH15" i="7"/>
  <c r="EH14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8" i="9"/>
  <c r="EH17" i="9"/>
  <c r="EH16" i="9"/>
  <c r="EH15" i="9"/>
  <c r="EH14" i="9"/>
  <c r="EH13" i="9"/>
  <c r="EH12" i="9"/>
  <c r="EH11" i="9"/>
  <c r="EH10" i="9"/>
  <c r="EH9" i="9"/>
  <c r="EH8" i="9"/>
  <c r="EH7" i="9"/>
  <c r="EH5" i="9"/>
  <c r="EH4" i="9"/>
  <c r="EH10" i="8"/>
  <c r="EH9" i="8"/>
  <c r="EH8" i="8"/>
  <c r="EH7" i="8"/>
  <c r="EH6" i="8"/>
  <c r="EN18" i="6" l="1"/>
  <c r="EN12" i="6"/>
  <c r="EO17" i="7"/>
  <c r="EN25" i="9"/>
  <c r="EN22" i="9"/>
  <c r="EO9" i="8" l="1"/>
  <c r="EK10" i="8"/>
  <c r="EK9" i="8"/>
  <c r="EK7" i="8"/>
  <c r="EK6" i="8"/>
  <c r="EK20" i="4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8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5" i="7"/>
  <c r="EK18" i="9"/>
  <c r="EK14" i="9"/>
  <c r="EK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O6" i="6" l="1"/>
  <c r="EO18" i="8"/>
  <c r="EN17" i="7" l="1"/>
  <c r="EO6" i="7"/>
  <c r="EO17" i="8"/>
  <c r="EO16" i="8"/>
  <c r="EO6" i="8" l="1"/>
  <c r="EO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N7" i="6"/>
  <c r="EN15" i="6"/>
  <c r="EN9" i="6"/>
  <c r="EN18" i="8"/>
  <c r="EN17" i="8"/>
  <c r="EO11" i="9" l="1"/>
  <c r="EN11" i="9" l="1"/>
  <c r="EN16" i="8" l="1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N21" i="6" l="1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20" i="4" l="1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10" i="8"/>
  <c r="EJ9" i="8"/>
  <c r="EJ8" i="8"/>
  <c r="EJ7" i="8"/>
  <c r="EJ6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/>
  <c r="EJ28" i="6"/>
  <c r="EJ23" i="6"/>
  <c r="EJ18" i="7"/>
  <c r="EJ18" i="9"/>
  <c r="EJ14" i="9"/>
  <c r="EK4" i="4" l="1"/>
  <c r="EK4" i="10"/>
  <c r="EK4" i="8"/>
  <c r="EK4" i="6"/>
  <c r="EK4" i="7"/>
  <c r="EK4" i="5"/>
  <c r="EK5" i="9"/>
  <c r="EJ4" i="7"/>
  <c r="EJ14" i="7"/>
  <c r="EJ4" i="5"/>
  <c r="EJ5" i="9"/>
  <c r="EJ4" i="6"/>
  <c r="EJ4" i="10"/>
  <c r="EJ4" i="4"/>
  <c r="EJ4" i="8"/>
  <c r="EJ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M14" i="7"/>
  <c r="EN14" i="7" l="1"/>
  <c r="EN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I3" i="4" l="1"/>
  <c r="EI20" i="4"/>
  <c r="EI19" i="4"/>
  <c r="EI4" i="4"/>
  <c r="EI3" i="10"/>
  <c r="EI10" i="10"/>
  <c r="EI9" i="10"/>
  <c r="EI8" i="10"/>
  <c r="EI7" i="10"/>
  <c r="EI6" i="10"/>
  <c r="EI4" i="10"/>
  <c r="EI3" i="5"/>
  <c r="EI10" i="5"/>
  <c r="EI8" i="5"/>
  <c r="EI7" i="5"/>
  <c r="EI4" i="5"/>
  <c r="EI3" i="6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4" i="6"/>
  <c r="EI3" i="7"/>
  <c r="EI20" i="7"/>
  <c r="EI19" i="7"/>
  <c r="EI17" i="7"/>
  <c r="EI16" i="7"/>
  <c r="EI13" i="7"/>
  <c r="EI12" i="7"/>
  <c r="EI11" i="7"/>
  <c r="EI10" i="7"/>
  <c r="EI9" i="7"/>
  <c r="EI8" i="7"/>
  <c r="EI7" i="7"/>
  <c r="EI6" i="7"/>
  <c r="EI4" i="7"/>
  <c r="EI3" i="8"/>
  <c r="EI18" i="8"/>
  <c r="EI17" i="8"/>
  <c r="EI16" i="8"/>
  <c r="EI14" i="8"/>
  <c r="EI13" i="8"/>
  <c r="EI12" i="8"/>
  <c r="EI4" i="8"/>
  <c r="EI4" i="9"/>
  <c r="EI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 l="1"/>
  <c r="EI28" i="6"/>
  <c r="EI23" i="6"/>
  <c r="EI18" i="7"/>
  <c r="EI10" i="8"/>
  <c r="EI9" i="8"/>
  <c r="EI8" i="8"/>
  <c r="EI7" i="8"/>
  <c r="EI6" i="8"/>
  <c r="EI18" i="9"/>
  <c r="EI14" i="9"/>
  <c r="EI14" i="7" l="1"/>
  <c r="EI15" i="7"/>
  <c r="EL5" i="9" l="1"/>
  <c r="EL4" i="8"/>
  <c r="EL4" i="4"/>
  <c r="EL4" i="5"/>
  <c r="EL4" i="6"/>
  <c r="EL4" i="10"/>
  <c r="EL4" i="7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<sst xmlns="http://schemas.openxmlformats.org/spreadsheetml/2006/main" count="482" uniqueCount="284">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</sst>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tabSelected="1" zoomScale="130" zoomScaleNormal="130" workbookViewId="0">
      <pane xSplit="4" ySplit="5" topLeftCell="EG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64.664062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 collapsed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 collapsed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 collapsed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 collapsed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 collapsed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 collapsed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 collapsed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 collapsed="1"/>
    <col min="102" max="109" width="8.44140625" style="148" hidden="1" customWidth="1" outlineLevel="1"/>
    <col min="110" max="112" width="7.88671875" style="148" hidden="1" customWidth="1" outlineLevel="1"/>
    <col min="113" max="113" width="7.88671875" style="148" hidden="1" customWidth="1" collapsed="1"/>
    <col min="114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customWidth="1"/>
    <col min="135" max="135" width="7.77734375" style="148" customWidth="1"/>
    <col min="136" max="136" width="7.6640625" style="148" customWidth="1"/>
    <col min="137" max="138" width="8" style="148" customWidth="1"/>
    <col min="139" max="143" width="7.88671875" style="148" customWidth="1"/>
    <col min="144" max="144" width="9" style="148" customWidth="1"/>
    <col min="145" max="145" width="10" style="148" customWidth="1"/>
    <col min="146" max="146" width="14.88671875" customWidth="1"/>
    <col min="147" max="147" width="14.88671875" style="809" customWidth="1"/>
  </cols>
  <sheetData>
    <row r="1" spans="1:155" x14ac:dyDescent="0.25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5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70" t="s">
        <v>164</v>
      </c>
      <c r="BT3" s="1070" t="s">
        <v>165</v>
      </c>
      <c r="BU3" s="1068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272</v>
      </c>
      <c r="DX3" s="1064" t="s">
        <v>273</v>
      </c>
      <c r="DY3" s="1064" t="s">
        <v>274</v>
      </c>
      <c r="DZ3" s="1064" t="s">
        <v>275</v>
      </c>
      <c r="EA3" s="1064" t="s">
        <v>276</v>
      </c>
      <c r="EB3" s="1064" t="s">
        <v>277</v>
      </c>
      <c r="EC3" s="1064" t="s">
        <v>278</v>
      </c>
      <c r="ED3" s="1064" t="s">
        <v>279</v>
      </c>
      <c r="EE3" s="1064" t="s">
        <v>280</v>
      </c>
      <c r="EF3" s="1064" t="s">
        <v>281</v>
      </c>
      <c r="EG3" s="1064" t="s">
        <v>282</v>
      </c>
      <c r="EH3" s="1064" t="s">
        <v>283</v>
      </c>
      <c r="EI3" s="1072" t="s">
        <v>221</v>
      </c>
      <c r="EJ3" s="1072"/>
      <c r="EK3" s="1072"/>
      <c r="EL3" s="1072"/>
      <c r="EM3" s="1073"/>
      <c r="EN3" s="1074" t="s">
        <v>252</v>
      </c>
      <c r="EO3" s="1075"/>
    </row>
    <row r="4" spans="1:155" ht="16.5" customHeight="1" x14ac:dyDescent="0.25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71"/>
      <c r="BT4" s="1071"/>
      <c r="BU4" s="1069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65"/>
      <c r="EC4" s="1065"/>
      <c r="ED4" s="1065"/>
      <c r="EE4" s="1065"/>
      <c r="EF4" s="1065"/>
      <c r="EG4" s="1065"/>
      <c r="EH4" s="1065"/>
      <c r="EI4" s="812">
        <v>43864</v>
      </c>
      <c r="EJ4" s="812">
        <v>43865</v>
      </c>
      <c r="EK4" s="812">
        <v>43866</v>
      </c>
      <c r="EL4" s="812">
        <v>43867</v>
      </c>
      <c r="EM4" s="812">
        <v>43868</v>
      </c>
      <c r="EN4" s="913" t="s">
        <v>246</v>
      </c>
      <c r="EO4" s="239" t="s">
        <v>183</v>
      </c>
    </row>
    <row r="5" spans="1:155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31"/>
      <c r="EJ5" s="1031"/>
      <c r="EK5" s="1031"/>
      <c r="EL5" s="1031"/>
      <c r="EM5" s="1031"/>
      <c r="EN5" s="980"/>
      <c r="EO5" s="981"/>
    </row>
    <row r="6" spans="1:155" x14ac:dyDescent="0.25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8"/>
      <c r="EF6" s="1038"/>
      <c r="EG6" s="813"/>
      <c r="EH6" s="915"/>
      <c r="EI6" s="813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5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362">
        <v>6365.8716096600001</v>
      </c>
      <c r="EJ7" s="362">
        <v>6310.2786150500006</v>
      </c>
      <c r="EK7" s="362">
        <v>6248.6085622699993</v>
      </c>
      <c r="EL7" s="362">
        <v>6199.5784152400001</v>
      </c>
      <c r="EM7" s="362">
        <v>6212.5195333000001</v>
      </c>
      <c r="EN7" s="289">
        <v>-161.02782861000014</v>
      </c>
      <c r="EO7" s="951">
        <v>-2.52650242425976</v>
      </c>
      <c r="EP7" s="689"/>
      <c r="EQ7" s="790"/>
      <c r="ER7" s="688"/>
      <c r="ES7" s="230"/>
    </row>
    <row r="8" spans="1:155" ht="12.75" customHeight="1" x14ac:dyDescent="0.25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362">
        <v>3906.3008681800002</v>
      </c>
      <c r="EJ8" s="362">
        <v>3864.97286209</v>
      </c>
      <c r="EK8" s="362">
        <v>3838.7279039700002</v>
      </c>
      <c r="EL8" s="362">
        <v>3782.8603101399999</v>
      </c>
      <c r="EM8" s="362">
        <v>3782.3835420099999</v>
      </c>
      <c r="EN8" s="289">
        <v>-144.35712767999985</v>
      </c>
      <c r="EO8" s="951">
        <v>-3.6762582462924973</v>
      </c>
      <c r="EP8" s="689"/>
      <c r="EQ8" s="790"/>
      <c r="ER8" s="688"/>
      <c r="ES8" s="230"/>
    </row>
    <row r="9" spans="1:155" ht="12.75" customHeight="1" x14ac:dyDescent="0.25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362">
        <v>230.58206419000001</v>
      </c>
      <c r="EJ9" s="362">
        <v>230.60885755999999</v>
      </c>
      <c r="EK9" s="362">
        <v>230.48158905</v>
      </c>
      <c r="EL9" s="362">
        <v>230.32585260000002</v>
      </c>
      <c r="EM9" s="362">
        <v>229.58014241999999</v>
      </c>
      <c r="EN9" s="289">
        <v>-0.82776487000000998</v>
      </c>
      <c r="EO9" s="951">
        <v>-0.3592606172834833</v>
      </c>
      <c r="EP9" s="689"/>
      <c r="EQ9" s="790"/>
      <c r="ER9" s="688"/>
      <c r="ES9" s="230"/>
    </row>
    <row r="10" spans="1:155" ht="12.75" customHeight="1" x14ac:dyDescent="0.25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362">
        <v>2193.1091744400001</v>
      </c>
      <c r="EJ10" s="362">
        <v>2178.8132233900001</v>
      </c>
      <c r="EK10" s="362">
        <v>2143.5352007399997</v>
      </c>
      <c r="EL10" s="362">
        <v>2150.5526172099999</v>
      </c>
      <c r="EM10" s="362">
        <v>2164.7646800299999</v>
      </c>
      <c r="EN10" s="289">
        <v>-15.781701570000223</v>
      </c>
      <c r="EO10" s="951">
        <v>-0.72374986852699841</v>
      </c>
      <c r="EP10" s="689"/>
      <c r="EQ10" s="790"/>
      <c r="ER10" s="688"/>
      <c r="ES10" s="230"/>
    </row>
    <row r="11" spans="1:155" x14ac:dyDescent="0.25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362">
        <v>35.879502849999994</v>
      </c>
      <c r="EJ11" s="362">
        <v>35.883672010000005</v>
      </c>
      <c r="EK11" s="362">
        <v>35.863868510000003</v>
      </c>
      <c r="EL11" s="362">
        <v>35.839635289999997</v>
      </c>
      <c r="EM11" s="362">
        <v>35.791168839999997</v>
      </c>
      <c r="EN11" s="821">
        <v>-6.1234490000003916E-2</v>
      </c>
      <c r="EO11" s="951">
        <v>-0.17079605357659552</v>
      </c>
      <c r="EP11" s="689"/>
      <c r="EQ11" s="790"/>
      <c r="ER11" s="688"/>
      <c r="ES11" s="230"/>
    </row>
    <row r="12" spans="1:155" x14ac:dyDescent="0.25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362">
        <v>6365.8707450500006</v>
      </c>
      <c r="EJ12" s="362">
        <v>6310.2773414700005</v>
      </c>
      <c r="EK12" s="362">
        <v>6247.6524096899993</v>
      </c>
      <c r="EL12" s="362">
        <v>6199.5771416600001</v>
      </c>
      <c r="EM12" s="362">
        <v>6212.5182597200001</v>
      </c>
      <c r="EN12" s="289">
        <v>-161.02901060000022</v>
      </c>
      <c r="EO12" s="951">
        <v>-2.5265210058121266</v>
      </c>
      <c r="EP12" s="689"/>
      <c r="EQ12" s="790"/>
      <c r="ER12" s="688"/>
      <c r="ES12" s="230"/>
    </row>
    <row r="13" spans="1:155" x14ac:dyDescent="0.25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1490.2573458396498</v>
      </c>
      <c r="EI13" s="362">
        <v>1485.4744619693877</v>
      </c>
      <c r="EJ13" s="362">
        <v>1511.2970676865889</v>
      </c>
      <c r="EK13" s="362">
        <v>1528.8772894256556</v>
      </c>
      <c r="EL13" s="362">
        <v>1523.2494925466467</v>
      </c>
      <c r="EM13" s="362">
        <v>1517.9934573877551</v>
      </c>
      <c r="EN13" s="289">
        <v>27.736111548105328</v>
      </c>
      <c r="EO13" s="951">
        <v>1.8611625452165164</v>
      </c>
      <c r="EP13" s="689"/>
      <c r="EQ13" s="790"/>
      <c r="ER13" s="689"/>
      <c r="ES13" s="604"/>
      <c r="ET13" s="604"/>
      <c r="EU13" s="604"/>
      <c r="EV13" s="604"/>
    </row>
    <row r="14" spans="1:155" x14ac:dyDescent="0.25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362">
        <v>621.05331296999998</v>
      </c>
      <c r="EJ14" s="362">
        <v>622.79560971000001</v>
      </c>
      <c r="EK14" s="362">
        <v>622.81106685000009</v>
      </c>
      <c r="EL14" s="362">
        <v>622.83729078999988</v>
      </c>
      <c r="EM14" s="362">
        <v>622.86398949000011</v>
      </c>
      <c r="EN14" s="289">
        <v>1.8466477800002394</v>
      </c>
      <c r="EO14" s="951">
        <v>0.29735848839831264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5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362">
        <v>0</v>
      </c>
      <c r="EJ15" s="362">
        <v>0</v>
      </c>
      <c r="EK15" s="362">
        <v>0</v>
      </c>
      <c r="EL15" s="362">
        <v>0</v>
      </c>
      <c r="EM15" s="362">
        <v>0</v>
      </c>
      <c r="EN15" s="1026"/>
      <c r="EO15" s="1027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5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362">
        <v>166.56184679</v>
      </c>
      <c r="EJ16" s="362">
        <v>166.58263431</v>
      </c>
      <c r="EK16" s="362">
        <v>166.59394997000001</v>
      </c>
      <c r="EL16" s="362">
        <v>166.59934435</v>
      </c>
      <c r="EM16" s="362">
        <v>166.60793193999999</v>
      </c>
      <c r="EN16" s="821">
        <v>6.0137149999974326E-2</v>
      </c>
      <c r="EO16" s="951">
        <v>3.6108043385264396E-2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" customHeight="1" x14ac:dyDescent="0.25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362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4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5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8030.3524109496502</v>
      </c>
      <c r="EI18" s="362">
        <v>8017.9070538093883</v>
      </c>
      <c r="EJ18" s="362">
        <v>7988.1570434665891</v>
      </c>
      <c r="EK18" s="362">
        <v>7943.1236490856545</v>
      </c>
      <c r="EL18" s="362">
        <v>7889.4259785566474</v>
      </c>
      <c r="EM18" s="362">
        <v>7897.119649047755</v>
      </c>
      <c r="EN18" s="289">
        <v>-133.23276190189517</v>
      </c>
      <c r="EO18" s="951">
        <v>-1.6591147571584519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5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362">
        <v>1</v>
      </c>
      <c r="EJ19" s="362">
        <v>0</v>
      </c>
      <c r="EK19" s="362">
        <v>0</v>
      </c>
      <c r="EL19" s="362">
        <v>0.1</v>
      </c>
      <c r="EM19" s="362">
        <v>0</v>
      </c>
      <c r="EN19" s="289">
        <v>-2</v>
      </c>
      <c r="EO19" s="1058"/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5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362">
        <v>0</v>
      </c>
      <c r="EJ20" s="362">
        <v>0</v>
      </c>
      <c r="EK20" s="362">
        <v>0.2</v>
      </c>
      <c r="EL20" s="362">
        <v>0</v>
      </c>
      <c r="EM20" s="362">
        <v>0</v>
      </c>
      <c r="EN20" s="821">
        <v>0.2</v>
      </c>
      <c r="EO20" s="951"/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5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362">
        <v>0</v>
      </c>
      <c r="EJ21" s="362">
        <v>11</v>
      </c>
      <c r="EK21" s="362">
        <v>6.3</v>
      </c>
      <c r="EL21" s="362">
        <v>16</v>
      </c>
      <c r="EM21" s="362">
        <v>10</v>
      </c>
      <c r="EN21" s="289">
        <v>-4.7000000000000028</v>
      </c>
      <c r="EO21" s="985">
        <v>-9.7916666666666767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5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362">
        <v>0</v>
      </c>
      <c r="EJ22" s="362">
        <v>0.4</v>
      </c>
      <c r="EK22" s="362">
        <v>0</v>
      </c>
      <c r="EL22" s="362">
        <v>0</v>
      </c>
      <c r="EM22" s="362">
        <v>0.6</v>
      </c>
      <c r="EN22" s="289">
        <v>1</v>
      </c>
      <c r="EO22" s="985"/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5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362">
        <v>0</v>
      </c>
      <c r="EJ23" s="362">
        <v>0</v>
      </c>
      <c r="EK23" s="362">
        <v>0</v>
      </c>
      <c r="EL23" s="362">
        <v>0</v>
      </c>
      <c r="EM23" s="362">
        <v>0</v>
      </c>
      <c r="EN23" s="1057"/>
      <c r="EO23" s="1041" t="e">
        <v>#DIV/0!</v>
      </c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5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1057"/>
      <c r="EO24" s="1041" t="e">
        <v>#DIV/0!</v>
      </c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5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362">
        <v>0</v>
      </c>
      <c r="EJ25" s="362">
        <v>0</v>
      </c>
      <c r="EK25" s="362">
        <v>0</v>
      </c>
      <c r="EL25" s="362">
        <v>0</v>
      </c>
      <c r="EM25" s="362">
        <v>4</v>
      </c>
      <c r="EN25" s="289">
        <v>-5</v>
      </c>
      <c r="EO25" s="985">
        <v>-55.555555555555557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3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362">
        <v>0</v>
      </c>
      <c r="EJ26" s="362">
        <v>0</v>
      </c>
      <c r="EK26" s="362">
        <v>5</v>
      </c>
      <c r="EL26" s="362">
        <v>0</v>
      </c>
      <c r="EM26" s="362">
        <v>0</v>
      </c>
      <c r="EN26" s="990"/>
      <c r="EO26" s="1036"/>
      <c r="EP26" s="689"/>
      <c r="EQ26" s="790"/>
      <c r="ER26" s="688"/>
      <c r="ES26" s="604"/>
      <c r="ET26" s="604"/>
      <c r="EU26" s="604"/>
      <c r="EV26" s="604"/>
    </row>
    <row r="27" spans="1:152" ht="13.8" x14ac:dyDescent="0.3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6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5">
      <c r="A28" s="170"/>
      <c r="B28" s="10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574">
        <v>71753.088800503363</v>
      </c>
      <c r="EJ28" s="574">
        <v>71775.412810595633</v>
      </c>
      <c r="EK28" s="574">
        <v>71837.169014495114</v>
      </c>
      <c r="EL28" s="574">
        <v>71709.929727737006</v>
      </c>
      <c r="EM28" s="549">
        <v>72530.624312952466</v>
      </c>
      <c r="EN28" s="289">
        <v>1327.3913598059444</v>
      </c>
      <c r="EO28" s="951">
        <v>1.8642290592049386</v>
      </c>
      <c r="EP28" s="689"/>
      <c r="EQ28" s="790"/>
      <c r="ER28" s="610"/>
      <c r="ES28" s="230"/>
    </row>
    <row r="29" spans="1:152" x14ac:dyDescent="0.25">
      <c r="A29" s="170"/>
      <c r="B29" s="10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574">
        <v>47073.305642400002</v>
      </c>
      <c r="EJ29" s="574">
        <v>47063.307543499999</v>
      </c>
      <c r="EK29" s="574">
        <v>47051.020825300002</v>
      </c>
      <c r="EL29" s="574">
        <v>46942.500535800005</v>
      </c>
      <c r="EM29" s="549">
        <v>46927.712155699999</v>
      </c>
      <c r="EN29" s="289">
        <v>-63.742336999996041</v>
      </c>
      <c r="EO29" s="951">
        <v>-0.1356466567977764</v>
      </c>
      <c r="EP29" s="689"/>
      <c r="EQ29" s="790"/>
      <c r="ER29" s="610"/>
      <c r="ES29" s="230"/>
    </row>
    <row r="30" spans="1:152" x14ac:dyDescent="0.25">
      <c r="A30" s="170"/>
      <c r="B30" s="10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574">
        <v>3403.4323313916329</v>
      </c>
      <c r="EJ30" s="574">
        <v>3774.8049811043575</v>
      </c>
      <c r="EK30" s="574">
        <v>4192.1252948917909</v>
      </c>
      <c r="EL30" s="574">
        <v>4413.4013440760109</v>
      </c>
      <c r="EM30" s="549">
        <v>4309.8368941184317</v>
      </c>
      <c r="EN30" s="289">
        <v>1040.9166757520725</v>
      </c>
      <c r="EO30" s="951">
        <v>31.842829014415958</v>
      </c>
      <c r="EP30" s="689"/>
      <c r="EQ30" s="790"/>
      <c r="ER30" s="610"/>
      <c r="ES30" s="230"/>
    </row>
    <row r="31" spans="1:152" x14ac:dyDescent="0.25">
      <c r="A31" s="170"/>
      <c r="B31" s="107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574">
        <v>26023.819892923282</v>
      </c>
      <c r="EJ31" s="574">
        <v>26354.479789114623</v>
      </c>
      <c r="EK31" s="574">
        <v>26882.791800333558</v>
      </c>
      <c r="EL31" s="574">
        <v>26922.05814462409</v>
      </c>
      <c r="EM31" s="549">
        <v>27917.227678626019</v>
      </c>
      <c r="EN31" s="289">
        <v>2668.971354743524</v>
      </c>
      <c r="EO31" s="951">
        <v>10.570913573223375</v>
      </c>
      <c r="EP31" s="689"/>
      <c r="EQ31" s="790"/>
      <c r="ER31" s="610"/>
      <c r="ES31" s="230"/>
    </row>
    <row r="32" spans="1:152" x14ac:dyDescent="0.25">
      <c r="A32" s="170"/>
      <c r="B32" s="107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574">
        <v>16186.132285763</v>
      </c>
      <c r="EJ32" s="574">
        <v>16176.405411921001</v>
      </c>
      <c r="EK32" s="574">
        <v>16109.580738110801</v>
      </c>
      <c r="EL32" s="574">
        <v>16060.850791622403</v>
      </c>
      <c r="EM32" s="549">
        <v>15965.527786324601</v>
      </c>
      <c r="EN32" s="289">
        <v>-268.78883018639863</v>
      </c>
      <c r="EO32" s="951">
        <v>-1.6556830603699624</v>
      </c>
      <c r="EP32" s="689"/>
      <c r="EQ32" s="790"/>
      <c r="ER32" s="610"/>
      <c r="ES32" s="230"/>
    </row>
    <row r="33" spans="1:149" ht="13.8" x14ac:dyDescent="0.25">
      <c r="A33" s="170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546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5">
      <c r="A34" s="170"/>
      <c r="B34" s="107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574">
        <v>70693.850680134114</v>
      </c>
      <c r="EJ34" s="574">
        <v>70621.968587954121</v>
      </c>
      <c r="EK34" s="574">
        <v>70582.644020464126</v>
      </c>
      <c r="EL34" s="574">
        <v>70507.486382914125</v>
      </c>
      <c r="EM34" s="574">
        <v>70894.04371459411</v>
      </c>
      <c r="EN34" s="289">
        <v>926.5801011200092</v>
      </c>
      <c r="EO34" s="951">
        <v>1.3243014013467418</v>
      </c>
      <c r="EP34" s="689"/>
      <c r="EQ34" s="790"/>
      <c r="ER34" s="689"/>
      <c r="ES34" s="230"/>
    </row>
    <row r="35" spans="1:149" x14ac:dyDescent="0.25">
      <c r="A35" s="170"/>
      <c r="B35" s="107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574">
        <v>123937.90253685538</v>
      </c>
      <c r="EJ35" s="574">
        <v>124054.10058413539</v>
      </c>
      <c r="EK35" s="574">
        <v>124058.3374863154</v>
      </c>
      <c r="EL35" s="574">
        <v>123984.07933553538</v>
      </c>
      <c r="EM35" s="574">
        <v>125212.67765944537</v>
      </c>
      <c r="EN35" s="289">
        <v>1657.3250069499918</v>
      </c>
      <c r="EO35" s="951">
        <v>1.3413623702821584</v>
      </c>
      <c r="EP35" s="689"/>
      <c r="EQ35" s="790"/>
      <c r="ER35" s="689"/>
      <c r="ES35" s="230"/>
    </row>
    <row r="36" spans="1:149" x14ac:dyDescent="0.25">
      <c r="A36" s="170"/>
      <c r="B36" s="107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574">
        <v>217337.07035133295</v>
      </c>
      <c r="EJ36" s="574">
        <v>217452.99659776298</v>
      </c>
      <c r="EK36" s="574">
        <v>217530.54800957287</v>
      </c>
      <c r="EL36" s="574">
        <v>217471.96733985291</v>
      </c>
      <c r="EM36" s="574">
        <v>218708.30149906286</v>
      </c>
      <c r="EN36" s="289">
        <v>1751.7935554099386</v>
      </c>
      <c r="EO36" s="951">
        <v>0.80743996666138607</v>
      </c>
      <c r="EP36" s="689"/>
      <c r="EQ36" s="790"/>
      <c r="ER36" s="689"/>
      <c r="ES36" s="230"/>
    </row>
    <row r="37" spans="1:149" x14ac:dyDescent="0.25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4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5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4">
        <v>89.742536978725582</v>
      </c>
      <c r="EG38" s="1050">
        <v>90.152595630091696</v>
      </c>
      <c r="EH38" s="1054">
        <v>89.507521680867981</v>
      </c>
      <c r="EI38" s="1050">
        <v>89.546227434676879</v>
      </c>
      <c r="EJ38" s="1050">
        <v>89.559492867523929</v>
      </c>
      <c r="EK38" s="1050">
        <v>89.575906312496372</v>
      </c>
      <c r="EL38" s="1050">
        <v>89.60085349657686</v>
      </c>
      <c r="EM38" s="1050">
        <v>89.592647606654296</v>
      </c>
      <c r="EN38" s="821">
        <v>8.5125925786314838E-2</v>
      </c>
      <c r="EO38" s="951">
        <v>9.5104773529340492E-2</v>
      </c>
      <c r="EP38" s="1049"/>
      <c r="EQ38" s="790"/>
      <c r="ER38" s="689"/>
    </row>
    <row r="39" spans="1:149" x14ac:dyDescent="0.25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4">
        <v>84.72238370926452</v>
      </c>
      <c r="EG39" s="1050">
        <v>85.083078513816602</v>
      </c>
      <c r="EH39" s="1054">
        <v>84.296168202542148</v>
      </c>
      <c r="EI39" s="1050">
        <v>84.347227032590084</v>
      </c>
      <c r="EJ39" s="1050">
        <v>84.354003017481944</v>
      </c>
      <c r="EK39" s="1050">
        <v>84.335004237899412</v>
      </c>
      <c r="EL39" s="1050">
        <v>84.362155332062244</v>
      </c>
      <c r="EM39" s="1050">
        <v>84.48180371564959</v>
      </c>
      <c r="EN39" s="821">
        <v>0.18563551310744231</v>
      </c>
      <c r="EO39" s="951">
        <v>0.22021821046646819</v>
      </c>
      <c r="EP39" s="689"/>
      <c r="EQ39" s="790"/>
      <c r="ER39" s="689"/>
    </row>
    <row r="40" spans="1:149" ht="13.8" thickBot="1" x14ac:dyDescent="0.3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4">
        <v>88.722877388324008</v>
      </c>
      <c r="EG40" s="1050">
        <v>88.809410454800002</v>
      </c>
      <c r="EH40" s="1054">
        <v>88.33550238352629</v>
      </c>
      <c r="EI40" s="1050">
        <v>88.358953238550981</v>
      </c>
      <c r="EJ40" s="1050">
        <v>88.366286209397643</v>
      </c>
      <c r="EK40" s="1050">
        <v>88.359623656141579</v>
      </c>
      <c r="EL40" s="1050">
        <v>88.374149234093593</v>
      </c>
      <c r="EM40" s="1050">
        <v>88.415031254512982</v>
      </c>
      <c r="EN40" s="837">
        <v>7.9528870986692368E-2</v>
      </c>
      <c r="EO40" s="969">
        <v>9.0030473411926534E-2</v>
      </c>
      <c r="EP40" s="689"/>
      <c r="EQ40" s="790"/>
      <c r="ER40" s="689"/>
    </row>
    <row r="41" spans="1:149" ht="12.75" customHeight="1" x14ac:dyDescent="0.25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57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5">
      <c r="A42" s="170"/>
      <c r="B42" s="107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3082.8137024781327</v>
      </c>
      <c r="EI42" s="362">
        <v>3082.8137024781327</v>
      </c>
      <c r="EJ42" s="362">
        <v>3082.8137024781327</v>
      </c>
      <c r="EK42" s="362">
        <v>3082.8137024781327</v>
      </c>
      <c r="EL42" s="362">
        <v>3082.8137024781327</v>
      </c>
      <c r="EM42" s="362">
        <v>3081.6294460641384</v>
      </c>
      <c r="EN42" s="289">
        <v>-1.1842564139942624</v>
      </c>
      <c r="EO42" s="951">
        <v>-3.8414790132867679E-2</v>
      </c>
      <c r="EP42" s="689"/>
      <c r="EQ42" s="790"/>
      <c r="ER42" s="520"/>
      <c r="ES42" s="230"/>
    </row>
    <row r="43" spans="1:149" x14ac:dyDescent="0.25">
      <c r="A43" s="170"/>
      <c r="B43" s="107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362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990"/>
      <c r="EO43" s="951"/>
      <c r="EP43" s="689"/>
      <c r="EQ43" s="790"/>
      <c r="ER43" s="224"/>
      <c r="ES43" s="230"/>
    </row>
    <row r="44" spans="1:149" ht="12.75" customHeight="1" x14ac:dyDescent="0.25">
      <c r="A44" s="170"/>
      <c r="B44" s="107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362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990"/>
      <c r="EO44" s="951"/>
      <c r="EP44" s="689"/>
      <c r="EQ44" s="790"/>
      <c r="ER44" s="224"/>
      <c r="ES44" s="230"/>
    </row>
    <row r="45" spans="1:149" ht="12.75" customHeight="1" x14ac:dyDescent="0.25">
      <c r="A45" s="170"/>
      <c r="B45" s="107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362">
        <v>0</v>
      </c>
      <c r="EJ45" s="362">
        <v>0</v>
      </c>
      <c r="EK45" s="362">
        <v>0</v>
      </c>
      <c r="EL45" s="362">
        <v>0</v>
      </c>
      <c r="EM45" s="362">
        <v>0</v>
      </c>
      <c r="EN45" s="1026"/>
      <c r="EO45" s="951"/>
      <c r="EP45" s="689"/>
      <c r="EQ45" s="790"/>
      <c r="ER45" s="224"/>
      <c r="ES45" s="230"/>
    </row>
    <row r="46" spans="1:149" x14ac:dyDescent="0.25">
      <c r="A46" s="170"/>
      <c r="B46" s="107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67.425510058308191</v>
      </c>
      <c r="EI46" s="362">
        <v>67.425510058308191</v>
      </c>
      <c r="EJ46" s="362">
        <v>67.425510058308191</v>
      </c>
      <c r="EK46" s="362">
        <v>67.425510058308191</v>
      </c>
      <c r="EL46" s="362">
        <v>67.425510058308191</v>
      </c>
      <c r="EM46" s="362">
        <v>66.241253644314071</v>
      </c>
      <c r="EN46" s="289">
        <v>-1.1842564139941203</v>
      </c>
      <c r="EO46" s="951">
        <v>-1.7563922215345493</v>
      </c>
      <c r="EP46" s="689"/>
      <c r="EQ46" s="790"/>
      <c r="ER46" s="224"/>
      <c r="ES46" s="230"/>
    </row>
    <row r="47" spans="1:149" ht="13.8" x14ac:dyDescent="0.25">
      <c r="A47" s="170"/>
      <c r="B47" s="107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462.53899899999419</v>
      </c>
      <c r="EI47" s="362">
        <v>462.53899899999419</v>
      </c>
      <c r="EJ47" s="362">
        <v>462.53899899999419</v>
      </c>
      <c r="EK47" s="362">
        <v>462.53899899999419</v>
      </c>
      <c r="EL47" s="362">
        <v>462.53899899999419</v>
      </c>
      <c r="EM47" s="362">
        <v>454.41499999999456</v>
      </c>
      <c r="EN47" s="289">
        <v>-8.1239989999996283</v>
      </c>
      <c r="EO47" s="951">
        <v>-1.7563922215345413</v>
      </c>
      <c r="EP47" s="689"/>
      <c r="EQ47" s="790"/>
      <c r="ER47" s="224"/>
      <c r="ES47" s="230"/>
    </row>
    <row r="48" spans="1:149" ht="12.75" customHeight="1" x14ac:dyDescent="0.25">
      <c r="A48" s="170"/>
      <c r="B48" s="107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462.53899899999954</v>
      </c>
      <c r="EI48" s="362">
        <v>462.53899899999954</v>
      </c>
      <c r="EJ48" s="362">
        <v>462.53899899999954</v>
      </c>
      <c r="EK48" s="362">
        <v>462.53899899999954</v>
      </c>
      <c r="EL48" s="362">
        <v>462.53899899999954</v>
      </c>
      <c r="EM48" s="362">
        <v>454.41499999999991</v>
      </c>
      <c r="EN48" s="289">
        <v>-8.1239989999996283</v>
      </c>
      <c r="EO48" s="951">
        <v>-1.7563922215345209</v>
      </c>
      <c r="EP48" s="689"/>
      <c r="EQ48" s="790"/>
      <c r="ER48" s="224"/>
      <c r="ES48" s="230"/>
    </row>
    <row r="49" spans="1:151" x14ac:dyDescent="0.25">
      <c r="A49" s="170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362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5">
      <c r="A50" s="170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1">
        <v>217.73376671428568</v>
      </c>
      <c r="EJ50" s="771">
        <v>216.3076586297376</v>
      </c>
      <c r="EK50" s="771">
        <v>206.55829206997086</v>
      </c>
      <c r="EL50" s="771">
        <v>199.45707676093292</v>
      </c>
      <c r="EM50" s="771">
        <v>181.57174038483964</v>
      </c>
      <c r="EN50" s="371">
        <v>-43.187260080174951</v>
      </c>
      <c r="EO50" s="951">
        <v>-19.214919087032232</v>
      </c>
      <c r="EP50" s="1049"/>
      <c r="EQ50" s="790"/>
      <c r="ER50" s="224"/>
    </row>
    <row r="51" spans="1:151" x14ac:dyDescent="0.25">
      <c r="A51" s="170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1">
        <v>48.505150376093297</v>
      </c>
      <c r="EJ51" s="771">
        <v>48.505150376093297</v>
      </c>
      <c r="EK51" s="771">
        <v>38.605150376093292</v>
      </c>
      <c r="EL51" s="771">
        <v>32.852623906705539</v>
      </c>
      <c r="EM51" s="771">
        <v>13.891349125364432</v>
      </c>
      <c r="EN51" s="371">
        <v>-40.858699209912544</v>
      </c>
      <c r="EO51" s="951">
        <v>-74.627695229971422</v>
      </c>
      <c r="EP51" s="689"/>
      <c r="EQ51" s="790"/>
      <c r="ER51" s="520"/>
    </row>
    <row r="52" spans="1:151" ht="12.75" customHeight="1" outlineLevel="1" x14ac:dyDescent="0.25">
      <c r="A52" s="170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1">
        <v>174.15</v>
      </c>
      <c r="EJ52" s="771">
        <v>174.15</v>
      </c>
      <c r="EK52" s="771">
        <v>174.15</v>
      </c>
      <c r="EL52" s="771">
        <v>179.75</v>
      </c>
      <c r="EM52" s="771">
        <v>90.835655000000003</v>
      </c>
      <c r="EN52" s="371">
        <v>-126.15434500000001</v>
      </c>
      <c r="EO52" s="951">
        <v>-58.138322042490444</v>
      </c>
      <c r="EP52" s="689"/>
      <c r="EQ52" s="790"/>
      <c r="ER52" s="520"/>
    </row>
    <row r="53" spans="1:151" ht="12.75" customHeight="1" outlineLevel="1" x14ac:dyDescent="0.25">
      <c r="A53" s="170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1">
        <v>23.118853000000001</v>
      </c>
      <c r="EJ53" s="771">
        <v>23.118853000000001</v>
      </c>
      <c r="EK53" s="771">
        <v>13.218852999999999</v>
      </c>
      <c r="EL53" s="771">
        <v>6.65</v>
      </c>
      <c r="EM53" s="771">
        <v>0.65000000000000036</v>
      </c>
      <c r="EN53" s="371">
        <v>-22.468853000000003</v>
      </c>
      <c r="EO53" s="951">
        <v>-97.188441831435156</v>
      </c>
      <c r="EP53" s="689"/>
      <c r="EQ53" s="790"/>
      <c r="ER53" s="520"/>
    </row>
    <row r="54" spans="1:151" x14ac:dyDescent="0.25">
      <c r="A54" s="170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1">
        <v>169.22861633819238</v>
      </c>
      <c r="EJ54" s="771">
        <v>167.80250825364431</v>
      </c>
      <c r="EK54" s="771">
        <v>167.95314169387757</v>
      </c>
      <c r="EL54" s="771">
        <v>166.60445285422739</v>
      </c>
      <c r="EM54" s="771">
        <v>167.68039125947521</v>
      </c>
      <c r="EN54" s="371">
        <v>-2.3285608702624074</v>
      </c>
      <c r="EO54" s="951">
        <v>-1.3696695621566037</v>
      </c>
      <c r="EP54" s="689"/>
      <c r="EQ54" s="790"/>
      <c r="ER54" s="224"/>
    </row>
    <row r="55" spans="1:151" ht="12.75" customHeight="1" outlineLevel="1" x14ac:dyDescent="0.25">
      <c r="A55" s="170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1">
        <v>1160.9083080799999</v>
      </c>
      <c r="EJ55" s="771">
        <v>1151.12520662</v>
      </c>
      <c r="EK55" s="771">
        <v>1152.1585520200001</v>
      </c>
      <c r="EL55" s="771">
        <v>1142.9065465799999</v>
      </c>
      <c r="EM55" s="771">
        <v>1150.28748404</v>
      </c>
      <c r="EN55" s="371">
        <v>-15.973927570000114</v>
      </c>
      <c r="EO55" s="951">
        <v>-1.3696695621566037</v>
      </c>
      <c r="EP55" s="689"/>
      <c r="EQ55" s="790"/>
      <c r="ER55" s="224"/>
    </row>
    <row r="56" spans="1:151" ht="12.75" customHeight="1" outlineLevel="1" thickBot="1" x14ac:dyDescent="0.3">
      <c r="A56" s="170"/>
      <c r="B56" s="107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845">
        <v>0</v>
      </c>
      <c r="EJ56" s="845">
        <v>0</v>
      </c>
      <c r="EK56" s="845">
        <v>0</v>
      </c>
      <c r="EL56" s="1044">
        <v>0</v>
      </c>
      <c r="EM56" s="1044">
        <v>0</v>
      </c>
      <c r="EN56" s="991"/>
      <c r="EO56" s="967"/>
      <c r="EP56" s="689"/>
      <c r="EQ56" s="790"/>
      <c r="ER56" s="224"/>
    </row>
    <row r="57" spans="1:151" x14ac:dyDescent="0.25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13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5.6" x14ac:dyDescent="0.25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362">
        <v>26271.280377819581</v>
      </c>
      <c r="EJ58" s="362">
        <v>26279.882661087795</v>
      </c>
      <c r="EK58" s="362">
        <v>26308.209850498875</v>
      </c>
      <c r="EL58" s="362">
        <v>26308.96256543036</v>
      </c>
      <c r="EM58" s="362">
        <v>26461.060843584881</v>
      </c>
      <c r="EN58" s="289">
        <v>228.49248822886148</v>
      </c>
      <c r="EO58" s="951">
        <v>0.87102599003505177</v>
      </c>
      <c r="EP58" s="1049"/>
      <c r="EQ58" s="790"/>
      <c r="ER58" s="689"/>
      <c r="ES58" s="168"/>
    </row>
    <row r="59" spans="1:151" ht="13.8" x14ac:dyDescent="0.25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5">
        <v>85.342370242305449</v>
      </c>
      <c r="EG59" s="1040">
        <v>85.421734392162534</v>
      </c>
      <c r="EH59" s="1055">
        <v>84.989883043182871</v>
      </c>
      <c r="EI59" s="1040">
        <v>84.997975971023521</v>
      </c>
      <c r="EJ59" s="1040">
        <v>84.998791931150521</v>
      </c>
      <c r="EK59" s="1040">
        <v>85.006709319848468</v>
      </c>
      <c r="EL59" s="1040">
        <v>85.016702000245587</v>
      </c>
      <c r="EM59" s="1040">
        <v>85.076882197510429</v>
      </c>
      <c r="EN59" s="821">
        <v>8.6999154327557449E-2</v>
      </c>
      <c r="EO59" s="951"/>
      <c r="EP59" s="689"/>
      <c r="EQ59" s="520"/>
      <c r="ER59" s="520"/>
      <c r="ES59" s="168"/>
    </row>
    <row r="60" spans="1:151" ht="12.75" customHeight="1" x14ac:dyDescent="0.25">
      <c r="A60" s="170"/>
      <c r="B60" s="107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362">
        <v>25972.783305054367</v>
      </c>
      <c r="EJ60" s="362">
        <v>25981.398707856115</v>
      </c>
      <c r="EK60" s="362">
        <v>26009.725459949404</v>
      </c>
      <c r="EL60" s="362">
        <v>26010.506017446492</v>
      </c>
      <c r="EM60" s="362">
        <v>26162.790884522292</v>
      </c>
      <c r="EN60" s="289">
        <v>228.67572438046773</v>
      </c>
      <c r="EO60" s="951">
        <v>0.88175641608902766</v>
      </c>
      <c r="EP60" s="689"/>
      <c r="EQ60" s="1042"/>
      <c r="ER60" s="688"/>
      <c r="ES60" s="691"/>
    </row>
    <row r="61" spans="1:151" ht="12.75" customHeight="1" x14ac:dyDescent="0.25">
      <c r="A61" s="170"/>
      <c r="B61" s="1077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5">
        <v>85.360576027699693</v>
      </c>
      <c r="EG61" s="1040">
        <v>85.476363587863375</v>
      </c>
      <c r="EH61" s="1055">
        <v>85.055591260467821</v>
      </c>
      <c r="EI61" s="1040">
        <v>85.067848938893192</v>
      </c>
      <c r="EJ61" s="1040">
        <v>85.073436235039694</v>
      </c>
      <c r="EK61" s="1040">
        <v>85.079238383354593</v>
      </c>
      <c r="EL61" s="1040">
        <v>85.100784737748782</v>
      </c>
      <c r="EM61" s="1040">
        <v>85.159408023686638</v>
      </c>
      <c r="EN61" s="821">
        <v>0.10381676321881628</v>
      </c>
      <c r="EO61" s="951"/>
      <c r="EP61" s="689"/>
      <c r="EQ61" s="790"/>
      <c r="ER61" s="689"/>
      <c r="ES61" s="691"/>
    </row>
    <row r="62" spans="1:151" ht="3" customHeight="1" x14ac:dyDescent="0.25">
      <c r="A62" s="170"/>
      <c r="B62" s="107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575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5">
      <c r="A63" s="170"/>
      <c r="B63" s="107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362">
        <v>4596.220670768821</v>
      </c>
      <c r="EJ63" s="362">
        <v>4577.4587647352928</v>
      </c>
      <c r="EK63" s="362">
        <v>4588.7482020618227</v>
      </c>
      <c r="EL63" s="362">
        <v>4587.1122919452055</v>
      </c>
      <c r="EM63" s="362">
        <v>4616.5229859116771</v>
      </c>
      <c r="EN63" s="821">
        <v>109.38221792419881</v>
      </c>
      <c r="EO63" s="951">
        <v>2.426864914029299</v>
      </c>
      <c r="EP63" s="689"/>
      <c r="EQ63" s="790"/>
      <c r="ER63" s="690"/>
      <c r="ES63" s="691"/>
    </row>
    <row r="64" spans="1:151" x14ac:dyDescent="0.25">
      <c r="A64" s="170"/>
      <c r="B64" s="1077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5">
        <v>76.018277230947703</v>
      </c>
      <c r="EG64" s="1040">
        <v>77.0510134531945</v>
      </c>
      <c r="EH64" s="1055">
        <v>76.25626846615873</v>
      </c>
      <c r="EI64" s="1040">
        <v>76.561506280315641</v>
      </c>
      <c r="EJ64" s="1040">
        <v>76.519201734386925</v>
      </c>
      <c r="EK64" s="1040">
        <v>76.626815573245707</v>
      </c>
      <c r="EL64" s="1040">
        <v>76.699274619891014</v>
      </c>
      <c r="EM64" s="1040">
        <v>76.702415758476633</v>
      </c>
      <c r="EN64" s="821">
        <v>0.44614729231790307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5">
      <c r="A65" s="170"/>
      <c r="B65" s="107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575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5">
      <c r="A66" s="170"/>
      <c r="B66" s="107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362">
        <v>7761.5235942742383</v>
      </c>
      <c r="EJ66" s="362">
        <v>7788.9405242246758</v>
      </c>
      <c r="EK66" s="362">
        <v>7795.2905926896892</v>
      </c>
      <c r="EL66" s="362">
        <v>7795.4217132100966</v>
      </c>
      <c r="EM66" s="362">
        <v>7918.1682135351684</v>
      </c>
      <c r="EN66" s="289">
        <v>106.52258102477845</v>
      </c>
      <c r="EO66" s="951">
        <v>1.3636381632757937</v>
      </c>
      <c r="EP66" s="689"/>
      <c r="EQ66" s="790"/>
      <c r="ER66" s="690"/>
      <c r="ES66" s="691"/>
    </row>
    <row r="67" spans="1:149" x14ac:dyDescent="0.25">
      <c r="A67" s="170"/>
      <c r="B67" s="1077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5">
        <v>77.793293985500938</v>
      </c>
      <c r="EG67" s="1040">
        <v>78.266933283643965</v>
      </c>
      <c r="EH67" s="1055">
        <v>77.491922104954654</v>
      </c>
      <c r="EI67" s="1040">
        <v>77.444345953965268</v>
      </c>
      <c r="EJ67" s="1040">
        <v>77.473836964949115</v>
      </c>
      <c r="EK67" s="1040">
        <v>77.417530120175044</v>
      </c>
      <c r="EL67" s="1040">
        <v>77.455069089190303</v>
      </c>
      <c r="EM67" s="1040">
        <v>77.811378413805244</v>
      </c>
      <c r="EN67" s="821">
        <v>0.31945630885059018</v>
      </c>
      <c r="EO67" s="951"/>
      <c r="EP67" s="689"/>
      <c r="EQ67" s="790"/>
      <c r="ER67" s="690"/>
      <c r="ES67" s="691"/>
    </row>
    <row r="68" spans="1:149" ht="3.75" customHeight="1" x14ac:dyDescent="0.25">
      <c r="A68" s="170"/>
      <c r="B68" s="107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1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5">
      <c r="A69" s="170"/>
      <c r="B69" s="107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362">
        <v>12808.367188774049</v>
      </c>
      <c r="EJ69" s="362">
        <v>12811.535702023319</v>
      </c>
      <c r="EK69" s="362">
        <v>12824.283103180749</v>
      </c>
      <c r="EL69" s="362">
        <v>12828.424669724483</v>
      </c>
      <c r="EM69" s="362">
        <v>12831.789316033521</v>
      </c>
      <c r="EN69" s="289">
        <v>19.66642339795726</v>
      </c>
      <c r="EO69" s="951">
        <v>0.15349855416436539</v>
      </c>
      <c r="EP69" s="689"/>
      <c r="EQ69" s="790"/>
      <c r="ER69" s="690"/>
      <c r="ES69" s="691"/>
    </row>
    <row r="70" spans="1:149" x14ac:dyDescent="0.25">
      <c r="A70" s="170"/>
      <c r="B70" s="1077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5">
        <v>94.90036537528141</v>
      </c>
      <c r="EG70" s="1040">
        <v>94.772246293581162</v>
      </c>
      <c r="EH70" s="1055">
        <v>94.614033152959706</v>
      </c>
      <c r="EI70" s="1040">
        <v>94.608653374733834</v>
      </c>
      <c r="EJ70" s="1040">
        <v>94.622880629021296</v>
      </c>
      <c r="EK70" s="1040">
        <v>94.621433243551522</v>
      </c>
      <c r="EL70" s="1040">
        <v>94.619512553723084</v>
      </c>
      <c r="EM70" s="1040">
        <v>94.604834110399239</v>
      </c>
      <c r="EN70" s="984">
        <v>-9.1990425604677739E-3</v>
      </c>
      <c r="EO70" s="951"/>
      <c r="EP70" s="689"/>
      <c r="EQ70" s="790"/>
      <c r="ER70" s="690"/>
      <c r="ES70" s="691"/>
    </row>
    <row r="71" spans="1:149" ht="3" customHeight="1" x14ac:dyDescent="0.25">
      <c r="A71" s="170"/>
      <c r="B71" s="107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575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5">
      <c r="A72" s="170"/>
      <c r="B72" s="107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362">
        <v>806.67185123725744</v>
      </c>
      <c r="EJ72" s="362">
        <v>803.4637168728259</v>
      </c>
      <c r="EK72" s="362">
        <v>801.40356201714087</v>
      </c>
      <c r="EL72" s="362">
        <v>799.54734256670349</v>
      </c>
      <c r="EM72" s="362">
        <v>796.31036904192206</v>
      </c>
      <c r="EN72" s="289">
        <v>-6.895497966472476</v>
      </c>
      <c r="EO72" s="951">
        <v>-0.8584969619501559</v>
      </c>
      <c r="EP72" s="689"/>
      <c r="EQ72" s="790"/>
      <c r="ER72" s="690"/>
      <c r="ES72" s="691"/>
    </row>
    <row r="73" spans="1:149" ht="12.75" customHeight="1" x14ac:dyDescent="0.25">
      <c r="A73" s="170"/>
      <c r="B73" s="1077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5">
        <v>78.101935628665103</v>
      </c>
      <c r="EG73" s="1040">
        <v>78.601956256501765</v>
      </c>
      <c r="EH73" s="1055">
        <v>78.762709910136181</v>
      </c>
      <c r="EI73" s="1040">
        <v>78.975210442452138</v>
      </c>
      <c r="EJ73" s="1040">
        <v>78.907607887733278</v>
      </c>
      <c r="EK73" s="1040">
        <v>78.975124843694616</v>
      </c>
      <c r="EL73" s="1040">
        <v>78.8594187044596</v>
      </c>
      <c r="EM73" s="1040">
        <v>78.839452833950645</v>
      </c>
      <c r="EN73" s="821">
        <v>7.6742923814464348E-2</v>
      </c>
      <c r="EO73" s="951"/>
      <c r="EP73" s="689"/>
      <c r="EQ73" s="790"/>
      <c r="ER73" s="690"/>
      <c r="ES73" s="691"/>
    </row>
    <row r="74" spans="1:149" s="375" customFormat="1" ht="4.5" customHeight="1" x14ac:dyDescent="0.25">
      <c r="A74" s="170"/>
      <c r="B74" s="107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611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8" customHeight="1" x14ac:dyDescent="0.25">
      <c r="A75" s="170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362">
        <v>3367.4905477661459</v>
      </c>
      <c r="EJ75" s="362">
        <v>3380.7925982318197</v>
      </c>
      <c r="EK75" s="362">
        <v>3391.4235953436091</v>
      </c>
      <c r="EL75" s="362">
        <v>3390.2990837317784</v>
      </c>
      <c r="EM75" s="362">
        <v>3523.4635358625364</v>
      </c>
      <c r="EN75" s="289">
        <v>223.43402904241384</v>
      </c>
      <c r="EO75" s="951">
        <v>6.7706676131424279</v>
      </c>
      <c r="EP75" s="689"/>
      <c r="EQ75" s="790"/>
      <c r="ER75" s="688"/>
      <c r="ES75" s="691"/>
    </row>
    <row r="76" spans="1:149" x14ac:dyDescent="0.25">
      <c r="A76" s="170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362">
        <v>1337.1605182660348</v>
      </c>
      <c r="EJ76" s="362">
        <v>1358.1511371967933</v>
      </c>
      <c r="EK76" s="362">
        <v>1383.5729386647231</v>
      </c>
      <c r="EL76" s="362">
        <v>1386.3381349278427</v>
      </c>
      <c r="EM76" s="362">
        <v>1523.5763704562683</v>
      </c>
      <c r="EN76" s="289">
        <v>270.25226247376122</v>
      </c>
      <c r="EO76" s="951">
        <v>21.562839233084727</v>
      </c>
      <c r="EP76" s="689"/>
      <c r="EQ76" s="790"/>
      <c r="ER76" s="520"/>
      <c r="ES76" s="230"/>
    </row>
    <row r="77" spans="1:149" ht="14.4" x14ac:dyDescent="0.3">
      <c r="A77" s="170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362">
        <v>501.94364874927106</v>
      </c>
      <c r="EJ77" s="362">
        <v>503.75767109183664</v>
      </c>
      <c r="EK77" s="362">
        <v>503.76271032069957</v>
      </c>
      <c r="EL77" s="362">
        <v>503.76769927988352</v>
      </c>
      <c r="EM77" s="362">
        <v>503.76987940233232</v>
      </c>
      <c r="EN77" s="289">
        <v>1.8412870218656963</v>
      </c>
      <c r="EO77" s="951">
        <v>0.36684242536037542</v>
      </c>
      <c r="EP77" s="689"/>
      <c r="EQ77" s="790"/>
      <c r="ER77" s="520"/>
      <c r="ES77" s="542"/>
    </row>
    <row r="78" spans="1:149" ht="14.4" x14ac:dyDescent="0.3">
      <c r="A78" s="170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362">
        <v>907.33306778083977</v>
      </c>
      <c r="EJ78" s="362">
        <v>896.08818023318941</v>
      </c>
      <c r="EK78" s="362">
        <v>881.27687950818654</v>
      </c>
      <c r="EL78" s="362">
        <v>877.35595873405236</v>
      </c>
      <c r="EM78" s="362">
        <v>873.25329651393565</v>
      </c>
      <c r="EN78" s="289">
        <v>-50.506168233213089</v>
      </c>
      <c r="EO78" s="951">
        <v>-5.4674588094247705</v>
      </c>
      <c r="EP78" s="689"/>
      <c r="EQ78" s="790"/>
      <c r="ER78" s="520"/>
      <c r="ES78" s="542"/>
    </row>
    <row r="79" spans="1:149" ht="14.4" x14ac:dyDescent="0.3">
      <c r="A79" s="170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362">
        <v>621.05331296999998</v>
      </c>
      <c r="EJ79" s="362">
        <v>622.79560971000001</v>
      </c>
      <c r="EK79" s="362">
        <v>622.81106685000009</v>
      </c>
      <c r="EL79" s="362">
        <v>622.83729078999988</v>
      </c>
      <c r="EM79" s="362">
        <v>622.86398949000011</v>
      </c>
      <c r="EN79" s="289">
        <v>1.8466477800002394</v>
      </c>
      <c r="EO79" s="951">
        <v>0.29735848839831264</v>
      </c>
      <c r="EP79" s="689"/>
      <c r="EQ79" s="790"/>
      <c r="ER79" s="520"/>
      <c r="ES79" s="542"/>
    </row>
    <row r="80" spans="1:149" ht="14.4" x14ac:dyDescent="0.3">
      <c r="A80" s="170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362">
        <v>885.10856057751744</v>
      </c>
      <c r="EJ80" s="362">
        <v>894.47727906999376</v>
      </c>
      <c r="EK80" s="362">
        <v>904.80791584601207</v>
      </c>
      <c r="EL80" s="362">
        <v>898.6677758651158</v>
      </c>
      <c r="EM80" s="362">
        <v>1031.0463083496047</v>
      </c>
      <c r="EN80" s="289">
        <v>217.46831396644575</v>
      </c>
      <c r="EO80" s="951">
        <v>26.729866769728272</v>
      </c>
      <c r="EP80" s="689"/>
      <c r="EQ80" s="790"/>
      <c r="ER80" s="520"/>
      <c r="ES80" s="542"/>
    </row>
    <row r="81" spans="1:149" x14ac:dyDescent="0.25">
      <c r="A81" s="170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362">
        <v>487.1638400366777</v>
      </c>
      <c r="EJ81" s="362">
        <v>507.28160180680413</v>
      </c>
      <c r="EK81" s="362">
        <v>533.89926697782539</v>
      </c>
      <c r="EL81" s="362">
        <v>534.84636327106341</v>
      </c>
      <c r="EM81" s="362">
        <v>671.20209048566892</v>
      </c>
      <c r="EN81" s="289">
        <v>269.01459008965861</v>
      </c>
      <c r="EO81" s="951">
        <v>66.88785450188675</v>
      </c>
      <c r="EP81" s="689"/>
      <c r="EQ81" s="790"/>
      <c r="ER81" s="520"/>
      <c r="ES81" s="230"/>
    </row>
    <row r="82" spans="1:149" x14ac:dyDescent="0.25">
      <c r="A82" s="170"/>
      <c r="B82" s="107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362">
        <v>397.94472054083974</v>
      </c>
      <c r="EJ82" s="362">
        <v>387.19567726318957</v>
      </c>
      <c r="EK82" s="362">
        <v>370.90864886818662</v>
      </c>
      <c r="EL82" s="362">
        <v>363.82141259405233</v>
      </c>
      <c r="EM82" s="362">
        <v>359.84421786393574</v>
      </c>
      <c r="EN82" s="289">
        <v>-51.546276123212976</v>
      </c>
      <c r="EO82" s="951">
        <v>-12.529768401703326</v>
      </c>
      <c r="EP82" s="689"/>
      <c r="EQ82" s="790"/>
      <c r="ER82" s="520"/>
      <c r="ES82" s="230"/>
    </row>
    <row r="83" spans="1:149" ht="12.75" hidden="1" customHeight="1" outlineLevel="1" x14ac:dyDescent="0.25">
      <c r="A83" s="170"/>
      <c r="B83" s="107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3"/>
      <c r="EH83" s="706"/>
      <c r="EI83" s="1043"/>
      <c r="EJ83" s="1043"/>
      <c r="EK83" s="1043"/>
      <c r="EL83" s="1043"/>
      <c r="EM83" s="1043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5">
      <c r="A84" s="170"/>
      <c r="B84" s="107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26849.042119751</v>
      </c>
      <c r="EI84" s="362">
        <v>26825.021629982755</v>
      </c>
      <c r="EJ84" s="362">
        <v>26804.63475462707</v>
      </c>
      <c r="EK84" s="362">
        <v>26795.229203998795</v>
      </c>
      <c r="EL84" s="362">
        <v>26801.09955368537</v>
      </c>
      <c r="EM84" s="362">
        <v>26796.627121178095</v>
      </c>
      <c r="EN84" s="289">
        <v>-52.414998572905461</v>
      </c>
      <c r="EO84" s="951">
        <v>-0.19522111194554437</v>
      </c>
      <c r="EP84" s="689"/>
      <c r="EQ84" s="790"/>
      <c r="ER84" s="603"/>
      <c r="ES84" s="230"/>
    </row>
    <row r="85" spans="1:149" ht="12.75" hidden="1" customHeight="1" x14ac:dyDescent="0.25">
      <c r="A85" s="170"/>
      <c r="B85" s="107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60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8" thickBot="1" x14ac:dyDescent="0.3">
      <c r="A86" s="170"/>
      <c r="B86" s="107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6">
        <v>98.670092434678452</v>
      </c>
      <c r="EG86" s="1047">
        <v>98.699859417860395</v>
      </c>
      <c r="EH86" s="1056">
        <v>98.713734489705658</v>
      </c>
      <c r="EI86" s="1047">
        <v>98.714230879510524</v>
      </c>
      <c r="EJ86" s="1047">
        <v>98.713315217616199</v>
      </c>
      <c r="EK86" s="1047">
        <v>98.71411507280844</v>
      </c>
      <c r="EL86" s="1048">
        <v>98.71523688143256</v>
      </c>
      <c r="EM86" s="1048">
        <v>98.715520098991206</v>
      </c>
      <c r="EN86" s="1051"/>
      <c r="EO86" s="969"/>
      <c r="EP86" s="689"/>
      <c r="EQ86" s="790"/>
      <c r="ER86" s="689"/>
      <c r="ES86" s="230"/>
    </row>
    <row r="87" spans="1:149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266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5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5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3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1045">
        <v>6.9786908427258236</v>
      </c>
      <c r="EJ90" s="1045">
        <v>6.9712943408821886</v>
      </c>
      <c r="EK90" s="1045">
        <v>6.9835645956590504</v>
      </c>
      <c r="EL90" s="1046">
        <v>6.9706681344650319</v>
      </c>
      <c r="EM90" s="1046">
        <v>6.9630719015996778</v>
      </c>
      <c r="EN90" s="984">
        <v>-6.9789945546769871E-3</v>
      </c>
      <c r="EO90" s="951">
        <v>-0.10012831554110412</v>
      </c>
      <c r="EP90" s="689"/>
      <c r="EQ90" s="790"/>
      <c r="ER90" s="224"/>
      <c r="ES90" s="230"/>
    </row>
    <row r="91" spans="1:149" ht="12.75" customHeight="1" thickBot="1" x14ac:dyDescent="0.3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2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269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3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608">
        <v>2.33616</v>
      </c>
      <c r="EJ92" s="608">
        <v>2.3362599999999998</v>
      </c>
      <c r="EK92" s="608">
        <v>2.33636</v>
      </c>
      <c r="EL92" s="608">
        <v>2.3364600000000002</v>
      </c>
      <c r="EM92" s="608">
        <v>2.33656</v>
      </c>
      <c r="EN92" s="990">
        <v>7.0000000000014495E-4</v>
      </c>
      <c r="EO92" s="951">
        <v>2.9967549425057367E-2</v>
      </c>
      <c r="EP92" s="689"/>
      <c r="EQ92" s="790"/>
      <c r="ER92" s="520"/>
      <c r="ES92" s="230"/>
    </row>
    <row r="93" spans="1:149" ht="12.75" customHeight="1" thickBot="1" x14ac:dyDescent="0.3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5">
        <v>2.3212600000000001</v>
      </c>
      <c r="EF93" s="791">
        <v>2.32586</v>
      </c>
      <c r="EG93" s="932">
        <v>2.3318699999999999</v>
      </c>
      <c r="EH93" s="673">
        <v>2.3358599999999998</v>
      </c>
      <c r="EI93" s="269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5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661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3">
      <c r="A95" s="170"/>
      <c r="B95" s="107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14">
        <v>578.25030576103529</v>
      </c>
      <c r="EJ95" s="814">
        <v>578.25030576103529</v>
      </c>
      <c r="EK95" s="814">
        <v>578.25030576103529</v>
      </c>
      <c r="EL95" s="814">
        <v>578.25030576103529</v>
      </c>
      <c r="EM95" s="814">
        <v>578.71681261495314</v>
      </c>
      <c r="EN95" s="821">
        <v>0.46650685391784918</v>
      </c>
      <c r="EO95" s="951">
        <v>8.0675591395300603E-2</v>
      </c>
      <c r="EP95" s="689"/>
      <c r="EQ95" s="790"/>
      <c r="ER95" s="520"/>
      <c r="ES95" s="230"/>
    </row>
    <row r="96" spans="1:149" x14ac:dyDescent="0.25">
      <c r="A96" s="170"/>
      <c r="B96" s="107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317"/>
      <c r="EJ96" s="317"/>
      <c r="EK96" s="317"/>
      <c r="EL96" s="317"/>
      <c r="EM96" s="317"/>
      <c r="EN96" s="462"/>
      <c r="EO96" s="319"/>
      <c r="EP96" s="1037"/>
      <c r="EQ96" s="415"/>
      <c r="ER96" s="224"/>
    </row>
    <row r="97" spans="1:148" ht="12.75" hidden="1" customHeight="1" x14ac:dyDescent="0.25">
      <c r="A97" s="170"/>
      <c r="B97" s="107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318"/>
      <c r="EJ97" s="318"/>
      <c r="EK97" s="318"/>
      <c r="EL97" s="318"/>
      <c r="EM97" s="318"/>
      <c r="EN97" s="463"/>
      <c r="EO97" s="856"/>
      <c r="EP97" s="1037"/>
      <c r="EQ97" s="415"/>
      <c r="ER97" s="224"/>
    </row>
    <row r="98" spans="1:148" x14ac:dyDescent="0.25">
      <c r="A98" s="170"/>
      <c r="B98" s="107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318"/>
      <c r="EJ98" s="318"/>
      <c r="EK98" s="318"/>
      <c r="EL98" s="318"/>
      <c r="EM98" s="318"/>
      <c r="EN98" s="463"/>
      <c r="EO98" s="856"/>
      <c r="EP98" s="1037"/>
      <c r="EQ98" s="415"/>
      <c r="ER98" s="224"/>
    </row>
    <row r="99" spans="1:148" x14ac:dyDescent="0.25">
      <c r="A99" s="170"/>
      <c r="B99" s="107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318"/>
      <c r="EJ99" s="318"/>
      <c r="EK99" s="318"/>
      <c r="EL99" s="318"/>
      <c r="EM99" s="318"/>
      <c r="EN99" s="463"/>
      <c r="EO99" s="856"/>
      <c r="EP99" s="1037"/>
      <c r="EQ99" s="415"/>
      <c r="ER99" s="224"/>
    </row>
    <row r="100" spans="1:148" x14ac:dyDescent="0.25">
      <c r="A100" s="170"/>
      <c r="B100" s="107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318"/>
      <c r="EJ100" s="318"/>
      <c r="EK100" s="318"/>
      <c r="EL100" s="318"/>
      <c r="EM100" s="318"/>
      <c r="EN100" s="463"/>
      <c r="EO100" s="856"/>
      <c r="EP100" s="1037"/>
      <c r="EQ100" s="415"/>
      <c r="ER100" s="224"/>
    </row>
    <row r="101" spans="1:148" hidden="1" x14ac:dyDescent="0.25">
      <c r="A101" s="170"/>
      <c r="B101" s="107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3"/>
      <c r="EF101" s="974"/>
      <c r="EG101" s="968"/>
      <c r="EH101" s="974"/>
      <c r="EI101" s="318"/>
      <c r="EJ101" s="318"/>
      <c r="EK101" s="318"/>
      <c r="EL101" s="318"/>
      <c r="EM101" s="318"/>
      <c r="EN101" s="463"/>
      <c r="EO101" s="856"/>
      <c r="EP101" s="1037"/>
      <c r="EQ101" s="415"/>
      <c r="ER101" s="224"/>
    </row>
    <row r="102" spans="1:148" x14ac:dyDescent="0.25">
      <c r="A102" s="170"/>
      <c r="B102" s="107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318"/>
      <c r="EJ102" s="318"/>
      <c r="EK102" s="318"/>
      <c r="EL102" s="318"/>
      <c r="EM102" s="318"/>
      <c r="EN102" s="463"/>
      <c r="EO102" s="856"/>
      <c r="EP102" s="1037"/>
      <c r="EQ102" s="415"/>
      <c r="ER102" s="224"/>
    </row>
    <row r="103" spans="1:148" x14ac:dyDescent="0.25">
      <c r="A103" s="170"/>
      <c r="B103" s="107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318"/>
      <c r="EJ103" s="318"/>
      <c r="EK103" s="318"/>
      <c r="EL103" s="318"/>
      <c r="EM103" s="318"/>
      <c r="EN103" s="463"/>
      <c r="EO103" s="856"/>
      <c r="EP103" s="1037"/>
      <c r="EQ103" s="415"/>
      <c r="ER103" s="224"/>
    </row>
    <row r="104" spans="1:148" x14ac:dyDescent="0.25">
      <c r="A104" s="170"/>
      <c r="B104" s="107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318"/>
      <c r="EJ104" s="318"/>
      <c r="EK104" s="318"/>
      <c r="EL104" s="318"/>
      <c r="EM104" s="318"/>
      <c r="EN104" s="463"/>
      <c r="EO104" s="856"/>
      <c r="EP104" s="1037"/>
      <c r="EQ104" s="415"/>
      <c r="ER104" s="224"/>
    </row>
    <row r="105" spans="1:148" x14ac:dyDescent="0.25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9">
        <v>0.56099049361707098</v>
      </c>
      <c r="EF105" s="522">
        <v>3.9301165901093803E-2</v>
      </c>
      <c r="EG105" s="818">
        <v>0.53224992288862105</v>
      </c>
      <c r="EH105" s="785"/>
      <c r="EI105" s="318"/>
      <c r="EJ105" s="318"/>
      <c r="EK105" s="318"/>
      <c r="EL105" s="318"/>
      <c r="EM105" s="318"/>
      <c r="EN105" s="463"/>
      <c r="EO105" s="856"/>
      <c r="EP105" s="1037"/>
      <c r="EQ105" s="415"/>
      <c r="ER105" s="224"/>
    </row>
    <row r="106" spans="1:148" ht="14.4" customHeight="1" x14ac:dyDescent="0.25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9">
        <v>1.4469649787299601</v>
      </c>
      <c r="EF106" s="522">
        <v>1.7501735660665301</v>
      </c>
      <c r="EG106" s="818">
        <v>-0.67261664191593495</v>
      </c>
      <c r="EH106" s="785"/>
      <c r="EI106" s="318"/>
      <c r="EJ106" s="318"/>
      <c r="EK106" s="318"/>
      <c r="EL106" s="318"/>
      <c r="EM106" s="318"/>
      <c r="EN106" s="463"/>
      <c r="EO106" s="856"/>
      <c r="EP106" s="1037"/>
      <c r="EQ106" s="415"/>
      <c r="ER106" s="224"/>
    </row>
    <row r="107" spans="1:148" x14ac:dyDescent="0.25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9">
        <v>2.92578371019831</v>
      </c>
      <c r="EF107" s="522">
        <v>3.2334122477876099</v>
      </c>
      <c r="EG107" s="818">
        <v>0.77530439828937803</v>
      </c>
      <c r="EH107" s="785"/>
      <c r="EI107" s="318"/>
      <c r="EJ107" s="318"/>
      <c r="EK107" s="318"/>
      <c r="EL107" s="318"/>
      <c r="EM107" s="318"/>
      <c r="EN107" s="463"/>
      <c r="EO107" s="856"/>
      <c r="EP107" s="1037"/>
      <c r="EQ107" s="415"/>
      <c r="ER107" s="224"/>
    </row>
    <row r="108" spans="1:148" ht="15" customHeight="1" thickBot="1" x14ac:dyDescent="0.3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9">
        <v>-0.88385132381996201</v>
      </c>
      <c r="EF108" s="522">
        <v>-1.3980451152181701</v>
      </c>
      <c r="EG108" s="818">
        <v>-0.91217895531379201</v>
      </c>
      <c r="EH108" s="785"/>
      <c r="EI108" s="318"/>
      <c r="EJ108" s="318"/>
      <c r="EK108" s="318"/>
      <c r="EL108" s="318"/>
      <c r="EM108" s="318"/>
      <c r="EN108" s="860"/>
      <c r="EO108" s="861"/>
      <c r="EP108" s="1037"/>
      <c r="EQ108" s="415"/>
      <c r="ER108" s="224"/>
    </row>
    <row r="109" spans="1:148" ht="12.75" customHeight="1" x14ac:dyDescent="0.25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317"/>
      <c r="EJ109" s="317"/>
      <c r="EK109" s="317"/>
      <c r="EL109" s="317"/>
      <c r="EM109" s="317"/>
      <c r="EN109" s="464"/>
      <c r="EO109" s="416"/>
      <c r="EP109" s="1037"/>
      <c r="EQ109" s="415"/>
      <c r="ER109" s="224"/>
    </row>
    <row r="110" spans="1:148" ht="12.75" customHeight="1" x14ac:dyDescent="0.25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576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289"/>
      <c r="EO110" s="839"/>
      <c r="EP110" s="689"/>
      <c r="EQ110" s="415"/>
      <c r="ER110" s="224"/>
    </row>
    <row r="111" spans="1:148" ht="12.75" customHeight="1" thickBot="1" x14ac:dyDescent="0.3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891">
        <v>4</v>
      </c>
      <c r="EJ111" s="891">
        <v>4</v>
      </c>
      <c r="EK111" s="891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3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3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83"/>
      <c r="EO113" s="1083"/>
      <c r="EP113" s="304"/>
      <c r="EQ113" s="304"/>
      <c r="ER113" s="224"/>
    </row>
    <row r="114" spans="3:148" ht="13.5" customHeight="1" x14ac:dyDescent="0.3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3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3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3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3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3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5.6" x14ac:dyDescent="0.3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5.6" x14ac:dyDescent="0.3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3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3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3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3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3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3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5.6" x14ac:dyDescent="0.3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3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3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3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3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3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</row>
    <row r="134" spans="3:148" ht="15.6" x14ac:dyDescent="0.3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5.6" x14ac:dyDescent="0.3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5.6" x14ac:dyDescent="0.3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ht="13.8" x14ac:dyDescent="0.3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ht="13.8" x14ac:dyDescent="0.3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ht="13.8" x14ac:dyDescent="0.3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ht="13.8" x14ac:dyDescent="0.3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ht="13.8" x14ac:dyDescent="0.3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ht="13.8" x14ac:dyDescent="0.3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5">
      <c r="E206" s="103"/>
      <c r="F206" s="103"/>
      <c r="G206" s="103"/>
      <c r="H206" s="103"/>
      <c r="I206" s="103"/>
      <c r="J206" s="103"/>
      <c r="K206" s="103"/>
    </row>
    <row r="207" spans="3:145" x14ac:dyDescent="0.25">
      <c r="E207" s="103"/>
      <c r="F207" s="103"/>
      <c r="G207" s="103"/>
      <c r="H207" s="103"/>
      <c r="I207" s="103"/>
      <c r="J207" s="103"/>
      <c r="K207" s="103"/>
    </row>
    <row r="208" spans="3:145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  <row r="889" spans="5:11" x14ac:dyDescent="0.25">
      <c r="E889" s="103"/>
      <c r="F889" s="103"/>
      <c r="G889" s="103"/>
      <c r="H889" s="103"/>
      <c r="I889" s="103"/>
      <c r="J889" s="103"/>
      <c r="K889" s="103"/>
    </row>
    <row r="890" spans="5:11" x14ac:dyDescent="0.25">
      <c r="E890" s="103"/>
      <c r="F890" s="103"/>
      <c r="G890" s="103"/>
      <c r="H890" s="103"/>
      <c r="I890" s="103"/>
      <c r="J890" s="103"/>
      <c r="K890" s="103"/>
    </row>
    <row r="891" spans="5:11" x14ac:dyDescent="0.25">
      <c r="E891" s="103"/>
      <c r="F891" s="103"/>
      <c r="G891" s="103"/>
      <c r="H891" s="103"/>
      <c r="I891" s="103"/>
      <c r="J891" s="103"/>
      <c r="K891" s="103"/>
    </row>
    <row r="892" spans="5:11" x14ac:dyDescent="0.25">
      <c r="E892" s="103"/>
      <c r="F892" s="103"/>
      <c r="G892" s="103"/>
      <c r="H892" s="103"/>
      <c r="I892" s="103"/>
      <c r="J892" s="103"/>
      <c r="K892" s="103"/>
    </row>
  </sheetData>
  <mergeCells count="142">
    <mergeCell ref="BR3:BR4"/>
    <mergeCell ref="DZ3:DZ4"/>
    <mergeCell ref="CP3:CP4"/>
    <mergeCell ref="CE3:CE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  <mergeCell ref="BI3:BI4"/>
    <mergeCell ref="DY3:DY4"/>
    <mergeCell ref="EE3:EE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EA3:EA4"/>
    <mergeCell ref="EI3:EM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Z3:Z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E180"/>
  <sheetViews>
    <sheetView zoomScaleNormal="100" workbookViewId="0">
      <pane xSplit="4" ySplit="5" topLeftCell="EE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9.1093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3320312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8.88671875" style="809" customWidth="1"/>
    <col min="114" max="124" width="8.88671875" style="809" hidden="1" customWidth="1"/>
    <col min="125" max="125" width="8.6640625" style="809" customWidth="1"/>
    <col min="126" max="143" width="8.88671875" style="809" customWidth="1"/>
    <col min="144" max="145" width="9.6640625" style="168" customWidth="1"/>
    <col min="146" max="161" width="11.44140625" style="168"/>
  </cols>
  <sheetData>
    <row r="2" spans="3:153" x14ac:dyDescent="0.25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5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64" t="str">
        <f>+entero!EB3</f>
        <v>2019
A fines de  Jul</v>
      </c>
      <c r="EC4" s="1064" t="str">
        <f>+entero!EC3</f>
        <v>2019
A fines de  Ago</v>
      </c>
      <c r="ED4" s="1064" t="str">
        <f>+entero!ED3</f>
        <v>2019
A fines de Sep</v>
      </c>
      <c r="EE4" s="1064" t="str">
        <f>+entero!EE3</f>
        <v>2019
A fines de Oct</v>
      </c>
      <c r="EF4" s="1064" t="str">
        <f>+entero!EF3</f>
        <v>2019
A fines de Nov</v>
      </c>
      <c r="EG4" s="1064" t="str">
        <f>+entero!EG3</f>
        <v>2019
A fines de Dic</v>
      </c>
      <c r="EH4" s="1064" t="str">
        <f>+entero!EH3</f>
        <v>2020
A fines de Ene</v>
      </c>
      <c r="EI4" s="1089" t="str">
        <f>+entero!EI3</f>
        <v>Semana 1°</v>
      </c>
      <c r="EJ4" s="1072"/>
      <c r="EK4" s="1072"/>
      <c r="EL4" s="1072"/>
      <c r="EM4" s="1073"/>
      <c r="EN4" s="1086" t="s">
        <v>252</v>
      </c>
      <c r="EO4" s="1087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3">
      <c r="C5" s="16"/>
      <c r="D5" s="1085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8"/>
      <c r="DI5" s="1088">
        <f>+entero!DI4</f>
        <v>0</v>
      </c>
      <c r="DJ5" s="1088">
        <f>+entero!DJ4</f>
        <v>0</v>
      </c>
      <c r="DK5" s="1088">
        <f>+entero!DK4</f>
        <v>0</v>
      </c>
      <c r="DL5" s="1088">
        <f>+entero!DL4</f>
        <v>0</v>
      </c>
      <c r="DM5" s="1088">
        <f>+entero!DM4</f>
        <v>0</v>
      </c>
      <c r="DN5" s="1088">
        <f>+entero!DN4</f>
        <v>0</v>
      </c>
      <c r="DO5" s="1088">
        <f>+entero!DO4</f>
        <v>0</v>
      </c>
      <c r="DP5" s="1088">
        <f>+entero!DP4</f>
        <v>0</v>
      </c>
      <c r="DQ5" s="1088">
        <f>+entero!DQ4</f>
        <v>0</v>
      </c>
      <c r="DR5" s="1088">
        <f>+entero!DR4</f>
        <v>0</v>
      </c>
      <c r="DS5" s="1088">
        <f>+entero!DS4</f>
        <v>0</v>
      </c>
      <c r="DT5" s="1088">
        <f>+entero!DT4</f>
        <v>0</v>
      </c>
      <c r="DU5" s="1088">
        <f>+entero!DU4</f>
        <v>0</v>
      </c>
      <c r="DV5" s="1088">
        <f>+entero!DV4</f>
        <v>0</v>
      </c>
      <c r="DW5" s="1088">
        <f>+entero!DW4</f>
        <v>0</v>
      </c>
      <c r="DX5" s="1088">
        <f>+entero!DX4</f>
        <v>0</v>
      </c>
      <c r="DY5" s="1088">
        <f>+entero!DY4</f>
        <v>0</v>
      </c>
      <c r="DZ5" s="1088">
        <f>+entero!DZ4</f>
        <v>0</v>
      </c>
      <c r="EA5" s="1088">
        <f>+entero!EA4</f>
        <v>0</v>
      </c>
      <c r="EB5" s="1088">
        <f>+entero!EB4</f>
        <v>0</v>
      </c>
      <c r="EC5" s="1088">
        <f>+entero!EC4</f>
        <v>0</v>
      </c>
      <c r="ED5" s="1088">
        <f>+entero!ED4</f>
        <v>0</v>
      </c>
      <c r="EE5" s="1088">
        <f>+entero!EE4</f>
        <v>0</v>
      </c>
      <c r="EF5" s="1088">
        <f>+entero!EF4</f>
        <v>0</v>
      </c>
      <c r="EG5" s="1088">
        <f>+entero!EG4</f>
        <v>0</v>
      </c>
      <c r="EH5" s="1088">
        <f>+entero!EH4</f>
        <v>0</v>
      </c>
      <c r="EI5" s="936">
        <f>+entero!EI4</f>
        <v>43864</v>
      </c>
      <c r="EJ5" s="936">
        <f>+entero!EJ4</f>
        <v>43865</v>
      </c>
      <c r="EK5" s="936">
        <f>+entero!EK4</f>
        <v>43866</v>
      </c>
      <c r="EL5" s="936">
        <f>+entero!EL4</f>
        <v>43867</v>
      </c>
      <c r="EM5" s="936">
        <f>+entero!EM4</f>
        <v>43868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5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719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5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468">
        <f>+entero!EI7</f>
        <v>6365.8716096600001</v>
      </c>
      <c r="EJ7" s="468">
        <f>+entero!EJ7</f>
        <v>6310.2786150500006</v>
      </c>
      <c r="EK7" s="468">
        <f>+entero!EK7</f>
        <v>6248.6085622699993</v>
      </c>
      <c r="EL7" s="468">
        <f>+entero!EL7</f>
        <v>6199.5784152400001</v>
      </c>
      <c r="EM7" s="468">
        <f>+entero!EM7</f>
        <v>6212.5195333000001</v>
      </c>
      <c r="EN7" s="765">
        <f>+entero!EN7</f>
        <v>-161.02782861000014</v>
      </c>
      <c r="EO7" s="952">
        <f>+entero!EO7</f>
        <v>-2.52650242425976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5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468">
        <f>+entero!EI8</f>
        <v>3906.3008681800002</v>
      </c>
      <c r="EJ8" s="468">
        <f>+entero!EJ8</f>
        <v>3864.97286209</v>
      </c>
      <c r="EK8" s="468">
        <f>+entero!EK8</f>
        <v>3838.7279039700002</v>
      </c>
      <c r="EL8" s="468">
        <f>+entero!EL8</f>
        <v>3782.8603101399999</v>
      </c>
      <c r="EM8" s="468">
        <f>+entero!EM8</f>
        <v>3782.3835420099999</v>
      </c>
      <c r="EN8" s="765">
        <f>+entero!EN8</f>
        <v>-144.35712767999985</v>
      </c>
      <c r="EO8" s="952">
        <f>+entero!EO8</f>
        <v>-3.6762582462924973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5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468">
        <f>+entero!EI9</f>
        <v>230.58206419000001</v>
      </c>
      <c r="EJ9" s="468">
        <f>+entero!EJ9</f>
        <v>230.60885755999999</v>
      </c>
      <c r="EK9" s="468">
        <f>+entero!EK9</f>
        <v>230.48158905</v>
      </c>
      <c r="EL9" s="468">
        <f>+entero!EL9</f>
        <v>230.32585260000002</v>
      </c>
      <c r="EM9" s="468">
        <f>+entero!EM9</f>
        <v>229.58014241999999</v>
      </c>
      <c r="EN9" s="765">
        <f>+entero!EN9</f>
        <v>-0.82776487000000998</v>
      </c>
      <c r="EO9" s="952">
        <f>+entero!EO9</f>
        <v>-0.3592606172834833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5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468">
        <f>+entero!EI10</f>
        <v>2193.1091744400001</v>
      </c>
      <c r="EJ10" s="468">
        <f>+entero!EJ10</f>
        <v>2178.8132233900001</v>
      </c>
      <c r="EK10" s="468">
        <f>+entero!EK10</f>
        <v>2143.5352007399997</v>
      </c>
      <c r="EL10" s="468">
        <f>+entero!EL10</f>
        <v>2150.5526172099999</v>
      </c>
      <c r="EM10" s="468">
        <f>+entero!EM10</f>
        <v>2164.7646800299999</v>
      </c>
      <c r="EN10" s="765">
        <f>+entero!EN10</f>
        <v>-15.781701570000223</v>
      </c>
      <c r="EO10" s="952">
        <f>+entero!EO10</f>
        <v>-0.72374986852699841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5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468">
        <f>+entero!EI11</f>
        <v>35.879502849999994</v>
      </c>
      <c r="EJ11" s="468">
        <f>+entero!EJ11</f>
        <v>35.883672010000005</v>
      </c>
      <c r="EK11" s="468">
        <f>+entero!EK11</f>
        <v>35.863868510000003</v>
      </c>
      <c r="EL11" s="468">
        <f>+entero!EL11</f>
        <v>35.839635289999997</v>
      </c>
      <c r="EM11" s="468">
        <f>+entero!EM11</f>
        <v>35.791168839999997</v>
      </c>
      <c r="EN11" s="989">
        <f>+entero!EN11</f>
        <v>-6.1234490000003916E-2</v>
      </c>
      <c r="EO11" s="952">
        <f>+entero!EO11</f>
        <v>-0.17079605357659552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5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468">
        <f>+entero!EI12</f>
        <v>6365.8707450500006</v>
      </c>
      <c r="EJ12" s="468">
        <f>+entero!EJ12</f>
        <v>6310.2773414700005</v>
      </c>
      <c r="EK12" s="468">
        <f>+entero!EK12</f>
        <v>6247.6524096899993</v>
      </c>
      <c r="EL12" s="468">
        <f>+entero!EL12</f>
        <v>6199.5771416600001</v>
      </c>
      <c r="EM12" s="468">
        <f>+entero!EM12</f>
        <v>6212.5182597200001</v>
      </c>
      <c r="EN12" s="765">
        <f>+entero!EN12</f>
        <v>-161.02901060000022</v>
      </c>
      <c r="EO12" s="952">
        <f>+entero!EO12</f>
        <v>-2.5265210058121266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5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1490.2573458396498</v>
      </c>
      <c r="EI13" s="468">
        <f>+entero!EI13</f>
        <v>1485.4744619693877</v>
      </c>
      <c r="EJ13" s="468">
        <f>+entero!EJ13</f>
        <v>1511.2970676865889</v>
      </c>
      <c r="EK13" s="468">
        <f>+entero!EK13</f>
        <v>1528.8772894256556</v>
      </c>
      <c r="EL13" s="468">
        <f>+entero!EL13</f>
        <v>1523.2494925466467</v>
      </c>
      <c r="EM13" s="468">
        <f>+entero!EM13</f>
        <v>1517.9934573877551</v>
      </c>
      <c r="EN13" s="765">
        <f>+entero!EN13</f>
        <v>27.736111548105328</v>
      </c>
      <c r="EO13" s="952">
        <f>+entero!EO13</f>
        <v>1.8611625452165164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5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468">
        <f>+entero!EI14</f>
        <v>621.05331296999998</v>
      </c>
      <c r="EJ14" s="468">
        <f>+entero!EJ14</f>
        <v>622.79560971000001</v>
      </c>
      <c r="EK14" s="468">
        <f>+entero!EK14</f>
        <v>622.81106685000009</v>
      </c>
      <c r="EL14" s="468">
        <f>+entero!EL14</f>
        <v>622.83729078999988</v>
      </c>
      <c r="EM14" s="468">
        <f>+entero!EM14</f>
        <v>622.86398949000011</v>
      </c>
      <c r="EN14" s="765">
        <f>+entero!EN14</f>
        <v>1.8466477800002394</v>
      </c>
      <c r="EO14" s="952">
        <f>+entero!EO14</f>
        <v>0.29735848839831264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5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5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468">
        <f>+entero!EI16</f>
        <v>166.56184679</v>
      </c>
      <c r="EJ16" s="468">
        <f>+entero!EJ16</f>
        <v>166.58263431</v>
      </c>
      <c r="EK16" s="468">
        <f>+entero!EK16</f>
        <v>166.59394997000001</v>
      </c>
      <c r="EL16" s="468">
        <f>+entero!EL16</f>
        <v>166.59934435</v>
      </c>
      <c r="EM16" s="468">
        <f>+entero!EM16</f>
        <v>166.60793193999999</v>
      </c>
      <c r="EN16" s="989">
        <f>+entero!EN16</f>
        <v>6.0137149999974326E-2</v>
      </c>
      <c r="EO16" s="952">
        <f>+entero!EO16</f>
        <v>3.6108043385264396E-2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5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5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8030.3524109496502</v>
      </c>
      <c r="EI18" s="468">
        <f>+entero!EI18</f>
        <v>8017.9070538093883</v>
      </c>
      <c r="EJ18" s="468">
        <f>+entero!EJ18</f>
        <v>7988.1570434665891</v>
      </c>
      <c r="EK18" s="468">
        <f>+entero!EK18</f>
        <v>7943.1236490856545</v>
      </c>
      <c r="EL18" s="468">
        <f>+entero!EL18</f>
        <v>7889.4259785566474</v>
      </c>
      <c r="EM18" s="468">
        <f>+entero!EM18</f>
        <v>7897.119649047755</v>
      </c>
      <c r="EN18" s="765">
        <f>+entero!EN18</f>
        <v>-133.23276190189517</v>
      </c>
      <c r="EO18" s="952">
        <f>+entero!EO18</f>
        <v>-1.6591147571584519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5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468">
        <f>+entero!EI19</f>
        <v>1</v>
      </c>
      <c r="EJ19" s="468">
        <f>+entero!EJ19</f>
        <v>0</v>
      </c>
      <c r="EK19" s="468">
        <f>+entero!EK19</f>
        <v>0</v>
      </c>
      <c r="EL19" s="468">
        <f>+entero!EL19</f>
        <v>0.1</v>
      </c>
      <c r="EM19" s="468">
        <f>+entero!EM19</f>
        <v>0</v>
      </c>
      <c r="EN19" s="765">
        <f>+entero!EN19</f>
        <v>-2</v>
      </c>
      <c r="EO19" s="952"/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5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468">
        <f>+entero!EI20</f>
        <v>0</v>
      </c>
      <c r="EJ20" s="468">
        <f>+entero!EJ20</f>
        <v>0</v>
      </c>
      <c r="EK20" s="468">
        <f>+entero!EK20</f>
        <v>0.2</v>
      </c>
      <c r="EL20" s="468">
        <f>+entero!EL20</f>
        <v>0</v>
      </c>
      <c r="EM20" s="468">
        <f>+entero!EM20</f>
        <v>0</v>
      </c>
      <c r="EN20" s="989">
        <f>+entero!EN20</f>
        <v>0.2</v>
      </c>
      <c r="EO20" s="952"/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5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468">
        <f>+entero!EI21</f>
        <v>0</v>
      </c>
      <c r="EJ21" s="468">
        <f>+entero!EJ21</f>
        <v>11</v>
      </c>
      <c r="EK21" s="468">
        <f>+entero!EK21</f>
        <v>6.3</v>
      </c>
      <c r="EL21" s="468">
        <f>+entero!EL21</f>
        <v>16</v>
      </c>
      <c r="EM21" s="468">
        <f>+entero!EM21</f>
        <v>10</v>
      </c>
      <c r="EN21" s="765">
        <f>+entero!EN21</f>
        <v>-4.7000000000000028</v>
      </c>
      <c r="EO21" s="952">
        <f>+entero!EO21</f>
        <v>-9.7916666666666767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5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468">
        <f>+entero!EI22</f>
        <v>0</v>
      </c>
      <c r="EJ22" s="468">
        <f>+entero!EJ22</f>
        <v>0.4</v>
      </c>
      <c r="EK22" s="468">
        <f>+entero!EK22</f>
        <v>0</v>
      </c>
      <c r="EL22" s="468">
        <f>+entero!EL22</f>
        <v>0</v>
      </c>
      <c r="EM22" s="468">
        <f>+entero!EM22</f>
        <v>0.6</v>
      </c>
      <c r="EN22" s="765">
        <f>+entero!EN22</f>
        <v>1</v>
      </c>
      <c r="EO22" s="952"/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5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5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5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4</v>
      </c>
      <c r="EN25" s="765">
        <f>+entero!EN25</f>
        <v>-5</v>
      </c>
      <c r="EO25" s="952">
        <f>+entero!EO25</f>
        <v>-55.555555555555557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5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468">
        <f>+entero!EI26</f>
        <v>0</v>
      </c>
      <c r="EJ26" s="468">
        <f>+entero!EJ26</f>
        <v>0</v>
      </c>
      <c r="EK26" s="468">
        <f>+entero!EK26</f>
        <v>5</v>
      </c>
      <c r="EL26" s="468">
        <f>+entero!EL26</f>
        <v>0</v>
      </c>
      <c r="EM26" s="468">
        <f>+entero!EM26</f>
        <v>0</v>
      </c>
      <c r="EN26" s="765"/>
      <c r="EO26" s="952"/>
      <c r="EP26" s="165"/>
      <c r="EQ26" s="165"/>
      <c r="ER26" s="165"/>
      <c r="ES26" s="165"/>
      <c r="ET26" s="165"/>
      <c r="EU26" s="165"/>
      <c r="EV26" s="165"/>
      <c r="EW26" s="165"/>
    </row>
    <row r="27" spans="2:161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983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3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3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3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3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3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5.6" x14ac:dyDescent="0.3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5.6" x14ac:dyDescent="0.3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3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3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5.6" x14ac:dyDescent="0.3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5.6" x14ac:dyDescent="0.3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ht="13.8" x14ac:dyDescent="0.3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ht="13.8" x14ac:dyDescent="0.3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ht="13.8" x14ac:dyDescent="0.3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7">
    <mergeCell ref="EH4:EH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  <mergeCell ref="EI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DZ4:DZ5"/>
    <mergeCell ref="EE4:EE5"/>
    <mergeCell ref="CZ4:CZ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Y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65" width="9.44140625" customWidth="1"/>
    <col min="66" max="76" width="9.44140625" hidden="1" customWidth="1"/>
    <col min="77" max="77" width="9.44140625" customWidth="1"/>
    <col min="78" max="88" width="9.44140625" hidden="1" customWidth="1"/>
    <col min="89" max="89" width="9.44140625" customWidth="1"/>
    <col min="90" max="100" width="9.44140625" hidden="1" customWidth="1"/>
    <col min="101" max="101" width="9.44140625" customWidth="1"/>
    <col min="102" max="110" width="9.44140625" hidden="1" customWidth="1"/>
    <col min="111" max="111" width="9.44140625" style="796" hidden="1" customWidth="1"/>
    <col min="112" max="112" width="9.4414062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29" width="9.33203125" style="809" customWidth="1"/>
    <col min="130" max="138" width="9.88671875" style="809" customWidth="1"/>
    <col min="139" max="143" width="9.33203125" style="809" customWidth="1"/>
    <col min="144" max="155" width="11.44140625" style="168"/>
  </cols>
  <sheetData>
    <row r="1" spans="1:153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5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9" t="str">
        <f>+entero!EI3</f>
        <v>Semana 1°</v>
      </c>
      <c r="EJ3" s="1072"/>
      <c r="EK3" s="1072"/>
      <c r="EL3" s="1072"/>
      <c r="EM3" s="1073"/>
      <c r="EN3" s="1086" t="s">
        <v>252</v>
      </c>
      <c r="EO3" s="1087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3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90"/>
      <c r="ED4" s="1090"/>
      <c r="EE4" s="1090"/>
      <c r="EF4" s="1090"/>
      <c r="EG4" s="1090"/>
      <c r="EH4" s="1090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8" x14ac:dyDescent="0.3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322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5">
      <c r="A6" s="3"/>
      <c r="B6" s="107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868">
        <f>+entero!EI28</f>
        <v>71753.088800503363</v>
      </c>
      <c r="EJ6" s="868">
        <f>+entero!EJ28</f>
        <v>71775.412810595633</v>
      </c>
      <c r="EK6" s="868">
        <f>+entero!EK28</f>
        <v>71837.169014495114</v>
      </c>
      <c r="EL6" s="868">
        <f>+entero!EL28</f>
        <v>71709.929727737006</v>
      </c>
      <c r="EM6" s="868">
        <f>+entero!EM28</f>
        <v>72530.624312952466</v>
      </c>
      <c r="EN6" s="847">
        <f>+entero!EN28</f>
        <v>1327.3913598059444</v>
      </c>
      <c r="EO6" s="953">
        <f>+entero!EO28</f>
        <v>1.8642290592049386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5">
      <c r="A7" s="3"/>
      <c r="B7" s="107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868">
        <f>+entero!EI29</f>
        <v>47073.305642400002</v>
      </c>
      <c r="EJ7" s="868">
        <f>+entero!EJ29</f>
        <v>47063.307543499999</v>
      </c>
      <c r="EK7" s="868">
        <f>+entero!EK29</f>
        <v>47051.020825300002</v>
      </c>
      <c r="EL7" s="868">
        <f>+entero!EL29</f>
        <v>46942.500535800005</v>
      </c>
      <c r="EM7" s="868">
        <f>+entero!EM29</f>
        <v>46927.712155699999</v>
      </c>
      <c r="EN7" s="847">
        <f>+entero!EN29</f>
        <v>-63.742336999996041</v>
      </c>
      <c r="EO7" s="953">
        <f>+entero!EO29</f>
        <v>-0.1356466567977764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5">
      <c r="A8" s="3"/>
      <c r="B8" s="107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868">
        <f>+entero!EI30</f>
        <v>3403.4323313916329</v>
      </c>
      <c r="EJ8" s="868">
        <f>+entero!EJ30</f>
        <v>3774.8049811043575</v>
      </c>
      <c r="EK8" s="868">
        <f>+entero!EK30</f>
        <v>4192.1252948917909</v>
      </c>
      <c r="EL8" s="868">
        <f>+entero!EL30</f>
        <v>4413.4013440760109</v>
      </c>
      <c r="EM8" s="868">
        <f>+entero!EM30</f>
        <v>4309.8368941184317</v>
      </c>
      <c r="EN8" s="847">
        <f>+entero!EN30</f>
        <v>1040.9166757520725</v>
      </c>
      <c r="EO8" s="953">
        <f>+entero!EO30</f>
        <v>31.842829014415958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5">
      <c r="A9" s="3"/>
      <c r="B9" s="107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868">
        <f>+entero!EI31</f>
        <v>26023.819892923282</v>
      </c>
      <c r="EJ9" s="868">
        <f>+entero!EJ31</f>
        <v>26354.479789114623</v>
      </c>
      <c r="EK9" s="868">
        <f>+entero!EK31</f>
        <v>26882.791800333558</v>
      </c>
      <c r="EL9" s="868">
        <f>+entero!EL31</f>
        <v>26922.05814462409</v>
      </c>
      <c r="EM9" s="868">
        <f>+entero!EM31</f>
        <v>27917.227678626019</v>
      </c>
      <c r="EN9" s="847">
        <f>+entero!EN31</f>
        <v>2668.971354743524</v>
      </c>
      <c r="EO9" s="953">
        <f>+entero!EO31</f>
        <v>10.570913573223375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5">
      <c r="A10" s="3"/>
      <c r="B10" s="107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868">
        <f>+entero!EI32</f>
        <v>16186.132285763</v>
      </c>
      <c r="EJ10" s="868">
        <f>+entero!EJ32</f>
        <v>16176.405411921001</v>
      </c>
      <c r="EK10" s="868">
        <f>+entero!EK32</f>
        <v>16109.580738110801</v>
      </c>
      <c r="EL10" s="868">
        <f>+entero!EL32</f>
        <v>16060.850791622403</v>
      </c>
      <c r="EM10" s="868">
        <f>+entero!EM32</f>
        <v>15965.527786324601</v>
      </c>
      <c r="EN10" s="847">
        <f>+entero!EN32</f>
        <v>-268.78883018639863</v>
      </c>
      <c r="EO10" s="953">
        <f>+entero!EO32</f>
        <v>-1.6556830603699624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8" x14ac:dyDescent="0.25">
      <c r="A11" s="3"/>
      <c r="B11" s="107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869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5">
      <c r="A12" s="3"/>
      <c r="B12" s="107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868">
        <f>+entero!EI34</f>
        <v>70693.850680134114</v>
      </c>
      <c r="EJ12" s="868">
        <f>+entero!EJ34</f>
        <v>70621.968587954121</v>
      </c>
      <c r="EK12" s="868">
        <f>+entero!EK34</f>
        <v>70582.644020464126</v>
      </c>
      <c r="EL12" s="868">
        <f>+entero!EL34</f>
        <v>70507.486382914125</v>
      </c>
      <c r="EM12" s="868">
        <f>+entero!EM34</f>
        <v>70894.04371459411</v>
      </c>
      <c r="EN12" s="847">
        <f>+entero!EN34</f>
        <v>926.5801011200092</v>
      </c>
      <c r="EO12" s="953">
        <f>+entero!EO34</f>
        <v>1.3243014013467418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5">
      <c r="A13" s="3"/>
      <c r="B13" s="107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868">
        <f>+entero!EI35</f>
        <v>123937.90253685538</v>
      </c>
      <c r="EJ13" s="868">
        <f>+entero!EJ35</f>
        <v>124054.10058413539</v>
      </c>
      <c r="EK13" s="868">
        <f>+entero!EK35</f>
        <v>124058.3374863154</v>
      </c>
      <c r="EL13" s="868">
        <f>+entero!EL35</f>
        <v>123984.07933553538</v>
      </c>
      <c r="EM13" s="868">
        <f>+entero!EM35</f>
        <v>125212.67765944537</v>
      </c>
      <c r="EN13" s="847">
        <f>+entero!EN35</f>
        <v>1657.3250069499918</v>
      </c>
      <c r="EO13" s="953">
        <f>+entero!EO35</f>
        <v>1.3413623702821584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5">
      <c r="A14" s="3"/>
      <c r="B14" s="107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868">
        <f>+entero!EI36</f>
        <v>217337.07035133295</v>
      </c>
      <c r="EJ14" s="868">
        <f>+entero!EJ36</f>
        <v>217452.99659776298</v>
      </c>
      <c r="EK14" s="868">
        <f>+entero!EK36</f>
        <v>217530.54800957287</v>
      </c>
      <c r="EL14" s="868">
        <f>+entero!EL36</f>
        <v>217471.96733985291</v>
      </c>
      <c r="EM14" s="868">
        <f>+entero!EM36</f>
        <v>218708.30149906286</v>
      </c>
      <c r="EN14" s="847">
        <f>+entero!EN36</f>
        <v>1751.7935554099386</v>
      </c>
      <c r="EO14" s="953">
        <f>+entero!EO36</f>
        <v>0.80743996666138607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5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870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5">
      <c r="A16" s="3"/>
      <c r="B16" s="107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872">
        <f>+entero!EI38</f>
        <v>89.546227434676879</v>
      </c>
      <c r="EJ16" s="872">
        <f>+entero!EJ38</f>
        <v>89.559492867523929</v>
      </c>
      <c r="EK16" s="872">
        <f>+entero!EK38</f>
        <v>89.575906312496372</v>
      </c>
      <c r="EL16" s="872">
        <f>+entero!EL38</f>
        <v>89.60085349657686</v>
      </c>
      <c r="EM16" s="872">
        <f>+entero!EM38</f>
        <v>89.592647606654296</v>
      </c>
      <c r="EN16" s="1060">
        <f>+entero!EN38</f>
        <v>8.5125925786314838E-2</v>
      </c>
      <c r="EO16" s="873">
        <f>+entero!EO38</f>
        <v>9.5104773529340492E-2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5">
      <c r="A17" s="3"/>
      <c r="B17" s="107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872">
        <f>+entero!EI39</f>
        <v>84.347227032590084</v>
      </c>
      <c r="EJ17" s="872">
        <f>+entero!EJ39</f>
        <v>84.354003017481944</v>
      </c>
      <c r="EK17" s="872">
        <f>+entero!EK39</f>
        <v>84.335004237899412</v>
      </c>
      <c r="EL17" s="872">
        <f>+entero!EL39</f>
        <v>84.362155332062244</v>
      </c>
      <c r="EM17" s="872">
        <f>+entero!EM39</f>
        <v>84.48180371564959</v>
      </c>
      <c r="EN17" s="1060">
        <f>+entero!EN39</f>
        <v>0.18563551310744231</v>
      </c>
      <c r="EO17" s="873">
        <f>+entero!EO39</f>
        <v>0.22021821046646819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ht="13.8" thickBot="1" x14ac:dyDescent="0.3">
      <c r="A18" s="3"/>
      <c r="B18" s="107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874">
        <f>+entero!EI40</f>
        <v>88.358953238550981</v>
      </c>
      <c r="EJ18" s="1033">
        <f>+entero!EJ40</f>
        <v>88.366286209397643</v>
      </c>
      <c r="EK18" s="1033">
        <f>+entero!EK40</f>
        <v>88.359623656141579</v>
      </c>
      <c r="EL18" s="874">
        <f>+entero!EL40</f>
        <v>88.374149234093593</v>
      </c>
      <c r="EM18" s="874">
        <f>+entero!EM40</f>
        <v>88.415031254512982</v>
      </c>
      <c r="EN18" s="1061">
        <f>+entero!EN40</f>
        <v>7.9528870986692368E-2</v>
      </c>
      <c r="EO18" s="875">
        <f>+entero!EO40</f>
        <v>9.0030473411926534E-2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3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3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3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3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5.6" x14ac:dyDescent="0.3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8" x14ac:dyDescent="0.3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8"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I3:EM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BI3:BI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W172"/>
  <sheetViews>
    <sheetView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5" width="8.88671875" customWidth="1"/>
    <col min="6" max="16" width="8.88671875" hidden="1" customWidth="1"/>
    <col min="17" max="17" width="8.88671875" customWidth="1"/>
    <col min="18" max="28" width="8.88671875" hidden="1" customWidth="1"/>
    <col min="29" max="29" width="8.88671875" customWidth="1"/>
    <col min="30" max="40" width="8.88671875" hidden="1" customWidth="1"/>
    <col min="41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8.886718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10937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43" width="8.33203125" style="809" customWidth="1"/>
    <col min="144" max="153" width="11.44140625" style="168"/>
  </cols>
  <sheetData>
    <row r="1" spans="1:153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5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9" t="str">
        <f>+entero!EI3</f>
        <v>Semana 1°</v>
      </c>
      <c r="EJ3" s="1072"/>
      <c r="EK3" s="1072"/>
      <c r="EL3" s="1072"/>
      <c r="EM3" s="1073"/>
      <c r="EN3" s="1086" t="s">
        <v>252</v>
      </c>
      <c r="EO3" s="1087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3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5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5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3082.8137024781327</v>
      </c>
      <c r="EI6" s="877">
        <f>+entero!EI42</f>
        <v>3082.8137024781327</v>
      </c>
      <c r="EJ6" s="877">
        <f>+entero!EJ42</f>
        <v>3082.8137024781327</v>
      </c>
      <c r="EK6" s="877">
        <f>+entero!EK42</f>
        <v>3082.8137024781327</v>
      </c>
      <c r="EL6" s="877">
        <f>+entero!EL42</f>
        <v>3082.8137024781327</v>
      </c>
      <c r="EM6" s="877">
        <f>+entero!EM42</f>
        <v>3081.6294460641384</v>
      </c>
      <c r="EN6" s="1021">
        <f>+entero!EN42</f>
        <v>-1.1842564139942624</v>
      </c>
      <c r="EO6" s="955">
        <f>+entero!EO42</f>
        <v>-3.8414790132867679E-2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5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468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1021"/>
      <c r="EO7" s="952"/>
      <c r="EP7" s="165"/>
      <c r="EQ7" s="165"/>
      <c r="ER7" s="165"/>
      <c r="ES7" s="165"/>
      <c r="ET7" s="165"/>
      <c r="EU7" s="165"/>
      <c r="EV7" s="165"/>
      <c r="EW7" s="165"/>
    </row>
    <row r="8" spans="1:153" ht="13.8" x14ac:dyDescent="0.25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468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1021"/>
      <c r="EO8" s="952"/>
      <c r="EP8" s="165"/>
      <c r="EQ8" s="165"/>
      <c r="ER8" s="165"/>
      <c r="ES8" s="165"/>
      <c r="ET8" s="165"/>
      <c r="EU8" s="165"/>
      <c r="EV8" s="165"/>
      <c r="EW8" s="165"/>
    </row>
    <row r="9" spans="1:153" ht="13.8" x14ac:dyDescent="0.25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5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67.425510058308191</v>
      </c>
      <c r="EI10" s="468">
        <f>+entero!EI46</f>
        <v>67.425510058308191</v>
      </c>
      <c r="EJ10" s="468">
        <f>+entero!EJ46</f>
        <v>67.425510058308191</v>
      </c>
      <c r="EK10" s="468">
        <f>+entero!EK46</f>
        <v>67.425510058308191</v>
      </c>
      <c r="EL10" s="468">
        <f>+entero!EL46</f>
        <v>67.425510058308191</v>
      </c>
      <c r="EM10" s="468">
        <f>+entero!EM46</f>
        <v>66.241253644314071</v>
      </c>
      <c r="EN10" s="765">
        <f>+entero!EN46</f>
        <v>-1.1842564139941203</v>
      </c>
      <c r="EO10" s="952">
        <f>+entero!EO46</f>
        <v>-1.7563922215345493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8" x14ac:dyDescent="0.25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462.53899899999419</v>
      </c>
      <c r="EI11" s="468">
        <f>+entero!EI47</f>
        <v>462.53899899999419</v>
      </c>
      <c r="EJ11" s="468">
        <f>+entero!EJ47</f>
        <v>462.53899899999419</v>
      </c>
      <c r="EK11" s="468">
        <f>+entero!EK47</f>
        <v>462.53899899999419</v>
      </c>
      <c r="EL11" s="468">
        <f>+entero!EL47</f>
        <v>462.53899899999419</v>
      </c>
      <c r="EM11" s="468">
        <f>+entero!EM47</f>
        <v>454.41499999999456</v>
      </c>
      <c r="EN11" s="765">
        <f>+entero!EN47</f>
        <v>-8.1239989999996283</v>
      </c>
      <c r="EO11" s="952">
        <f>+entero!EO47</f>
        <v>-1.7563922215345413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5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462.53899899999954</v>
      </c>
      <c r="EI12" s="468">
        <f>+entero!EI48</f>
        <v>462.53899899999954</v>
      </c>
      <c r="EJ12" s="468">
        <f>+entero!EJ48</f>
        <v>462.53899899999954</v>
      </c>
      <c r="EK12" s="468">
        <f>+entero!EK48</f>
        <v>462.53899899999954</v>
      </c>
      <c r="EL12" s="468">
        <f>+entero!EL48</f>
        <v>462.53899899999954</v>
      </c>
      <c r="EM12" s="468">
        <f>+entero!EM48</f>
        <v>454.41499999999991</v>
      </c>
      <c r="EN12" s="765">
        <f>+entero!EN48</f>
        <v>-8.1239989999996283</v>
      </c>
      <c r="EO12" s="976">
        <f>+entero!EO48</f>
        <v>-1.7563922215345209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5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0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5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878">
        <f>+entero!EI50</f>
        <v>217.73376671428568</v>
      </c>
      <c r="EJ14" s="878">
        <f>+entero!EJ50</f>
        <v>216.3076586297376</v>
      </c>
      <c r="EK14" s="878">
        <f>+entero!EK50</f>
        <v>206.55829206997086</v>
      </c>
      <c r="EL14" s="878">
        <f>+entero!EL50</f>
        <v>199.45707676093292</v>
      </c>
      <c r="EM14" s="878">
        <f>+entero!EM50</f>
        <v>181.57174038483964</v>
      </c>
      <c r="EN14" s="765">
        <f>+entero!EN50</f>
        <v>-43.187260080174951</v>
      </c>
      <c r="EO14" s="952">
        <f>+entero!EO50</f>
        <v>-19.214919087032232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5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878">
        <f>+entero!EI51</f>
        <v>48.505150376093297</v>
      </c>
      <c r="EJ15" s="878">
        <f>+entero!EJ51</f>
        <v>48.505150376093297</v>
      </c>
      <c r="EK15" s="878">
        <f>+entero!EK51</f>
        <v>38.605150376093292</v>
      </c>
      <c r="EL15" s="878">
        <f>+entero!EL51</f>
        <v>32.852623906705539</v>
      </c>
      <c r="EM15" s="878">
        <f>+entero!EM51</f>
        <v>13.891349125364432</v>
      </c>
      <c r="EN15" s="765">
        <f>+entero!EN51</f>
        <v>-40.858699209912544</v>
      </c>
      <c r="EO15" s="952">
        <f>+entero!EO51</f>
        <v>-74.627695229971422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5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878">
        <f>+entero!EI52</f>
        <v>174.15</v>
      </c>
      <c r="EJ16" s="878">
        <f>+entero!EJ52</f>
        <v>174.15</v>
      </c>
      <c r="EK16" s="878">
        <f>+entero!EK52</f>
        <v>174.15</v>
      </c>
      <c r="EL16" s="878">
        <f>+entero!EL52</f>
        <v>179.75</v>
      </c>
      <c r="EM16" s="878">
        <f>+entero!EM52</f>
        <v>90.835655000000003</v>
      </c>
      <c r="EN16" s="765">
        <f>+entero!EN52</f>
        <v>-126.15434500000001</v>
      </c>
      <c r="EO16" s="952">
        <f>+entero!EO52</f>
        <v>-58.138322042490444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5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878">
        <f>+entero!EI53</f>
        <v>23.118853000000001</v>
      </c>
      <c r="EJ17" s="878">
        <f>+entero!EJ53</f>
        <v>23.118853000000001</v>
      </c>
      <c r="EK17" s="878">
        <f>+entero!EK53</f>
        <v>13.218852999999999</v>
      </c>
      <c r="EL17" s="878">
        <f>+entero!EL53</f>
        <v>6.65</v>
      </c>
      <c r="EM17" s="878">
        <f>+entero!EM53</f>
        <v>0.65000000000000036</v>
      </c>
      <c r="EN17" s="765">
        <f>+entero!EN53</f>
        <v>-22.468853000000003</v>
      </c>
      <c r="EO17" s="952">
        <f>+entero!EO53</f>
        <v>-97.188441831435156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5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878">
        <f>+entero!EI54</f>
        <v>169.22861633819238</v>
      </c>
      <c r="EJ18" s="878">
        <f>+entero!EJ54</f>
        <v>167.80250825364431</v>
      </c>
      <c r="EK18" s="878">
        <f>+entero!EK54</f>
        <v>167.95314169387757</v>
      </c>
      <c r="EL18" s="878">
        <f>+entero!EL54</f>
        <v>166.60445285422739</v>
      </c>
      <c r="EM18" s="878">
        <f>+entero!EM54</f>
        <v>167.68039125947521</v>
      </c>
      <c r="EN18" s="765">
        <f>+entero!EN54</f>
        <v>-2.3285608702624074</v>
      </c>
      <c r="EO18" s="952">
        <f>+entero!EO54</f>
        <v>-1.3696695621566037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5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878">
        <f>+entero!EI55</f>
        <v>1160.9083080799999</v>
      </c>
      <c r="EJ19" s="878">
        <f>+entero!EJ55</f>
        <v>1151.12520662</v>
      </c>
      <c r="EK19" s="878">
        <f>+entero!EK55</f>
        <v>1152.1585520200001</v>
      </c>
      <c r="EL19" s="878">
        <f>+entero!EL55</f>
        <v>1142.9065465799999</v>
      </c>
      <c r="EM19" s="878">
        <f>+entero!EM55</f>
        <v>1150.28748404</v>
      </c>
      <c r="EN19" s="765">
        <f>+entero!EN55</f>
        <v>-15.973927570000114</v>
      </c>
      <c r="EO19" s="952">
        <f>+entero!EO55</f>
        <v>-1.3696695621566037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8" thickBot="1" x14ac:dyDescent="0.3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879">
        <f>+entero!EI56</f>
        <v>0</v>
      </c>
      <c r="EJ20" s="1034">
        <f>+entero!EJ56</f>
        <v>0</v>
      </c>
      <c r="EK20" s="1034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3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3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3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3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5.6" x14ac:dyDescent="0.3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5.6" x14ac:dyDescent="0.3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3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7">
    <mergeCell ref="EI3:EM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EH3:EH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EG3:EG4"/>
    <mergeCell ref="DQ3:DQ4"/>
    <mergeCell ref="EB3:EB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W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5" sqref="EM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65" width="9.109375" customWidth="1"/>
    <col min="66" max="76" width="9.109375" hidden="1" customWidth="1"/>
    <col min="77" max="77" width="9.109375" customWidth="1"/>
    <col min="78" max="88" width="9.109375" hidden="1" customWidth="1"/>
    <col min="89" max="89" width="9.109375" customWidth="1"/>
    <col min="90" max="97" width="9.109375" hidden="1" customWidth="1"/>
    <col min="98" max="98" width="9.88671875" hidden="1" customWidth="1"/>
    <col min="99" max="100" width="10.109375" hidden="1" customWidth="1"/>
    <col min="101" max="101" width="10.109375" customWidth="1"/>
    <col min="102" max="110" width="10.109375" hidden="1" customWidth="1"/>
    <col min="111" max="111" width="10.109375" style="796" hidden="1" customWidth="1"/>
    <col min="112" max="112" width="10.109375" style="731" hidden="1" customWidth="1"/>
    <col min="113" max="117" width="9.5546875" style="809" customWidth="1"/>
    <col min="118" max="124" width="9.6640625" style="809" customWidth="1"/>
    <col min="125" max="125" width="8.44140625" style="809" customWidth="1"/>
    <col min="126" max="128" width="9" style="809" customWidth="1"/>
    <col min="129" max="129" width="8.88671875" style="809" customWidth="1"/>
    <col min="130" max="143" width="9" style="809" customWidth="1"/>
    <col min="144" max="153" width="11.44140625" style="168"/>
  </cols>
  <sheetData>
    <row r="1" spans="1:152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5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9" t="str">
        <f>+entero!EI3</f>
        <v>Semana 1°</v>
      </c>
      <c r="EJ3" s="1072"/>
      <c r="EK3" s="1072"/>
      <c r="EL3" s="1072"/>
      <c r="EM3" s="1073"/>
      <c r="EN3" s="1086" t="s">
        <v>252</v>
      </c>
      <c r="EO3" s="1087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3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5"/>
      <c r="DI4" s="1093"/>
      <c r="DJ4" s="1093"/>
      <c r="DK4" s="1093"/>
      <c r="DL4" s="1093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5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5.6" x14ac:dyDescent="0.25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880">
        <f>+entero!EI58</f>
        <v>26271.280377819581</v>
      </c>
      <c r="EJ6" s="880">
        <f>+entero!EJ58</f>
        <v>26279.882661087795</v>
      </c>
      <c r="EK6" s="880">
        <f>+entero!EK58</f>
        <v>26308.209850498875</v>
      </c>
      <c r="EL6" s="880">
        <f>+entero!EL58</f>
        <v>26308.96256543036</v>
      </c>
      <c r="EM6" s="880">
        <f>+entero!EM58</f>
        <v>26461.060843584881</v>
      </c>
      <c r="EN6" s="473">
        <f>+entero!EN58</f>
        <v>228.49248822886148</v>
      </c>
      <c r="EO6" s="958">
        <f>+entero!EO58</f>
        <v>0.87102599003505177</v>
      </c>
      <c r="EP6" s="165"/>
      <c r="EQ6" s="165"/>
      <c r="ER6" s="165"/>
      <c r="ES6" s="165"/>
      <c r="ET6" s="165"/>
      <c r="EU6" s="165"/>
      <c r="EV6" s="165"/>
    </row>
    <row r="7" spans="1:152" ht="13.8" x14ac:dyDescent="0.25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83">
        <f>+entero!EI59</f>
        <v>84.997975971023521</v>
      </c>
      <c r="EJ7" s="883">
        <f>+entero!EJ59</f>
        <v>84.998791931150521</v>
      </c>
      <c r="EK7" s="883">
        <f>+entero!EK59</f>
        <v>85.006709319848468</v>
      </c>
      <c r="EL7" s="883">
        <f>+entero!EL59</f>
        <v>85.016702000245587</v>
      </c>
      <c r="EM7" s="883">
        <f>+entero!EM59</f>
        <v>85.076882197510429</v>
      </c>
      <c r="EN7" s="956">
        <f>+entero!EN59</f>
        <v>8.6999154327557449E-2</v>
      </c>
      <c r="EO7" s="850"/>
      <c r="EP7" s="165"/>
      <c r="EQ7" s="165"/>
      <c r="ER7" s="165"/>
      <c r="ES7" s="165"/>
      <c r="ET7" s="165"/>
      <c r="EU7" s="165"/>
      <c r="EV7" s="165"/>
    </row>
    <row r="8" spans="1:152" x14ac:dyDescent="0.25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880">
        <f>+entero!EI60</f>
        <v>25972.783305054367</v>
      </c>
      <c r="EJ8" s="880">
        <f>+entero!EJ60</f>
        <v>25981.398707856115</v>
      </c>
      <c r="EK8" s="880">
        <f>+entero!EK60</f>
        <v>26009.725459949404</v>
      </c>
      <c r="EL8" s="880">
        <f>+entero!EL60</f>
        <v>26010.506017446492</v>
      </c>
      <c r="EM8" s="880">
        <f>+entero!EM60</f>
        <v>26162.790884522292</v>
      </c>
      <c r="EN8" s="473">
        <f>+entero!EN60</f>
        <v>228.67572438046773</v>
      </c>
      <c r="EO8" s="958">
        <f>+entero!EO60</f>
        <v>0.88175641608902766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5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83">
        <f>+entero!EI61</f>
        <v>85.067848938893192</v>
      </c>
      <c r="EJ9" s="883">
        <f>+entero!EJ61</f>
        <v>85.073436235039694</v>
      </c>
      <c r="EK9" s="883">
        <f>+entero!EK61</f>
        <v>85.079238383354593</v>
      </c>
      <c r="EL9" s="883">
        <f>+entero!EL61</f>
        <v>85.100784737748782</v>
      </c>
      <c r="EM9" s="883">
        <f>+entero!EM61</f>
        <v>85.159408023686638</v>
      </c>
      <c r="EN9" s="956">
        <f>+entero!EN61</f>
        <v>0.10381676321881628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881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5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882">
        <f>+entero!EI63</f>
        <v>4596.220670768821</v>
      </c>
      <c r="EJ11" s="882">
        <f>+entero!EJ63</f>
        <v>4577.4587647352928</v>
      </c>
      <c r="EK11" s="882">
        <f>+entero!EK63</f>
        <v>4588.7482020618227</v>
      </c>
      <c r="EL11" s="882">
        <f>+entero!EL63</f>
        <v>4587.1122919452055</v>
      </c>
      <c r="EM11" s="882">
        <f>+entero!EM63</f>
        <v>4616.5229859116771</v>
      </c>
      <c r="EN11" s="956">
        <f>+entero!EN63</f>
        <v>109.38221792419881</v>
      </c>
      <c r="EO11" s="850">
        <f>+entero!EO63</f>
        <v>2.426864914029299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5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83">
        <f>+entero!EI64</f>
        <v>76.561506280315641</v>
      </c>
      <c r="EJ12" s="883">
        <f>+entero!EJ64</f>
        <v>76.519201734386925</v>
      </c>
      <c r="EK12" s="883">
        <f>+entero!EK64</f>
        <v>76.626815573245707</v>
      </c>
      <c r="EL12" s="883">
        <f>+entero!EL64</f>
        <v>76.699274619891014</v>
      </c>
      <c r="EM12" s="883">
        <f>+entero!EM64</f>
        <v>76.702415758476633</v>
      </c>
      <c r="EN12" s="956">
        <f>+entero!EN64</f>
        <v>0.44614729231790307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5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882">
        <f>+entero!EI66</f>
        <v>7761.5235942742383</v>
      </c>
      <c r="EJ14" s="882">
        <f>+entero!EJ66</f>
        <v>7788.9405242246758</v>
      </c>
      <c r="EK14" s="882">
        <f>+entero!EK66</f>
        <v>7795.2905926896892</v>
      </c>
      <c r="EL14" s="882">
        <f>+entero!EL66</f>
        <v>7795.4217132100966</v>
      </c>
      <c r="EM14" s="882">
        <f>+entero!EM66</f>
        <v>7918.1682135351684</v>
      </c>
      <c r="EN14" s="957">
        <f>+entero!EN66</f>
        <v>106.52258102477845</v>
      </c>
      <c r="EO14" s="850">
        <f>+entero!EO66</f>
        <v>1.3636381632757937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83">
        <f>+entero!EI67</f>
        <v>77.444345953965268</v>
      </c>
      <c r="EJ15" s="883">
        <f>+entero!EJ67</f>
        <v>77.473836964949115</v>
      </c>
      <c r="EK15" s="883">
        <f>+entero!EK67</f>
        <v>77.417530120175044</v>
      </c>
      <c r="EL15" s="883">
        <f>+entero!EL67</f>
        <v>77.455069089190303</v>
      </c>
      <c r="EM15" s="883">
        <f>+entero!EM67</f>
        <v>77.811378413805244</v>
      </c>
      <c r="EN15" s="956">
        <f>+entero!EN67</f>
        <v>0.31945630885059018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5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882">
        <f>+entero!EI69</f>
        <v>12808.367188774049</v>
      </c>
      <c r="EJ17" s="882">
        <f>+entero!EJ69</f>
        <v>12811.535702023319</v>
      </c>
      <c r="EK17" s="882">
        <f>+entero!EK69</f>
        <v>12824.283103180749</v>
      </c>
      <c r="EL17" s="882">
        <f>+entero!EL69</f>
        <v>12828.424669724483</v>
      </c>
      <c r="EM17" s="882">
        <f>+entero!EM69</f>
        <v>12831.789316033521</v>
      </c>
      <c r="EN17" s="957">
        <f>+entero!EN69</f>
        <v>19.66642339795726</v>
      </c>
      <c r="EO17" s="850">
        <f>+entero!EO69</f>
        <v>0.15349855416436539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5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83">
        <f>+entero!EI70</f>
        <v>94.608653374733834</v>
      </c>
      <c r="EJ18" s="883">
        <f>+entero!EJ70</f>
        <v>94.622880629021296</v>
      </c>
      <c r="EK18" s="883">
        <f>+entero!EK70</f>
        <v>94.621433243551522</v>
      </c>
      <c r="EL18" s="883">
        <f>+entero!EL70</f>
        <v>94.619512553723084</v>
      </c>
      <c r="EM18" s="883">
        <f>+entero!EM70</f>
        <v>94.604834110399239</v>
      </c>
      <c r="EN18" s="496">
        <f>+entero!EN70</f>
        <v>-9.1990425604677739E-3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5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882">
        <f>+entero!EI72</f>
        <v>806.67185123725744</v>
      </c>
      <c r="EJ20" s="882">
        <f>+entero!EJ72</f>
        <v>803.4637168728259</v>
      </c>
      <c r="EK20" s="882">
        <f>+entero!EK72</f>
        <v>801.40356201714087</v>
      </c>
      <c r="EL20" s="882">
        <f>+entero!EL72</f>
        <v>799.54734256670349</v>
      </c>
      <c r="EM20" s="882">
        <f>+entero!EM72</f>
        <v>796.31036904192206</v>
      </c>
      <c r="EN20" s="957">
        <f>+entero!EN72</f>
        <v>-6.895497966472476</v>
      </c>
      <c r="EO20" s="850">
        <f>+entero!EO72</f>
        <v>-0.8584969619501559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5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83">
        <f>+entero!EI73</f>
        <v>78.975210442452138</v>
      </c>
      <c r="EJ21" s="883">
        <f>+entero!EJ73</f>
        <v>78.907607887733278</v>
      </c>
      <c r="EK21" s="883">
        <f>+entero!EK73</f>
        <v>78.975124843694616</v>
      </c>
      <c r="EL21" s="883">
        <f>+entero!EL73</f>
        <v>78.8594187044596</v>
      </c>
      <c r="EM21" s="883">
        <f>+entero!EM73</f>
        <v>78.839452833950645</v>
      </c>
      <c r="EN21" s="956">
        <f>+entero!EN73</f>
        <v>7.6742923814464348E-2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881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5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880">
        <f>+entero!EI75</f>
        <v>3367.4905477661459</v>
      </c>
      <c r="EJ23" s="880">
        <f>+entero!EJ75</f>
        <v>3380.7925982318197</v>
      </c>
      <c r="EK23" s="880">
        <f>+entero!EK75</f>
        <v>3391.4235953436091</v>
      </c>
      <c r="EL23" s="880">
        <f>+entero!EL75</f>
        <v>3390.2990837317784</v>
      </c>
      <c r="EM23" s="880">
        <f>+entero!EM75</f>
        <v>3523.4635358625364</v>
      </c>
      <c r="EN23" s="473">
        <f>+entero!EN75</f>
        <v>223.43402904241384</v>
      </c>
      <c r="EO23" s="958">
        <f>+entero!EO75</f>
        <v>6.7706676131424279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5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880">
        <f>+entero!EI76</f>
        <v>1337.1605182660348</v>
      </c>
      <c r="EJ24" s="880">
        <f>+entero!EJ76</f>
        <v>1358.1511371967933</v>
      </c>
      <c r="EK24" s="880">
        <f>+entero!EK76</f>
        <v>1383.5729386647231</v>
      </c>
      <c r="EL24" s="880">
        <f>+entero!EL76</f>
        <v>1386.3381349278427</v>
      </c>
      <c r="EM24" s="880">
        <f>+entero!EM76</f>
        <v>1523.5763704562683</v>
      </c>
      <c r="EN24" s="473">
        <f>+entero!EN76</f>
        <v>270.25226247376122</v>
      </c>
      <c r="EO24" s="958">
        <f>+entero!EO76</f>
        <v>21.562839233084727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5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880">
        <f>+entero!EI77</f>
        <v>501.94364874927106</v>
      </c>
      <c r="EJ25" s="880">
        <f>+entero!EJ77</f>
        <v>503.75767109183664</v>
      </c>
      <c r="EK25" s="880">
        <f>+entero!EK77</f>
        <v>503.76271032069957</v>
      </c>
      <c r="EL25" s="880">
        <f>+entero!EL77</f>
        <v>503.76769927988352</v>
      </c>
      <c r="EM25" s="880">
        <f>+entero!EM77</f>
        <v>503.76987940233232</v>
      </c>
      <c r="EN25" s="473">
        <f>+entero!EN77</f>
        <v>1.8412870218656963</v>
      </c>
      <c r="EO25" s="958">
        <f>+entero!EO77</f>
        <v>0.36684242536037542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5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880">
        <f>+entero!EI78</f>
        <v>907.33306778083977</v>
      </c>
      <c r="EJ26" s="880">
        <f>+entero!EJ78</f>
        <v>896.08818023318941</v>
      </c>
      <c r="EK26" s="880">
        <f>+entero!EK78</f>
        <v>881.27687950818654</v>
      </c>
      <c r="EL26" s="880">
        <f>+entero!EL78</f>
        <v>877.35595873405236</v>
      </c>
      <c r="EM26" s="880">
        <f>+entero!EM78</f>
        <v>873.25329651393565</v>
      </c>
      <c r="EN26" s="473">
        <f>+entero!EN78</f>
        <v>-50.506168233213089</v>
      </c>
      <c r="EO26" s="958">
        <f>+entero!EO78</f>
        <v>-5.4674588094247705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5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880">
        <f>+entero!EI79</f>
        <v>621.05331296999998</v>
      </c>
      <c r="EJ27" s="880">
        <f>+entero!EJ79</f>
        <v>622.79560971000001</v>
      </c>
      <c r="EK27" s="880">
        <f>+entero!EK79</f>
        <v>622.81106685000009</v>
      </c>
      <c r="EL27" s="880">
        <f>+entero!EL79</f>
        <v>622.83729078999988</v>
      </c>
      <c r="EM27" s="880">
        <f>+entero!EM79</f>
        <v>622.86398949000011</v>
      </c>
      <c r="EN27" s="473">
        <f>+entero!EN79</f>
        <v>1.8466477800002394</v>
      </c>
      <c r="EO27" s="958">
        <f>+entero!EO79</f>
        <v>0.29735848839831264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5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880">
        <f>+entero!EI80</f>
        <v>885.10856057751744</v>
      </c>
      <c r="EJ28" s="880">
        <f>+entero!EJ80</f>
        <v>894.47727906999376</v>
      </c>
      <c r="EK28" s="880">
        <f>+entero!EK80</f>
        <v>904.80791584601207</v>
      </c>
      <c r="EL28" s="880">
        <f>+entero!EL80</f>
        <v>898.6677758651158</v>
      </c>
      <c r="EM28" s="880">
        <f>+entero!EM80</f>
        <v>1031.0463083496047</v>
      </c>
      <c r="EN28" s="473">
        <f>+entero!EN80</f>
        <v>217.46831396644575</v>
      </c>
      <c r="EO28" s="958">
        <f>+entero!EO80</f>
        <v>26.729866769728272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5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880">
        <f>+entero!EI81</f>
        <v>487.1638400366777</v>
      </c>
      <c r="EJ29" s="880">
        <f>+entero!EJ81</f>
        <v>507.28160180680413</v>
      </c>
      <c r="EK29" s="880">
        <f>+entero!EK81</f>
        <v>533.89926697782539</v>
      </c>
      <c r="EL29" s="880">
        <f>+entero!EL81</f>
        <v>534.84636327106341</v>
      </c>
      <c r="EM29" s="880">
        <f>+entero!EM81</f>
        <v>671.20209048566892</v>
      </c>
      <c r="EN29" s="473">
        <f>+entero!EN81</f>
        <v>269.01459008965861</v>
      </c>
      <c r="EO29" s="958">
        <f>+entero!EO81</f>
        <v>66.88785450188675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5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880">
        <f>+entero!EI82</f>
        <v>397.94472054083974</v>
      </c>
      <c r="EJ30" s="880">
        <f>+entero!EJ82</f>
        <v>387.19567726318957</v>
      </c>
      <c r="EK30" s="880">
        <f>+entero!EK82</f>
        <v>370.90864886818662</v>
      </c>
      <c r="EL30" s="880">
        <f>+entero!EL82</f>
        <v>363.82141259405233</v>
      </c>
      <c r="EM30" s="880">
        <f>+entero!EM82</f>
        <v>359.84421786393574</v>
      </c>
      <c r="EN30" s="473">
        <f>+entero!EN82</f>
        <v>-51.546276123212976</v>
      </c>
      <c r="EO30" s="958">
        <f>+entero!EO82</f>
        <v>-12.529768401703326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5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5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26849.042119751</v>
      </c>
      <c r="EI32" s="880">
        <f>+entero!EI84</f>
        <v>26825.021629982755</v>
      </c>
      <c r="EJ32" s="880">
        <f>+entero!EJ84</f>
        <v>26804.63475462707</v>
      </c>
      <c r="EK32" s="880">
        <f>+entero!EK84</f>
        <v>26795.229203998795</v>
      </c>
      <c r="EL32" s="880">
        <f>+entero!EL84</f>
        <v>26801.09955368537</v>
      </c>
      <c r="EM32" s="880">
        <f>+entero!EM84</f>
        <v>26796.627121178095</v>
      </c>
      <c r="EN32" s="473">
        <f>+entero!EN84</f>
        <v>-52.414998572905461</v>
      </c>
      <c r="EO32" s="958">
        <f>+entero!EO84</f>
        <v>-0.19522111194554437</v>
      </c>
      <c r="EP32" s="165"/>
      <c r="EQ32" s="165"/>
      <c r="ER32" s="165"/>
      <c r="ES32" s="165"/>
      <c r="ET32" s="165"/>
      <c r="EU32" s="165"/>
      <c r="EV32" s="165"/>
    </row>
    <row r="33" spans="1:152" ht="13.2" hidden="1" customHeight="1" x14ac:dyDescent="0.25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5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98.713734489705658</v>
      </c>
      <c r="EI34" s="884">
        <f>+entero!EI86</f>
        <v>98.714230879510524</v>
      </c>
      <c r="EJ34" s="884">
        <f>+entero!EJ86</f>
        <v>98.713315217616199</v>
      </c>
      <c r="EK34" s="884">
        <f>+entero!EK86</f>
        <v>98.71411507280844</v>
      </c>
      <c r="EL34" s="884">
        <f>+entero!EL86</f>
        <v>98.71523688143256</v>
      </c>
      <c r="EM34" s="884">
        <f>+entero!EM86</f>
        <v>98.715520098991206</v>
      </c>
      <c r="EN34" s="1023"/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3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3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3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3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3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5.6" x14ac:dyDescent="0.3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5.6" x14ac:dyDescent="0.3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ht="13.8" x14ac:dyDescent="0.3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ht="13.8" x14ac:dyDescent="0.3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ht="13.8" x14ac:dyDescent="0.3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ht="13.8" x14ac:dyDescent="0.3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7"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I3:EM3"/>
    <mergeCell ref="DY3:DY4"/>
    <mergeCell ref="DZ3:DZ4"/>
    <mergeCell ref="DQ3:DQ4"/>
    <mergeCell ref="EE3:EE4"/>
    <mergeCell ref="DM3:DM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BI3:BI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W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65" width="8.109375" customWidth="1"/>
    <col min="66" max="76" width="8.109375" hidden="1" customWidth="1"/>
    <col min="77" max="77" width="8.109375" customWidth="1"/>
    <col min="78" max="88" width="8.109375" hidden="1" customWidth="1"/>
    <col min="89" max="89" width="8.109375" customWidth="1"/>
    <col min="90" max="100" width="8.109375" hidden="1" customWidth="1"/>
    <col min="101" max="101" width="8.109375" customWidth="1"/>
    <col min="102" max="110" width="8.109375" hidden="1" customWidth="1"/>
    <col min="111" max="111" width="8.109375" style="796" hidden="1" customWidth="1"/>
    <col min="112" max="112" width="8.10937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4140625" style="809" customWidth="1"/>
    <col min="144" max="153" width="11.44140625" style="168"/>
  </cols>
  <sheetData>
    <row r="1" spans="1:153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5">
      <c r="C3" s="149"/>
      <c r="D3" s="1096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9" t="str">
        <f>+entero!EI3</f>
        <v>Semana 1°</v>
      </c>
      <c r="EJ3" s="1072"/>
      <c r="EK3" s="1072"/>
      <c r="EL3" s="1072"/>
      <c r="EM3" s="1073"/>
      <c r="EN3" s="1086" t="s">
        <v>252</v>
      </c>
      <c r="EO3" s="1087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3">
      <c r="C4" s="150"/>
      <c r="D4" s="1097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65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5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86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5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5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4" thickBot="1" x14ac:dyDescent="0.3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455">
        <f>+entero!EI90</f>
        <v>6.9786908427258236</v>
      </c>
      <c r="EJ8" s="455">
        <f>+entero!EJ90</f>
        <v>6.9712943408821886</v>
      </c>
      <c r="EK8" s="455">
        <f>+entero!EK90</f>
        <v>6.9835645956590504</v>
      </c>
      <c r="EL8" s="455">
        <f>+entero!EL90</f>
        <v>6.9706681344650319</v>
      </c>
      <c r="EM8" s="455">
        <f>+entero!EM90</f>
        <v>6.9630719015996778</v>
      </c>
      <c r="EN8" s="1063">
        <f>+entero!EN90</f>
        <v>-6.9789945546769871E-3</v>
      </c>
      <c r="EO8" s="888">
        <f>+entero!EO90</f>
        <v>-0.10012831554110412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8" thickBot="1" x14ac:dyDescent="0.3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269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8" thickBot="1" x14ac:dyDescent="0.3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887">
        <f>+entero!EI92</f>
        <v>2.33616</v>
      </c>
      <c r="EJ10" s="887">
        <f>+entero!EJ92</f>
        <v>2.3362599999999998</v>
      </c>
      <c r="EK10" s="887">
        <f>+entero!EK92</f>
        <v>2.33636</v>
      </c>
      <c r="EL10" s="887">
        <f>+entero!EL92</f>
        <v>2.3364600000000002</v>
      </c>
      <c r="EM10" s="887">
        <f>+entero!EM92</f>
        <v>2.33656</v>
      </c>
      <c r="EN10" s="1022">
        <f>+entero!EN92</f>
        <v>7.0000000000014495E-4</v>
      </c>
      <c r="EO10" s="888">
        <f>+entero!EO92</f>
        <v>2.9967549425057367E-2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8" thickBot="1" x14ac:dyDescent="0.3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269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3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3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3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3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3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3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3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7">
    <mergeCell ref="EF3:EF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EI3:EM3"/>
    <mergeCell ref="DU3:DU4"/>
    <mergeCell ref="AQ3:AQ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H3:AH4"/>
    <mergeCell ref="AW3:AW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S3:CS4"/>
    <mergeCell ref="CA3:CA4"/>
    <mergeCell ref="CB3:CB4"/>
    <mergeCell ref="CN3:CN4"/>
    <mergeCell ref="CK3:CK4"/>
    <mergeCell ref="DA3:DA4"/>
    <mergeCell ref="CT3:CT4"/>
    <mergeCell ref="CY3:CY4"/>
    <mergeCell ref="EH3:EH4"/>
    <mergeCell ref="EE3:EE4"/>
    <mergeCell ref="EB3:EB4"/>
    <mergeCell ref="DN3:DN4"/>
    <mergeCell ref="DT3:DT4"/>
    <mergeCell ref="DO3:DO4"/>
    <mergeCell ref="EG3:EG4"/>
    <mergeCell ref="DY3:DY4"/>
    <mergeCell ref="BN3:BN4"/>
    <mergeCell ref="DQ3:DQ4"/>
    <mergeCell ref="DX3:DX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DK3:DK4"/>
    <mergeCell ref="DJ3:DJ4"/>
    <mergeCell ref="DR3:DR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B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65" width="7.5546875" customWidth="1"/>
    <col min="66" max="76" width="7.5546875" hidden="1" customWidth="1"/>
    <col min="77" max="77" width="7.5546875" customWidth="1"/>
    <col min="78" max="88" width="7.5546875" hidden="1" customWidth="1"/>
    <col min="89" max="89" width="7.5546875" customWidth="1"/>
    <col min="90" max="100" width="7.5546875" hidden="1" customWidth="1"/>
    <col min="101" max="101" width="7.5546875" customWidth="1"/>
    <col min="102" max="110" width="7.5546875" hidden="1" customWidth="1"/>
    <col min="111" max="111" width="7.5546875" style="796" hidden="1" customWidth="1"/>
    <col min="112" max="112" width="7.5546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3" width="8.109375" style="809" customWidth="1"/>
    <col min="144" max="144" width="9.33203125" style="168" customWidth="1"/>
    <col min="145" max="158" width="11.44140625" style="168"/>
  </cols>
  <sheetData>
    <row r="1" spans="1:153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5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9" t="str">
        <f>+entero!EI3</f>
        <v>Semana 1°</v>
      </c>
      <c r="EJ3" s="1072"/>
      <c r="EK3" s="1072"/>
      <c r="EL3" s="1072"/>
      <c r="EM3" s="1073"/>
      <c r="EN3" s="1086" t="s">
        <v>252</v>
      </c>
      <c r="EO3" s="1087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3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5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2" hidden="1" customHeight="1" x14ac:dyDescent="0.25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2" hidden="1" customHeight="1" x14ac:dyDescent="0.25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2" hidden="1" customHeight="1" x14ac:dyDescent="0.25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2" hidden="1" customHeight="1" x14ac:dyDescent="0.25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8" thickBot="1" x14ac:dyDescent="0.3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914">
        <f>+entero!EI95</f>
        <v>578.25030576103529</v>
      </c>
      <c r="EJ10" s="1035">
        <f>+entero!EJ95</f>
        <v>578.25030576103529</v>
      </c>
      <c r="EK10" s="1035">
        <f>+entero!EK95</f>
        <v>578.25030576103529</v>
      </c>
      <c r="EL10" s="914">
        <f>+entero!EL95</f>
        <v>578.25030576103529</v>
      </c>
      <c r="EM10" s="914">
        <f>+entero!EM95</f>
        <v>578.71681261495314</v>
      </c>
      <c r="EN10" s="1062">
        <f>+entero!EN95</f>
        <v>0.46650685391784918</v>
      </c>
      <c r="EO10" s="960">
        <f>+entero!EO95</f>
        <v>8.0675591395300603E-2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3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3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3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8" x14ac:dyDescent="0.3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3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7"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I3:EM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P174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65" width="7.88671875" customWidth="1"/>
    <col min="66" max="76" width="7.88671875" hidden="1" customWidth="1"/>
    <col min="77" max="77" width="7.88671875" customWidth="1"/>
    <col min="78" max="88" width="7.88671875" hidden="1" customWidth="1"/>
    <col min="89" max="89" width="7.88671875" customWidth="1"/>
    <col min="90" max="100" width="7.88671875" hidden="1" customWidth="1"/>
    <col min="101" max="101" width="7.88671875" customWidth="1"/>
    <col min="102" max="110" width="7.88671875" hidden="1" customWidth="1"/>
    <col min="111" max="111" width="7.88671875" style="796" hidden="1" customWidth="1"/>
    <col min="112" max="112" width="7.88671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3" width="8" style="809" customWidth="1"/>
    <col min="144" max="146" width="11.44140625" style="168"/>
  </cols>
  <sheetData>
    <row r="1" spans="1:145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5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9" t="str">
        <f>+entero!EI3</f>
        <v>Semana 1°</v>
      </c>
      <c r="EJ3" s="1072"/>
      <c r="EK3" s="1072"/>
      <c r="EL3" s="1072"/>
      <c r="EM3" s="1073"/>
      <c r="EN3" s="165"/>
      <c r="EO3" s="165"/>
    </row>
    <row r="4" spans="1:145" ht="24.75" customHeight="1" thickBot="1" x14ac:dyDescent="0.3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2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65"/>
      <c r="EC4" s="1065"/>
      <c r="ED4" s="1065"/>
      <c r="EE4" s="1065"/>
      <c r="EF4" s="1065"/>
      <c r="EG4" s="1065"/>
      <c r="EH4" s="1065"/>
      <c r="EI4" s="1032">
        <f>+entero!EI4</f>
        <v>43864</v>
      </c>
      <c r="EJ4" s="937">
        <f>+entero!EJ4</f>
        <v>43865</v>
      </c>
      <c r="EK4" s="937">
        <f>+entero!EK4</f>
        <v>43866</v>
      </c>
      <c r="EL4" s="937">
        <f>+entero!EL4</f>
        <v>43867</v>
      </c>
      <c r="EM4" s="962">
        <f>+entero!EM4</f>
        <v>43868</v>
      </c>
      <c r="EN4" s="165"/>
      <c r="EO4" s="165"/>
    </row>
    <row r="5" spans="1:145" x14ac:dyDescent="0.25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19"/>
      <c r="EJ5" s="30"/>
      <c r="EK5" s="30"/>
      <c r="EL5" s="30"/>
      <c r="EM5" s="1059"/>
      <c r="EN5" s="165"/>
      <c r="EO5" s="165"/>
    </row>
    <row r="6" spans="1:145" ht="12.75" hidden="1" customHeight="1" x14ac:dyDescent="0.25">
      <c r="A6" s="3"/>
      <c r="B6" s="107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1020"/>
      <c r="EJ6" s="890"/>
      <c r="EK6" s="890"/>
      <c r="EL6" s="890"/>
      <c r="EM6" s="916"/>
      <c r="EN6" s="165"/>
      <c r="EO6" s="165"/>
    </row>
    <row r="7" spans="1:145" x14ac:dyDescent="0.25">
      <c r="A7" s="3"/>
      <c r="B7" s="107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890"/>
      <c r="EK7" s="890"/>
      <c r="EL7" s="890"/>
      <c r="EM7" s="916"/>
      <c r="EN7" s="165"/>
      <c r="EO7" s="165"/>
    </row>
    <row r="8" spans="1:145" x14ac:dyDescent="0.25">
      <c r="A8" s="3"/>
      <c r="B8" s="107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890"/>
      <c r="EK8" s="890"/>
      <c r="EL8" s="890"/>
      <c r="EM8" s="916"/>
      <c r="EN8" s="165"/>
      <c r="EO8" s="165"/>
    </row>
    <row r="9" spans="1:145" x14ac:dyDescent="0.25">
      <c r="A9" s="3"/>
      <c r="B9" s="107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890"/>
      <c r="EK9" s="890"/>
      <c r="EL9" s="890"/>
      <c r="EM9" s="916"/>
      <c r="EN9" s="165"/>
      <c r="EO9" s="165"/>
    </row>
    <row r="10" spans="1:145" ht="12.75" hidden="1" customHeight="1" x14ac:dyDescent="0.25">
      <c r="A10" s="3"/>
      <c r="B10" s="107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890"/>
      <c r="EK10" s="890"/>
      <c r="EL10" s="890"/>
      <c r="EM10" s="916"/>
      <c r="EN10" s="165"/>
      <c r="EO10" s="165"/>
    </row>
    <row r="11" spans="1:145" x14ac:dyDescent="0.25">
      <c r="A11" s="3"/>
      <c r="B11" s="107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890"/>
      <c r="EK11" s="890"/>
      <c r="EL11" s="890"/>
      <c r="EM11" s="916"/>
      <c r="EN11" s="165"/>
      <c r="EO11" s="165"/>
    </row>
    <row r="12" spans="1:145" x14ac:dyDescent="0.25">
      <c r="A12" s="3"/>
      <c r="B12" s="107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890"/>
      <c r="EK12" s="890"/>
      <c r="EL12" s="890"/>
      <c r="EM12" s="916"/>
      <c r="EN12" s="165"/>
      <c r="EO12" s="165"/>
    </row>
    <row r="13" spans="1:145" x14ac:dyDescent="0.25">
      <c r="A13" s="3"/>
      <c r="B13" s="107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890"/>
      <c r="EK13" s="890"/>
      <c r="EL13" s="890"/>
      <c r="EM13" s="916"/>
      <c r="EN13" s="165"/>
      <c r="EO13" s="165"/>
    </row>
    <row r="14" spans="1:145" x14ac:dyDescent="0.25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0"/>
      <c r="EI14" s="1020"/>
      <c r="EJ14" s="890"/>
      <c r="EK14" s="890"/>
      <c r="EL14" s="890"/>
      <c r="EM14" s="916"/>
      <c r="EN14" s="165"/>
      <c r="EO14" s="165"/>
    </row>
    <row r="15" spans="1:145" ht="13.8" x14ac:dyDescent="0.25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0"/>
      <c r="EI15" s="1020"/>
      <c r="EJ15" s="890"/>
      <c r="EK15" s="890"/>
      <c r="EL15" s="890"/>
      <c r="EM15" s="916"/>
      <c r="EN15" s="165"/>
      <c r="EO15" s="165"/>
    </row>
    <row r="16" spans="1:145" x14ac:dyDescent="0.25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0"/>
      <c r="EI16" s="1020"/>
      <c r="EJ16" s="890"/>
      <c r="EK16" s="890"/>
      <c r="EL16" s="890"/>
      <c r="EM16" s="916"/>
      <c r="EN16" s="165"/>
      <c r="EO16" s="165"/>
    </row>
    <row r="17" spans="1:145" ht="14.4" thickBot="1" x14ac:dyDescent="0.3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8"/>
      <c r="EI17" s="1028"/>
      <c r="EJ17" s="1019"/>
      <c r="EK17" s="1019"/>
      <c r="EL17" s="1019"/>
      <c r="EM17" s="922"/>
      <c r="EN17" s="165"/>
      <c r="EO17" s="165"/>
    </row>
    <row r="18" spans="1:145" x14ac:dyDescent="0.25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828"/>
      <c r="EJ18" s="455"/>
      <c r="EK18" s="455"/>
      <c r="EL18" s="455"/>
      <c r="EM18" s="889"/>
      <c r="EN18" s="165"/>
      <c r="EO18" s="165"/>
    </row>
    <row r="19" spans="1:145" ht="13.8" x14ac:dyDescent="0.25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828">
        <f>+entero!EI110</f>
        <v>2.75</v>
      </c>
      <c r="EJ19" s="455">
        <f>+entero!EJ110</f>
        <v>2.75</v>
      </c>
      <c r="EK19" s="455">
        <f>+entero!EK110</f>
        <v>2.75</v>
      </c>
      <c r="EL19" s="455">
        <f>+entero!EL110</f>
        <v>2.75</v>
      </c>
      <c r="EM19" s="889">
        <f>+entero!EM110</f>
        <v>2.75</v>
      </c>
      <c r="EN19" s="165"/>
      <c r="EO19" s="165"/>
    </row>
    <row r="20" spans="1:145" ht="13.8" thickBot="1" x14ac:dyDescent="0.3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1029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3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3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3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3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3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3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3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7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I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2020-02-12T13:28:06Z</cp:lastPrinted>
  <dcterms:created xsi:type="dcterms:W3CDTF">2002-08-27T17:11:09Z</dcterms:created>
  <dcterms:modified xsi:type="dcterms:W3CDTF">2020-02-17T13:43:54Z</dcterms:modified>
</cp:coreProperties>
</file>