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20490" windowHeight="757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entero!$C$1:$FG$109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B16" i="4" l="1"/>
  <c r="FB15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EW10" i="10"/>
  <c r="EW9" i="10"/>
  <c r="EW8" i="10"/>
  <c r="EW7" i="10"/>
  <c r="EW6" i="10"/>
  <c r="EW3" i="10"/>
  <c r="FB10" i="5"/>
  <c r="FB8" i="5"/>
  <c r="FB7" i="5"/>
  <c r="FB6" i="5"/>
  <c r="EV11" i="5"/>
  <c r="EW10" i="5"/>
  <c r="EW8" i="5"/>
  <c r="EW7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B4" i="6"/>
  <c r="EW6" i="5"/>
  <c r="EW28" i="6"/>
  <c r="EW23" i="6"/>
  <c r="EW18" i="7"/>
  <c r="EW18" i="9"/>
  <c r="EW14" i="7" l="1"/>
  <c r="EW15" i="7"/>
  <c r="FB4" i="10"/>
  <c r="FB4" i="5"/>
  <c r="FB4" i="4"/>
  <c r="FB5" i="9"/>
  <c r="FB4" i="8"/>
  <c r="FB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G34" i="6" l="1"/>
  <c r="FF34" i="6"/>
  <c r="FG26" i="9"/>
  <c r="FG25" i="9"/>
  <c r="FF11" i="9"/>
  <c r="FG11" i="9"/>
  <c r="FG9" i="9"/>
  <c r="FF9" i="9" l="1"/>
  <c r="FG17" i="7"/>
  <c r="FG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G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F18" i="6"/>
  <c r="FF9" i="6"/>
  <c r="FG16" i="7"/>
  <c r="FF16" i="7"/>
  <c r="FF16" i="8"/>
  <c r="FG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17" i="7"/>
  <c r="FF25" i="9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D16" i="4" l="1"/>
  <c r="FD15" i="4"/>
  <c r="EQ16" i="4" l="1"/>
  <c r="EQ15" i="4"/>
  <c r="EQ6" i="4"/>
  <c r="EQ3" i="4"/>
  <c r="FD10" i="10"/>
  <c r="FD9" i="10"/>
  <c r="FD8" i="10"/>
  <c r="FD7" i="10"/>
  <c r="FD6" i="10"/>
  <c r="EQ10" i="10"/>
  <c r="EQ9" i="10"/>
  <c r="EQ8" i="10"/>
  <c r="EQ7" i="10"/>
  <c r="EQ6" i="10"/>
  <c r="EQ3" i="10"/>
  <c r="FD10" i="5"/>
  <c r="FD8" i="5"/>
  <c r="FD7" i="5"/>
  <c r="EQ10" i="5"/>
  <c r="EQ8" i="5"/>
  <c r="EQ7" i="5"/>
  <c r="EQ6" i="5"/>
  <c r="EQ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D18" i="8"/>
  <c r="FD17" i="8"/>
  <c r="FD16" i="8"/>
  <c r="FD14" i="8"/>
  <c r="FD13" i="8"/>
  <c r="FD12" i="8"/>
  <c r="FD10" i="8"/>
  <c r="FD9" i="8"/>
  <c r="FD8" i="8"/>
  <c r="FD7" i="8"/>
  <c r="FD6" i="8"/>
  <c r="EQ18" i="8"/>
  <c r="EQ17" i="8"/>
  <c r="EQ16" i="8"/>
  <c r="EQ14" i="8"/>
  <c r="EQ13" i="8"/>
  <c r="EQ12" i="8"/>
  <c r="EQ10" i="8"/>
  <c r="EQ9" i="8"/>
  <c r="EQ8" i="8"/>
  <c r="EQ7" i="8"/>
  <c r="EQ6" i="8"/>
  <c r="EQ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D6" i="5"/>
  <c r="FD28" i="6"/>
  <c r="FD23" i="6"/>
  <c r="FD18" i="7"/>
  <c r="FD15" i="7"/>
  <c r="FD18" i="9"/>
  <c r="FD14" i="9"/>
  <c r="EQ23" i="6"/>
  <c r="EQ15" i="7"/>
  <c r="EQ18" i="9"/>
  <c r="EQ14" i="9"/>
  <c r="FD14" i="7" l="1"/>
  <c r="EQ14" i="7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E34" i="6"/>
  <c r="FE33" i="6"/>
  <c r="FE32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E13" i="9"/>
  <c r="FE18" i="8"/>
  <c r="FE17" i="8"/>
  <c r="FE16" i="8"/>
  <c r="FE14" i="8"/>
  <c r="FE13" i="8"/>
  <c r="FE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C13" i="9"/>
  <c r="FA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G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C16" i="4" l="1"/>
  <c r="FC15" i="4"/>
  <c r="FC10" i="10"/>
  <c r="FC9" i="10"/>
  <c r="FC8" i="10"/>
  <c r="FC7" i="10"/>
  <c r="FC6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8" i="8"/>
  <c r="FC17" i="8"/>
  <c r="FC16" i="8"/>
  <c r="FC14" i="8"/>
  <c r="FC13" i="8"/>
  <c r="FC12" i="8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C28" i="6"/>
  <c r="FC23" i="6"/>
  <c r="FC18" i="7"/>
  <c r="FC18" i="9"/>
  <c r="FC14" i="9"/>
  <c r="FC4" i="10" l="1"/>
  <c r="FC4" i="5"/>
  <c r="FC4" i="6"/>
  <c r="FC4" i="8"/>
  <c r="FC4" i="4"/>
  <c r="FC5" i="9"/>
  <c r="FC4" i="7"/>
  <c r="FC14" i="7"/>
  <c r="FC15" i="7"/>
  <c r="FD4" i="4" l="1"/>
  <c r="FD4" i="5"/>
  <c r="FD4" i="7"/>
  <c r="FD4" i="10"/>
  <c r="FD5" i="9"/>
  <c r="FD4" i="6"/>
  <c r="FD4" i="8"/>
  <c r="FA3" i="4"/>
  <c r="FA3" i="10"/>
  <c r="FA3" i="5"/>
  <c r="FA3" i="6"/>
  <c r="FA3" i="7"/>
  <c r="FA3" i="8"/>
  <c r="FA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F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6" i="4" l="1"/>
  <c r="FE15" i="4"/>
  <c r="FE10" i="10"/>
  <c r="FE9" i="10"/>
  <c r="FE8" i="10"/>
  <c r="FE7" i="10"/>
  <c r="FE6" i="10"/>
  <c r="FE10" i="5"/>
  <c r="FE8" i="5"/>
  <c r="FE7" i="5"/>
  <c r="FE31" i="6"/>
  <c r="FE30" i="6"/>
  <c r="FE29" i="6"/>
  <c r="FE27" i="6"/>
  <c r="FE26" i="6"/>
  <c r="FE25" i="6"/>
  <c r="FE24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G15" i="7" l="1"/>
  <c r="FG14" i="9"/>
  <c r="FF14" i="9"/>
  <c r="FE15" i="7"/>
  <c r="FE14" i="9"/>
  <c r="FE23" i="6"/>
  <c r="FE18" i="7"/>
  <c r="FE18" i="9"/>
  <c r="FE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F15" i="7" l="1"/>
  <c r="FE14" i="7"/>
  <c r="EJ14" i="7"/>
  <c r="FG8" i="6" l="1"/>
  <c r="FG6" i="6"/>
  <c r="FG12" i="7"/>
  <c r="FG10" i="10"/>
  <c r="FG10" i="5"/>
  <c r="FG8" i="5"/>
  <c r="FG32" i="6"/>
  <c r="FG30" i="6"/>
  <c r="FG29" i="6"/>
  <c r="FG27" i="6"/>
  <c r="FG26" i="6"/>
  <c r="FG25" i="6"/>
  <c r="FG24" i="6"/>
  <c r="FG19" i="7"/>
  <c r="FG11" i="7"/>
  <c r="FG10" i="7"/>
  <c r="FG17" i="8"/>
  <c r="FG14" i="8"/>
  <c r="FG13" i="8"/>
  <c r="FG12" i="8"/>
  <c r="FG16" i="9"/>
  <c r="FG12" i="9"/>
  <c r="FG10" i="9"/>
  <c r="FF8" i="9"/>
  <c r="FG7" i="9"/>
  <c r="FG10" i="8"/>
  <c r="FG9" i="8"/>
  <c r="FG8" i="8"/>
  <c r="FG7" i="8"/>
  <c r="FG6" i="8"/>
  <c r="EI13" i="4"/>
  <c r="EI12" i="4"/>
  <c r="EI11" i="4"/>
  <c r="EI10" i="4"/>
  <c r="FA16" i="4"/>
  <c r="FA15" i="4"/>
  <c r="EI16" i="4"/>
  <c r="EI15" i="4"/>
  <c r="EI9" i="4"/>
  <c r="EI8" i="4"/>
  <c r="EI7" i="4"/>
  <c r="EI6" i="4"/>
  <c r="EI3" i="4"/>
  <c r="FA10" i="10"/>
  <c r="FA9" i="10"/>
  <c r="FA8" i="10"/>
  <c r="FA7" i="10"/>
  <c r="FA6" i="10"/>
  <c r="EI10" i="10"/>
  <c r="EI9" i="10"/>
  <c r="EI8" i="10"/>
  <c r="EI7" i="10"/>
  <c r="EI6" i="10"/>
  <c r="EI3" i="10"/>
  <c r="FA10" i="5"/>
  <c r="FA8" i="5"/>
  <c r="FA7" i="5"/>
  <c r="FA6" i="5"/>
  <c r="EI11" i="5"/>
  <c r="EI10" i="5"/>
  <c r="EI9" i="5"/>
  <c r="EI8" i="5"/>
  <c r="EI7" i="5"/>
  <c r="EI6" i="5"/>
  <c r="EI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A20" i="7"/>
  <c r="FA19" i="7"/>
  <c r="FA17" i="7"/>
  <c r="FA16" i="7"/>
  <c r="FA13" i="7"/>
  <c r="FA12" i="7"/>
  <c r="FA11" i="7"/>
  <c r="FA10" i="7"/>
  <c r="FA9" i="7"/>
  <c r="FA8" i="7"/>
  <c r="FA7" i="7"/>
  <c r="FA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A18" i="8"/>
  <c r="FA17" i="8"/>
  <c r="FA16" i="8"/>
  <c r="FA14" i="8"/>
  <c r="FA13" i="8"/>
  <c r="FA12" i="8"/>
  <c r="EI18" i="8"/>
  <c r="EI17" i="8"/>
  <c r="EI16" i="8"/>
  <c r="EI14" i="8"/>
  <c r="EI13" i="8"/>
  <c r="EI12" i="8"/>
  <c r="EI3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A28" i="6"/>
  <c r="FA23" i="6"/>
  <c r="FA18" i="7"/>
  <c r="FA15" i="7"/>
  <c r="FA10" i="8"/>
  <c r="FA9" i="8"/>
  <c r="FA8" i="8"/>
  <c r="FA7" i="8"/>
  <c r="FA6" i="8"/>
  <c r="FA18" i="9"/>
  <c r="FA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F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G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F7" i="6"/>
  <c r="FF15" i="6"/>
  <c r="FF18" i="8"/>
  <c r="FF17" i="8"/>
  <c r="EE14" i="9"/>
  <c r="FF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FF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F21" i="6"/>
  <c r="FF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F12" i="7"/>
  <c r="FF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F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F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G14" i="6"/>
  <c r="FG13" i="9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3" i="9"/>
  <c r="FF12" i="9"/>
  <c r="FF32" i="6"/>
  <c r="FF31" i="6"/>
  <c r="FF29" i="6"/>
  <c r="FF13" i="8"/>
  <c r="FF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18" i="7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A4" i="8"/>
  <c r="FA4" i="10"/>
  <c r="FA4" i="7"/>
  <c r="FA5" i="9"/>
  <c r="FA4" i="5"/>
  <c r="FA4" i="6"/>
  <c r="FA4" i="4"/>
  <c r="DM14" i="7"/>
  <c r="DP14" i="7"/>
  <c r="DX14" i="7"/>
  <c r="EH14" i="7"/>
  <c r="DV15" i="7"/>
  <c r="FF8" i="8"/>
  <c r="DQ14" i="7"/>
  <c r="FF14" i="8"/>
  <c r="FF30" i="6"/>
  <c r="FA14" i="7"/>
  <c r="FF11" i="7"/>
  <c r="FF6" i="7"/>
  <c r="FG8" i="9"/>
  <c r="FF28" i="6" l="1"/>
  <c r="FF23" i="6"/>
  <c r="FF18" i="7"/>
  <c r="FG14" i="7"/>
  <c r="FF18" i="9"/>
  <c r="FF14" i="7"/>
  <c r="FE4" i="5" l="1"/>
  <c r="FE4" i="7"/>
  <c r="FE4" i="4"/>
  <c r="FE4" i="10"/>
  <c r="FE4" i="8"/>
  <c r="FE5" i="9" l="1"/>
  <c r="FE4" i="6"/>
</calcChain>
</file>

<file path=xl/sharedStrings.xml><?xml version="1.0" encoding="utf-8"?>
<sst xmlns="http://schemas.openxmlformats.org/spreadsheetml/2006/main" count="492" uniqueCount="296">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</sst>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90"/>
  <sheetViews>
    <sheetView tabSelected="1" zoomScale="130" zoomScaleNormal="130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DX1" sqref="DX1:E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1" width="7.85546875" style="148" customWidth="1"/>
    <col min="162" max="162" width="9" style="148" customWidth="1"/>
    <col min="163" max="163" width="10" style="148" customWidth="1"/>
    <col min="164" max="164" width="14.85546875" customWidth="1"/>
    <col min="165" max="165" width="14.85546875" style="803" customWidth="1"/>
  </cols>
  <sheetData>
    <row r="1" spans="1:17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238"/>
      <c r="FG1" s="238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6" ht="19.5" customHeight="1" x14ac:dyDescent="0.2">
      <c r="A3"/>
      <c r="C3" s="11"/>
      <c r="D3" s="1179" t="s">
        <v>103</v>
      </c>
      <c r="E3" s="1181" t="s">
        <v>84</v>
      </c>
      <c r="F3" s="1181" t="s">
        <v>86</v>
      </c>
      <c r="G3" s="1181" t="s">
        <v>87</v>
      </c>
      <c r="H3" s="1181" t="s">
        <v>88</v>
      </c>
      <c r="I3" s="1181" t="s">
        <v>235</v>
      </c>
      <c r="J3" s="1181" t="s">
        <v>90</v>
      </c>
      <c r="K3" s="1181" t="s">
        <v>92</v>
      </c>
      <c r="L3" s="1170" t="s">
        <v>93</v>
      </c>
      <c r="M3" s="1172" t="s">
        <v>94</v>
      </c>
      <c r="N3" s="1170" t="s">
        <v>95</v>
      </c>
      <c r="O3" s="1170" t="s">
        <v>96</v>
      </c>
      <c r="P3" s="1172" t="s">
        <v>97</v>
      </c>
      <c r="Q3" s="1170" t="s">
        <v>98</v>
      </c>
      <c r="R3" s="1170" t="s">
        <v>99</v>
      </c>
      <c r="S3" s="1170" t="s">
        <v>100</v>
      </c>
      <c r="T3" s="1170" t="s">
        <v>101</v>
      </c>
      <c r="U3" s="1170" t="s">
        <v>236</v>
      </c>
      <c r="V3" s="1170" t="s">
        <v>108</v>
      </c>
      <c r="W3" s="1170" t="s">
        <v>109</v>
      </c>
      <c r="X3" s="1170" t="s">
        <v>110</v>
      </c>
      <c r="Y3" s="1170" t="s">
        <v>111</v>
      </c>
      <c r="Z3" s="1170" t="s">
        <v>112</v>
      </c>
      <c r="AA3" s="1170" t="s">
        <v>113</v>
      </c>
      <c r="AB3" s="1170" t="s">
        <v>114</v>
      </c>
      <c r="AC3" s="1170" t="s">
        <v>115</v>
      </c>
      <c r="AD3" s="1170" t="s">
        <v>116</v>
      </c>
      <c r="AE3" s="1170" t="s">
        <v>117</v>
      </c>
      <c r="AF3" s="1170" t="s">
        <v>118</v>
      </c>
      <c r="AG3" s="1170" t="s">
        <v>237</v>
      </c>
      <c r="AH3" s="1170" t="s">
        <v>119</v>
      </c>
      <c r="AI3" s="1170" t="s">
        <v>120</v>
      </c>
      <c r="AJ3" s="1170" t="s">
        <v>121</v>
      </c>
      <c r="AK3" s="1170" t="s">
        <v>122</v>
      </c>
      <c r="AL3" s="1170" t="s">
        <v>123</v>
      </c>
      <c r="AM3" s="1170" t="s">
        <v>124</v>
      </c>
      <c r="AN3" s="1170" t="s">
        <v>125</v>
      </c>
      <c r="AO3" s="1170" t="s">
        <v>126</v>
      </c>
      <c r="AP3" s="1170" t="s">
        <v>127</v>
      </c>
      <c r="AQ3" s="1170" t="s">
        <v>128</v>
      </c>
      <c r="AR3" s="1170" t="s">
        <v>129</v>
      </c>
      <c r="AS3" s="1170" t="s">
        <v>238</v>
      </c>
      <c r="AT3" s="1170" t="s">
        <v>130</v>
      </c>
      <c r="AU3" s="1170" t="s">
        <v>131</v>
      </c>
      <c r="AV3" s="1172" t="s">
        <v>132</v>
      </c>
      <c r="AW3" s="1170" t="s">
        <v>133</v>
      </c>
      <c r="AX3" s="1170" t="s">
        <v>134</v>
      </c>
      <c r="AY3" s="1170" t="s">
        <v>135</v>
      </c>
      <c r="AZ3" s="1170" t="s">
        <v>136</v>
      </c>
      <c r="BA3" s="1170" t="s">
        <v>137</v>
      </c>
      <c r="BB3" s="1170" t="s">
        <v>142</v>
      </c>
      <c r="BC3" s="1170" t="s">
        <v>143</v>
      </c>
      <c r="BD3" s="1170" t="s">
        <v>144</v>
      </c>
      <c r="BE3" s="1170" t="s">
        <v>239</v>
      </c>
      <c r="BF3" s="1170" t="s">
        <v>145</v>
      </c>
      <c r="BG3" s="1170" t="s">
        <v>151</v>
      </c>
      <c r="BH3" s="1170" t="s">
        <v>152</v>
      </c>
      <c r="BI3" s="1170" t="s">
        <v>153</v>
      </c>
      <c r="BJ3" s="1170" t="s">
        <v>154</v>
      </c>
      <c r="BK3" s="1170" t="s">
        <v>156</v>
      </c>
      <c r="BL3" s="1172" t="s">
        <v>157</v>
      </c>
      <c r="BM3" s="1170" t="s">
        <v>158</v>
      </c>
      <c r="BN3" s="1170" t="s">
        <v>159</v>
      </c>
      <c r="BO3" s="1170" t="s">
        <v>160</v>
      </c>
      <c r="BP3" s="1170" t="s">
        <v>161</v>
      </c>
      <c r="BQ3" s="1170" t="s">
        <v>240</v>
      </c>
      <c r="BR3" s="1170" t="s">
        <v>162</v>
      </c>
      <c r="BS3" s="1185" t="s">
        <v>163</v>
      </c>
      <c r="BT3" s="1185" t="s">
        <v>164</v>
      </c>
      <c r="BU3" s="1183" t="s">
        <v>173</v>
      </c>
      <c r="BV3" s="1170" t="s">
        <v>174</v>
      </c>
      <c r="BW3" s="1170" t="s">
        <v>178</v>
      </c>
      <c r="BX3" s="1170" t="s">
        <v>179</v>
      </c>
      <c r="BY3" s="1170" t="s">
        <v>182</v>
      </c>
      <c r="BZ3" s="1172" t="s">
        <v>186</v>
      </c>
      <c r="CA3" s="1172" t="s">
        <v>187</v>
      </c>
      <c r="CB3" s="1172" t="s">
        <v>189</v>
      </c>
      <c r="CC3" s="1172" t="s">
        <v>241</v>
      </c>
      <c r="CD3" s="1172" t="s">
        <v>191</v>
      </c>
      <c r="CE3" s="1172" t="s">
        <v>192</v>
      </c>
      <c r="CF3" s="1172" t="s">
        <v>193</v>
      </c>
      <c r="CG3" s="1172" t="s">
        <v>194</v>
      </c>
      <c r="CH3" s="1172" t="s">
        <v>196</v>
      </c>
      <c r="CI3" s="1172" t="s">
        <v>197</v>
      </c>
      <c r="CJ3" s="1170" t="s">
        <v>198</v>
      </c>
      <c r="CK3" s="1170" t="s">
        <v>199</v>
      </c>
      <c r="CL3" s="1170" t="s">
        <v>200</v>
      </c>
      <c r="CM3" s="1170" t="s">
        <v>201</v>
      </c>
      <c r="CN3" s="1170" t="s">
        <v>203</v>
      </c>
      <c r="CO3" s="1170" t="s">
        <v>242</v>
      </c>
      <c r="CP3" s="1170" t="s">
        <v>208</v>
      </c>
      <c r="CQ3" s="1170" t="s">
        <v>209</v>
      </c>
      <c r="CR3" s="1170" t="s">
        <v>210</v>
      </c>
      <c r="CS3" s="1170" t="s">
        <v>212</v>
      </c>
      <c r="CT3" s="1170" t="s">
        <v>213</v>
      </c>
      <c r="CU3" s="1170" t="s">
        <v>214</v>
      </c>
      <c r="CV3" s="1170" t="s">
        <v>215</v>
      </c>
      <c r="CW3" s="1170" t="s">
        <v>218</v>
      </c>
      <c r="CX3" s="1170" t="s">
        <v>220</v>
      </c>
      <c r="CY3" s="1170" t="s">
        <v>221</v>
      </c>
      <c r="CZ3" s="1170" t="s">
        <v>222</v>
      </c>
      <c r="DA3" s="1170" t="s">
        <v>249</v>
      </c>
      <c r="DB3" s="1170" t="s">
        <v>223</v>
      </c>
      <c r="DC3" s="1170" t="s">
        <v>224</v>
      </c>
      <c r="DD3" s="1170" t="s">
        <v>225</v>
      </c>
      <c r="DE3" s="1170" t="s">
        <v>226</v>
      </c>
      <c r="DF3" s="1170" t="s">
        <v>227</v>
      </c>
      <c r="DG3" s="1170" t="s">
        <v>231</v>
      </c>
      <c r="DH3" s="1170" t="s">
        <v>234</v>
      </c>
      <c r="DI3" s="1170" t="s">
        <v>245</v>
      </c>
      <c r="DJ3" s="1170" t="s">
        <v>251</v>
      </c>
      <c r="DK3" s="1170" t="s">
        <v>255</v>
      </c>
      <c r="DL3" s="1170" t="s">
        <v>256</v>
      </c>
      <c r="DM3" s="1170" t="s">
        <v>257</v>
      </c>
      <c r="DN3" s="1170" t="s">
        <v>258</v>
      </c>
      <c r="DO3" s="1170" t="s">
        <v>259</v>
      </c>
      <c r="DP3" s="1170" t="s">
        <v>260</v>
      </c>
      <c r="DQ3" s="1170" t="s">
        <v>261</v>
      </c>
      <c r="DR3" s="1170" t="s">
        <v>262</v>
      </c>
      <c r="DS3" s="1170" t="s">
        <v>263</v>
      </c>
      <c r="DT3" s="1170" t="s">
        <v>265</v>
      </c>
      <c r="DU3" s="1170" t="s">
        <v>266</v>
      </c>
      <c r="DV3" s="1170" t="s">
        <v>268</v>
      </c>
      <c r="DW3" s="1170" t="s">
        <v>269</v>
      </c>
      <c r="DX3" s="1170" t="s">
        <v>270</v>
      </c>
      <c r="DY3" s="1170" t="s">
        <v>271</v>
      </c>
      <c r="DZ3" s="1170" t="s">
        <v>272</v>
      </c>
      <c r="EA3" s="1170" t="s">
        <v>273</v>
      </c>
      <c r="EB3" s="1170" t="s">
        <v>274</v>
      </c>
      <c r="EC3" s="1170" t="s">
        <v>275</v>
      </c>
      <c r="ED3" s="1170" t="s">
        <v>276</v>
      </c>
      <c r="EE3" s="1170" t="s">
        <v>277</v>
      </c>
      <c r="EF3" s="1170" t="s">
        <v>278</v>
      </c>
      <c r="EG3" s="1170" t="s">
        <v>279</v>
      </c>
      <c r="EH3" s="1170" t="s">
        <v>280</v>
      </c>
      <c r="EI3" s="1170" t="s">
        <v>281</v>
      </c>
      <c r="EJ3" s="1170" t="s">
        <v>282</v>
      </c>
      <c r="EK3" s="1170" t="s">
        <v>283</v>
      </c>
      <c r="EL3" s="1170" t="s">
        <v>284</v>
      </c>
      <c r="EM3" s="1170" t="s">
        <v>285</v>
      </c>
      <c r="EN3" s="1170" t="s">
        <v>286</v>
      </c>
      <c r="EO3" s="1170" t="s">
        <v>288</v>
      </c>
      <c r="EP3" s="1170" t="s">
        <v>289</v>
      </c>
      <c r="EQ3" s="1061" t="s">
        <v>219</v>
      </c>
      <c r="ER3" s="1061" t="s">
        <v>287</v>
      </c>
      <c r="ES3" s="1061" t="s">
        <v>290</v>
      </c>
      <c r="ET3" s="1075" t="s">
        <v>291</v>
      </c>
      <c r="EU3" s="1075" t="s">
        <v>292</v>
      </c>
      <c r="EV3" s="1170" t="s">
        <v>293</v>
      </c>
      <c r="EW3" s="1061" t="s">
        <v>219</v>
      </c>
      <c r="EX3" s="1061" t="s">
        <v>287</v>
      </c>
      <c r="EY3" s="1061" t="s">
        <v>290</v>
      </c>
      <c r="EZ3" s="1061" t="s">
        <v>291</v>
      </c>
      <c r="FA3" s="1187" t="s">
        <v>219</v>
      </c>
      <c r="FB3" s="1187"/>
      <c r="FC3" s="1187"/>
      <c r="FD3" s="1187"/>
      <c r="FE3" s="1188"/>
      <c r="FF3" s="1174" t="s">
        <v>250</v>
      </c>
      <c r="FG3" s="1175"/>
    </row>
    <row r="4" spans="1:176" ht="16.5" customHeight="1" x14ac:dyDescent="0.2">
      <c r="A4"/>
      <c r="C4" s="19"/>
      <c r="D4" s="1180"/>
      <c r="E4" s="1182"/>
      <c r="F4" s="1182"/>
      <c r="G4" s="1182"/>
      <c r="H4" s="1182"/>
      <c r="I4" s="1182"/>
      <c r="J4" s="1182"/>
      <c r="K4" s="1182"/>
      <c r="L4" s="1171"/>
      <c r="M4" s="1173"/>
      <c r="N4" s="1171"/>
      <c r="O4" s="1171"/>
      <c r="P4" s="1173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3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3"/>
      <c r="BM4" s="1171"/>
      <c r="BN4" s="1171"/>
      <c r="BO4" s="1171"/>
      <c r="BP4" s="1171"/>
      <c r="BQ4" s="1171"/>
      <c r="BR4" s="1171"/>
      <c r="BS4" s="1186"/>
      <c r="BT4" s="1186"/>
      <c r="BU4" s="1184"/>
      <c r="BV4" s="1171"/>
      <c r="BW4" s="1171"/>
      <c r="BX4" s="1171"/>
      <c r="BY4" s="1171"/>
      <c r="BZ4" s="1173"/>
      <c r="CA4" s="1173"/>
      <c r="CB4" s="1173"/>
      <c r="CC4" s="1173"/>
      <c r="CD4" s="1173"/>
      <c r="CE4" s="1173"/>
      <c r="CF4" s="1173"/>
      <c r="CG4" s="1173"/>
      <c r="CH4" s="1173"/>
      <c r="CI4" s="1173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3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062">
        <v>44106</v>
      </c>
      <c r="ER4" s="1062">
        <v>44113</v>
      </c>
      <c r="ES4" s="1062">
        <v>44120</v>
      </c>
      <c r="ET4" s="1076">
        <v>44127</v>
      </c>
      <c r="EU4" s="1106">
        <v>44134</v>
      </c>
      <c r="EV4" s="1171"/>
      <c r="EW4" s="1062">
        <v>44141</v>
      </c>
      <c r="EX4" s="1062">
        <v>44148</v>
      </c>
      <c r="EY4" s="1062">
        <v>44155</v>
      </c>
      <c r="EZ4" s="1162">
        <v>44162</v>
      </c>
      <c r="FA4" s="806">
        <v>44165</v>
      </c>
      <c r="FB4" s="806">
        <v>44166</v>
      </c>
      <c r="FC4" s="806">
        <v>44167</v>
      </c>
      <c r="FD4" s="806">
        <v>44168</v>
      </c>
      <c r="FE4" s="806">
        <v>44169</v>
      </c>
      <c r="FF4" s="904" t="s">
        <v>244</v>
      </c>
      <c r="FG4" s="239" t="s">
        <v>181</v>
      </c>
    </row>
    <row r="5" spans="1:17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3"/>
      <c r="ER5" s="1063"/>
      <c r="ES5" s="1063"/>
      <c r="ET5" s="1077"/>
      <c r="EU5" s="1107"/>
      <c r="EV5" s="270"/>
      <c r="EW5" s="1063"/>
      <c r="EX5" s="1063"/>
      <c r="EY5" s="1063"/>
      <c r="EZ5" s="1163"/>
      <c r="FA5" s="1010"/>
      <c r="FB5" s="1010"/>
      <c r="FC5" s="1010"/>
      <c r="FD5" s="1010"/>
      <c r="FE5" s="1010"/>
      <c r="FF5" s="964"/>
      <c r="FG5" s="965"/>
    </row>
    <row r="6" spans="1:176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826"/>
      <c r="ES6" s="826"/>
      <c r="ET6" s="1078"/>
      <c r="EU6" s="1108"/>
      <c r="EV6" s="1136"/>
      <c r="EW6" s="826"/>
      <c r="EX6" s="826"/>
      <c r="EY6" s="826"/>
      <c r="EZ6" s="1015"/>
      <c r="FA6" s="807"/>
      <c r="FB6" s="807"/>
      <c r="FC6" s="807"/>
      <c r="FD6" s="807"/>
      <c r="FE6" s="807"/>
      <c r="FF6" s="830"/>
      <c r="FG6" s="232"/>
      <c r="FJ6" s="168"/>
    </row>
    <row r="7" spans="1:176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9">
        <v>5875.47199017</v>
      </c>
      <c r="EU7" s="1109">
        <v>5578.0582853799997</v>
      </c>
      <c r="EV7" s="1137">
        <v>5578.0582853799997</v>
      </c>
      <c r="EW7" s="794">
        <v>5427.3368086999999</v>
      </c>
      <c r="EX7" s="794">
        <v>5151.85058028</v>
      </c>
      <c r="EY7" s="794">
        <v>5089.65389848</v>
      </c>
      <c r="EZ7" s="550">
        <v>5342.9337637899998</v>
      </c>
      <c r="FA7" s="362">
        <v>5304.5197483700003</v>
      </c>
      <c r="FB7" s="362">
        <v>5245.9647352499996</v>
      </c>
      <c r="FC7" s="362">
        <v>5270.7715424699991</v>
      </c>
      <c r="FD7" s="362">
        <v>5289.2944071399997</v>
      </c>
      <c r="FE7" s="362">
        <v>5294.3972839900016</v>
      </c>
      <c r="FF7" s="289">
        <v>-48.536479799998233</v>
      </c>
      <c r="FG7" s="937">
        <v>-0.90842376016222537</v>
      </c>
      <c r="FH7" s="1105"/>
      <c r="FI7" s="784"/>
      <c r="FJ7" s="682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9">
        <v>2972.20712766</v>
      </c>
      <c r="EU8" s="1109">
        <v>2724.0693629399998</v>
      </c>
      <c r="EV8" s="1137">
        <v>2724.0693629399998</v>
      </c>
      <c r="EW8" s="794">
        <v>2466.2547290900002</v>
      </c>
      <c r="EX8" s="794">
        <v>2288.2869082500001</v>
      </c>
      <c r="EY8" s="794">
        <v>2238.9431658399999</v>
      </c>
      <c r="EZ8" s="550">
        <v>2569.0452499099997</v>
      </c>
      <c r="FA8" s="362">
        <v>2547.7402041199998</v>
      </c>
      <c r="FB8" s="362">
        <v>2516.21886971</v>
      </c>
      <c r="FC8" s="362">
        <v>2490.7175866799998</v>
      </c>
      <c r="FD8" s="362">
        <v>2486.0397378900002</v>
      </c>
      <c r="FE8" s="362">
        <v>2478.3038547900001</v>
      </c>
      <c r="FF8" s="289">
        <v>-90.741395119999652</v>
      </c>
      <c r="FG8" s="937">
        <v>-3.5321057549756492</v>
      </c>
      <c r="FH8" s="1105"/>
      <c r="FI8" s="784"/>
      <c r="FJ8" s="682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9">
        <v>236.20923879</v>
      </c>
      <c r="EU9" s="1109">
        <v>235.11462027000002</v>
      </c>
      <c r="EV9" s="1137">
        <v>235.11462027000002</v>
      </c>
      <c r="EW9" s="794">
        <v>235.45828059000002</v>
      </c>
      <c r="EX9" s="794">
        <v>235.32205524</v>
      </c>
      <c r="EY9" s="794">
        <v>236.01852455</v>
      </c>
      <c r="EZ9" s="550">
        <v>236.34686008</v>
      </c>
      <c r="FA9" s="362">
        <v>236.36880496000001</v>
      </c>
      <c r="FB9" s="362">
        <v>237.16816062000001</v>
      </c>
      <c r="FC9" s="362">
        <v>236.98739345999999</v>
      </c>
      <c r="FD9" s="362">
        <v>237.48989298000001</v>
      </c>
      <c r="FE9" s="362">
        <v>238.27100609000001</v>
      </c>
      <c r="FF9" s="815">
        <v>1.9241460100000154</v>
      </c>
      <c r="FG9" s="937">
        <v>0.81411955688716131</v>
      </c>
      <c r="FH9" s="1105"/>
      <c r="FI9" s="784"/>
      <c r="FJ9" s="682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9">
        <v>2630.1313974199998</v>
      </c>
      <c r="EU10" s="1109">
        <v>2582.1221651400001</v>
      </c>
      <c r="EV10" s="1137">
        <v>2582.1221651400001</v>
      </c>
      <c r="EW10" s="794">
        <v>2688.6725431200002</v>
      </c>
      <c r="EX10" s="794">
        <v>2591.3097995399999</v>
      </c>
      <c r="EY10" s="794">
        <v>2577.6510858399997</v>
      </c>
      <c r="EZ10" s="550">
        <v>2500.4490020499998</v>
      </c>
      <c r="FA10" s="362">
        <v>2483.3158683900001</v>
      </c>
      <c r="FB10" s="362">
        <v>2455.3573860199999</v>
      </c>
      <c r="FC10" s="362">
        <v>2505.8746123799997</v>
      </c>
      <c r="FD10" s="362">
        <v>2528.4939658499998</v>
      </c>
      <c r="FE10" s="362">
        <v>2540.42902761</v>
      </c>
      <c r="FF10" s="289">
        <v>39.980025560000286</v>
      </c>
      <c r="FG10" s="937">
        <v>1.5989138561603358</v>
      </c>
      <c r="FH10" s="1105"/>
      <c r="FI10" s="784"/>
      <c r="FJ10" s="682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9">
        <v>36.924226300000001</v>
      </c>
      <c r="EU11" s="1109">
        <v>36.75213703</v>
      </c>
      <c r="EV11" s="1137">
        <v>36.75213703</v>
      </c>
      <c r="EW11" s="794">
        <v>36.9512559</v>
      </c>
      <c r="EX11" s="794">
        <v>36.931817250000002</v>
      </c>
      <c r="EY11" s="794">
        <v>37.041122250000001</v>
      </c>
      <c r="EZ11" s="550">
        <v>37.092651749999995</v>
      </c>
      <c r="FA11" s="362">
        <v>37.094870900000004</v>
      </c>
      <c r="FB11" s="362">
        <v>37.220318899999995</v>
      </c>
      <c r="FC11" s="362">
        <v>37.191949950000001</v>
      </c>
      <c r="FD11" s="362">
        <v>37.270810420000004</v>
      </c>
      <c r="FE11" s="362">
        <v>37.393395499999997</v>
      </c>
      <c r="FF11" s="815">
        <v>0.30074375000000231</v>
      </c>
      <c r="FG11" s="937">
        <v>0.81079064399865231</v>
      </c>
      <c r="FH11" s="1105"/>
      <c r="FI11" s="784"/>
      <c r="FJ11" s="682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9">
        <v>5875.4717078200001</v>
      </c>
      <c r="EU12" s="1109">
        <v>5578.0580030299989</v>
      </c>
      <c r="EV12" s="1137">
        <v>5578.0580030299989</v>
      </c>
      <c r="EW12" s="794">
        <v>5427.2878243599998</v>
      </c>
      <c r="EX12" s="794">
        <v>5151.80159594</v>
      </c>
      <c r="EY12" s="794">
        <v>5089.65361613</v>
      </c>
      <c r="EZ12" s="550">
        <v>5342.9334814399999</v>
      </c>
      <c r="FA12" s="362">
        <v>5304.5194660200004</v>
      </c>
      <c r="FB12" s="362">
        <v>5245.9636798799993</v>
      </c>
      <c r="FC12" s="362">
        <v>5270.7704870999987</v>
      </c>
      <c r="FD12" s="362">
        <v>5289.2933517699994</v>
      </c>
      <c r="FE12" s="362">
        <v>5294.3958196500007</v>
      </c>
      <c r="FF12" s="289">
        <v>-48.53766178999922</v>
      </c>
      <c r="FG12" s="937">
        <v>-0.90844593065975443</v>
      </c>
      <c r="FH12" s="1105"/>
      <c r="FI12" s="784"/>
      <c r="FJ12" s="682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9">
        <v>1359.3551275291541</v>
      </c>
      <c r="EU13" s="1109">
        <v>1308.6848057930029</v>
      </c>
      <c r="EV13" s="1137">
        <v>1310.4816896516036</v>
      </c>
      <c r="EW13" s="794">
        <v>1318.2449695043729</v>
      </c>
      <c r="EX13" s="794">
        <v>1336.993467090379</v>
      </c>
      <c r="EY13" s="794">
        <v>1327.4151914489798</v>
      </c>
      <c r="EZ13" s="550">
        <v>1297.0598131690961</v>
      </c>
      <c r="FA13" s="362">
        <v>1283.4498365626823</v>
      </c>
      <c r="FB13" s="362">
        <v>1294.1778071530612</v>
      </c>
      <c r="FC13" s="362">
        <v>1297.4353356632653</v>
      </c>
      <c r="FD13" s="362">
        <v>1295.7437634999999</v>
      </c>
      <c r="FE13" s="362">
        <v>1289.0828082230319</v>
      </c>
      <c r="FF13" s="289">
        <v>-7.9770049460641985</v>
      </c>
      <c r="FG13" s="937">
        <v>-0.61500671480785807</v>
      </c>
      <c r="FH13" s="1105"/>
      <c r="FI13" s="784"/>
      <c r="FJ13" s="683"/>
      <c r="FK13" s="600"/>
      <c r="FL13" s="600"/>
      <c r="FM13" s="600"/>
      <c r="FN13" s="600"/>
      <c r="FP13" s="230"/>
      <c r="FQ13" s="230"/>
      <c r="FR13" s="230"/>
      <c r="FS13" s="230"/>
      <c r="FT13" s="230"/>
    </row>
    <row r="14" spans="1:176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9">
        <v>417.08932894999981</v>
      </c>
      <c r="EU14" s="1109">
        <v>418.41507806999999</v>
      </c>
      <c r="EV14" s="1137">
        <v>418.41507806999999</v>
      </c>
      <c r="EW14" s="794">
        <v>419.07717071000002</v>
      </c>
      <c r="EX14" s="794">
        <v>417.98792820999995</v>
      </c>
      <c r="EY14" s="794">
        <v>417.72644825999993</v>
      </c>
      <c r="EZ14" s="550">
        <v>419.85915063999994</v>
      </c>
      <c r="FA14" s="362">
        <v>419.40355243999994</v>
      </c>
      <c r="FB14" s="362">
        <v>423.24166816999997</v>
      </c>
      <c r="FC14" s="362">
        <v>423.24544291999996</v>
      </c>
      <c r="FD14" s="362">
        <v>423.24921765999994</v>
      </c>
      <c r="FE14" s="362">
        <v>419.28194498999994</v>
      </c>
      <c r="FF14" s="815">
        <v>-0.57720564999999624</v>
      </c>
      <c r="FG14" s="937">
        <v>-0.13747602002246465</v>
      </c>
      <c r="FH14" s="1105"/>
      <c r="FI14" s="784"/>
      <c r="FJ14" s="682"/>
      <c r="FK14" s="600"/>
      <c r="FL14" s="600"/>
      <c r="FM14" s="600"/>
      <c r="FN14" s="600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9">
        <v>0</v>
      </c>
      <c r="EU15" s="1109">
        <v>0</v>
      </c>
      <c r="EV15" s="1137">
        <v>0</v>
      </c>
      <c r="EW15" s="794">
        <v>0</v>
      </c>
      <c r="EX15" s="794">
        <v>0</v>
      </c>
      <c r="EY15" s="794">
        <v>0</v>
      </c>
      <c r="EZ15" s="550">
        <v>0</v>
      </c>
      <c r="FA15" s="362">
        <v>0</v>
      </c>
      <c r="FB15" s="362">
        <v>0</v>
      </c>
      <c r="FC15" s="362">
        <v>0</v>
      </c>
      <c r="FD15" s="362">
        <v>0</v>
      </c>
      <c r="FE15" s="362">
        <v>0</v>
      </c>
      <c r="FF15" s="1007"/>
      <c r="FG15" s="1008"/>
      <c r="FH15" s="1105"/>
      <c r="FI15" s="784"/>
      <c r="FJ15" s="682"/>
      <c r="FK15" s="600"/>
      <c r="FL15" s="600"/>
      <c r="FM15" s="600"/>
      <c r="FN15" s="600"/>
      <c r="FO15" s="600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9">
        <v>183.89477034999999</v>
      </c>
      <c r="EU16" s="1109">
        <v>183.91656674999999</v>
      </c>
      <c r="EV16" s="1137">
        <v>183.91656674999999</v>
      </c>
      <c r="EW16" s="794">
        <v>183.93873988000001</v>
      </c>
      <c r="EX16" s="794">
        <v>183.95455964000001</v>
      </c>
      <c r="EY16" s="794">
        <v>183.96698223000001</v>
      </c>
      <c r="EZ16" s="550">
        <v>183.97769396999999</v>
      </c>
      <c r="FA16" s="362">
        <v>183.97320923000001</v>
      </c>
      <c r="FB16" s="362">
        <v>183.98934934000002</v>
      </c>
      <c r="FC16" s="362">
        <v>183.99015803999998</v>
      </c>
      <c r="FD16" s="362">
        <v>183.99332293999998</v>
      </c>
      <c r="FE16" s="362">
        <v>183.99433728</v>
      </c>
      <c r="FF16" s="968">
        <v>1.6643310000006295E-2</v>
      </c>
      <c r="FG16" s="937">
        <v>9.0463738515606171E-3</v>
      </c>
      <c r="FH16" s="1105"/>
      <c r="FI16" s="784"/>
      <c r="FJ16" s="682"/>
      <c r="FK16" s="600"/>
      <c r="FL16" s="600"/>
      <c r="FM16" s="600"/>
      <c r="FN16" s="600"/>
      <c r="FP16" s="230"/>
      <c r="FQ16" s="230"/>
      <c r="FR16" s="230"/>
      <c r="FS16" s="230"/>
      <c r="FT16" s="230"/>
    </row>
    <row r="17" spans="1:176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9">
        <v>0</v>
      </c>
      <c r="EU17" s="1109">
        <v>0</v>
      </c>
      <c r="EV17" s="1137">
        <v>0</v>
      </c>
      <c r="EW17" s="794">
        <v>0</v>
      </c>
      <c r="EX17" s="794">
        <v>0</v>
      </c>
      <c r="EY17" s="794">
        <v>0</v>
      </c>
      <c r="EZ17" s="550">
        <v>0</v>
      </c>
      <c r="FA17" s="362">
        <v>0</v>
      </c>
      <c r="FB17" s="362">
        <v>0</v>
      </c>
      <c r="FC17" s="362">
        <v>0</v>
      </c>
      <c r="FD17" s="362">
        <v>0</v>
      </c>
      <c r="FE17" s="362">
        <v>0</v>
      </c>
      <c r="FF17" s="957"/>
      <c r="FG17" s="1005"/>
      <c r="FH17" s="1105"/>
      <c r="FI17" s="784"/>
      <c r="FJ17" s="682"/>
      <c r="FK17" s="600"/>
      <c r="FL17" s="600"/>
      <c r="FM17" s="600"/>
      <c r="FN17" s="600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9">
        <v>7418.7216056991538</v>
      </c>
      <c r="EU18" s="1109">
        <v>7070.6593755730019</v>
      </c>
      <c r="EV18" s="1137">
        <v>7072.456259431603</v>
      </c>
      <c r="EW18" s="794">
        <v>6929.4715337443731</v>
      </c>
      <c r="EX18" s="794">
        <v>6672.7496226703788</v>
      </c>
      <c r="EY18" s="794">
        <v>6601.0357898089806</v>
      </c>
      <c r="EZ18" s="550">
        <v>6823.9709885790953</v>
      </c>
      <c r="FA18" s="362">
        <v>6771.9425118126828</v>
      </c>
      <c r="FB18" s="362">
        <v>6724.1308363730614</v>
      </c>
      <c r="FC18" s="362">
        <v>6752.1959808032643</v>
      </c>
      <c r="FD18" s="362">
        <v>6769.0304382099994</v>
      </c>
      <c r="FE18" s="362">
        <v>6767.4729651530324</v>
      </c>
      <c r="FF18" s="289">
        <v>-56.4980234260629</v>
      </c>
      <c r="FG18" s="937">
        <v>-0.82793469551116983</v>
      </c>
      <c r="FH18" s="1105"/>
      <c r="FI18" s="784"/>
      <c r="FJ18" s="682"/>
      <c r="FK18" s="600"/>
      <c r="FL18" s="600"/>
      <c r="FM18" s="600"/>
      <c r="FN18" s="600"/>
      <c r="FP18" s="230"/>
      <c r="FQ18" s="230"/>
      <c r="FR18" s="230"/>
      <c r="FS18" s="230"/>
      <c r="FT18" s="230"/>
    </row>
    <row r="19" spans="1:176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9">
        <v>11.7</v>
      </c>
      <c r="EU19" s="1110">
        <v>44.900000000000006</v>
      </c>
      <c r="EV19" s="1137">
        <v>75.400000000000006</v>
      </c>
      <c r="EW19" s="770">
        <v>3</v>
      </c>
      <c r="EX19" s="770">
        <v>1.8</v>
      </c>
      <c r="EY19" s="770">
        <v>5.3</v>
      </c>
      <c r="EZ19" s="551">
        <v>3.4000000000000004</v>
      </c>
      <c r="FA19" s="362">
        <v>2</v>
      </c>
      <c r="FB19" s="362">
        <v>1.2</v>
      </c>
      <c r="FC19" s="362"/>
      <c r="FD19" s="362">
        <v>2.2000000000000002</v>
      </c>
      <c r="FE19" s="765">
        <v>0.2</v>
      </c>
      <c r="FF19" s="289">
        <v>2.2000000000000002</v>
      </c>
      <c r="FG19" s="1028">
        <v>64.705882352941174</v>
      </c>
      <c r="FH19" s="1105"/>
      <c r="FI19" s="784"/>
      <c r="FJ19" s="682"/>
      <c r="FK19" s="600"/>
      <c r="FL19" s="600"/>
      <c r="FM19" s="600"/>
      <c r="FN19" s="600"/>
      <c r="FP19" s="230"/>
      <c r="FQ19" s="230"/>
      <c r="FR19" s="230"/>
      <c r="FS19" s="230"/>
      <c r="FT19" s="230"/>
    </row>
    <row r="20" spans="1:176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9">
        <v>0</v>
      </c>
      <c r="EU20" s="1109">
        <v>0</v>
      </c>
      <c r="EV20" s="1137">
        <v>0</v>
      </c>
      <c r="EW20" s="794">
        <v>0</v>
      </c>
      <c r="EX20" s="794">
        <v>0</v>
      </c>
      <c r="EY20" s="794">
        <v>0</v>
      </c>
      <c r="EZ20" s="550">
        <v>0</v>
      </c>
      <c r="FA20" s="362"/>
      <c r="FB20" s="362"/>
      <c r="FC20" s="362"/>
      <c r="FD20" s="362"/>
      <c r="FE20" s="362"/>
      <c r="FF20" s="957"/>
      <c r="FG20" s="937"/>
      <c r="FH20" s="1105"/>
      <c r="FI20" s="784"/>
      <c r="FJ20" s="682"/>
      <c r="FK20" s="600"/>
      <c r="FL20" s="600"/>
      <c r="FM20" s="600"/>
      <c r="FN20" s="600"/>
      <c r="FP20" s="230"/>
      <c r="FQ20" s="230"/>
      <c r="FR20" s="230"/>
      <c r="FS20" s="230"/>
      <c r="FT20" s="230"/>
    </row>
    <row r="21" spans="1:176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9">
        <v>167.4</v>
      </c>
      <c r="EU21" s="1109">
        <v>209.79999999999998</v>
      </c>
      <c r="EV21" s="1137">
        <v>597.09999999999991</v>
      </c>
      <c r="EW21" s="794">
        <v>93.6</v>
      </c>
      <c r="EX21" s="794">
        <v>145.5</v>
      </c>
      <c r="EY21" s="794">
        <v>82.7</v>
      </c>
      <c r="EZ21" s="550">
        <v>67.3</v>
      </c>
      <c r="FA21" s="362">
        <v>49</v>
      </c>
      <c r="FB21" s="362">
        <v>33</v>
      </c>
      <c r="FC21" s="362">
        <v>8</v>
      </c>
      <c r="FD21" s="362">
        <v>10</v>
      </c>
      <c r="FE21" s="362">
        <v>0.2</v>
      </c>
      <c r="FF21" s="289">
        <v>32.900000000000006</v>
      </c>
      <c r="FG21" s="969">
        <v>48.885586924219922</v>
      </c>
      <c r="FH21" s="1105"/>
      <c r="FI21" s="784"/>
      <c r="FJ21" s="682"/>
      <c r="FK21" s="600"/>
      <c r="FL21" s="600"/>
      <c r="FM21" s="600"/>
      <c r="FN21" s="600"/>
      <c r="FP21" s="230"/>
      <c r="FQ21" s="230"/>
      <c r="FR21" s="230"/>
      <c r="FS21" s="230"/>
      <c r="FT21" s="230"/>
    </row>
    <row r="22" spans="1:176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9">
        <v>2.8</v>
      </c>
      <c r="EU22" s="1109">
        <v>7.9</v>
      </c>
      <c r="EV22" s="1137">
        <v>16.700000000000003</v>
      </c>
      <c r="EW22" s="794">
        <v>6.7</v>
      </c>
      <c r="EX22" s="794">
        <v>4.4000000000000004</v>
      </c>
      <c r="EY22" s="794">
        <v>3</v>
      </c>
      <c r="EZ22" s="550">
        <v>0</v>
      </c>
      <c r="FA22" s="362"/>
      <c r="FB22" s="362">
        <v>0.3</v>
      </c>
      <c r="FC22" s="362"/>
      <c r="FD22" s="362">
        <v>0.4</v>
      </c>
      <c r="FE22" s="362"/>
      <c r="FF22" s="289">
        <v>0.7</v>
      </c>
      <c r="FG22" s="1166" t="e">
        <v>#DIV/0!</v>
      </c>
      <c r="FH22" s="1105"/>
      <c r="FI22" s="784"/>
      <c r="FJ22" s="682"/>
      <c r="FK22" s="600"/>
      <c r="FL22" s="600"/>
      <c r="FM22" s="600"/>
      <c r="FN22" s="600"/>
      <c r="FP22" s="230"/>
      <c r="FQ22" s="230"/>
      <c r="FR22" s="230"/>
      <c r="FS22" s="230"/>
      <c r="FT22" s="230"/>
    </row>
    <row r="23" spans="1:176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9">
        <v>0</v>
      </c>
      <c r="EU23" s="1109">
        <v>0</v>
      </c>
      <c r="EV23" s="1137">
        <v>0</v>
      </c>
      <c r="EW23" s="794">
        <v>0</v>
      </c>
      <c r="EX23" s="794">
        <v>0</v>
      </c>
      <c r="EY23" s="794">
        <v>0</v>
      </c>
      <c r="EZ23" s="550">
        <v>0</v>
      </c>
      <c r="FA23" s="362"/>
      <c r="FB23" s="362"/>
      <c r="FC23" s="362"/>
      <c r="FD23" s="362"/>
      <c r="FE23" s="362"/>
      <c r="FF23" s="1058"/>
      <c r="FG23" s="1052"/>
      <c r="FH23" s="1105"/>
      <c r="FI23" s="784"/>
      <c r="FJ23" s="682"/>
      <c r="FK23" s="600"/>
      <c r="FL23" s="600"/>
      <c r="FM23" s="600"/>
      <c r="FN23" s="600"/>
      <c r="FP23" s="230"/>
      <c r="FQ23" s="230"/>
      <c r="FR23" s="230"/>
      <c r="FS23" s="230"/>
      <c r="FT23" s="230"/>
    </row>
    <row r="24" spans="1:176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9">
        <v>0</v>
      </c>
      <c r="EU24" s="1109">
        <v>0</v>
      </c>
      <c r="EV24" s="1137">
        <v>0</v>
      </c>
      <c r="EW24" s="794">
        <v>0</v>
      </c>
      <c r="EX24" s="794">
        <v>0</v>
      </c>
      <c r="EY24" s="794">
        <v>0</v>
      </c>
      <c r="EZ24" s="550">
        <v>0</v>
      </c>
      <c r="FA24" s="362"/>
      <c r="FB24" s="362"/>
      <c r="FC24" s="362"/>
      <c r="FD24" s="362"/>
      <c r="FE24" s="362"/>
      <c r="FF24" s="1027"/>
      <c r="FG24" s="1052"/>
      <c r="FH24" s="1105"/>
      <c r="FI24" s="784"/>
      <c r="FJ24" s="682"/>
      <c r="FK24" s="600"/>
      <c r="FL24" s="600"/>
      <c r="FM24" s="600"/>
      <c r="FN24" s="600"/>
      <c r="FP24" s="230"/>
      <c r="FQ24" s="230"/>
      <c r="FR24" s="230"/>
      <c r="FS24" s="230"/>
      <c r="FT24" s="230"/>
    </row>
    <row r="25" spans="1:176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9">
        <v>29.990000000000002</v>
      </c>
      <c r="EU25" s="1109">
        <v>27</v>
      </c>
      <c r="EV25" s="1137">
        <v>86.490000000000009</v>
      </c>
      <c r="EW25" s="794">
        <v>5</v>
      </c>
      <c r="EX25" s="794">
        <v>34.380000000000003</v>
      </c>
      <c r="EY25" s="794">
        <v>21.995000000000001</v>
      </c>
      <c r="EZ25" s="550">
        <v>2.9820000000000002</v>
      </c>
      <c r="FA25" s="362">
        <v>22.5</v>
      </c>
      <c r="FB25" s="362"/>
      <c r="FC25" s="362"/>
      <c r="FD25" s="362">
        <v>5</v>
      </c>
      <c r="FE25" s="362"/>
      <c r="FF25" s="289">
        <v>24.518000000000001</v>
      </c>
      <c r="FG25" s="969">
        <v>822.19986586183768</v>
      </c>
      <c r="FH25" s="1105"/>
      <c r="FI25" s="784"/>
      <c r="FJ25" s="682"/>
      <c r="FK25" s="600"/>
      <c r="FL25" s="600"/>
      <c r="FM25" s="600"/>
      <c r="FN25" s="600"/>
      <c r="FP25" s="230"/>
      <c r="FQ25" s="230"/>
      <c r="FR25" s="230"/>
      <c r="FS25" s="230"/>
      <c r="FT25" s="230"/>
    </row>
    <row r="26" spans="1:176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9">
        <v>65</v>
      </c>
      <c r="EU26" s="1109">
        <v>60.741208</v>
      </c>
      <c r="EV26" s="1137">
        <v>212.741208</v>
      </c>
      <c r="EW26" s="794">
        <v>31</v>
      </c>
      <c r="EX26" s="794">
        <v>39.4</v>
      </c>
      <c r="EY26" s="1024">
        <v>0.252</v>
      </c>
      <c r="EZ26" s="1165">
        <v>23</v>
      </c>
      <c r="FA26" s="362">
        <v>30</v>
      </c>
      <c r="FB26" s="362"/>
      <c r="FC26" s="362">
        <v>7</v>
      </c>
      <c r="FD26" s="362">
        <v>10</v>
      </c>
      <c r="FE26" s="362">
        <v>4</v>
      </c>
      <c r="FF26" s="289">
        <v>28</v>
      </c>
      <c r="FG26" s="1167">
        <v>121.73913043478262</v>
      </c>
      <c r="FH26" s="1105"/>
      <c r="FI26" s="784"/>
      <c r="FJ26" s="682"/>
      <c r="FK26" s="600"/>
      <c r="FL26" s="600"/>
      <c r="FM26" s="600"/>
      <c r="FN26" s="600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9"/>
      <c r="EL27" s="915"/>
      <c r="EM27" s="914"/>
      <c r="EN27" s="915"/>
      <c r="EO27" s="914"/>
      <c r="EP27" s="915"/>
      <c r="EQ27" s="915"/>
      <c r="ER27" s="915"/>
      <c r="ES27" s="915"/>
      <c r="ET27" s="1080"/>
      <c r="EU27" s="1111"/>
      <c r="EV27" s="1138"/>
      <c r="EW27" s="915"/>
      <c r="EX27" s="915"/>
      <c r="EY27" s="915"/>
      <c r="EZ27" s="1039"/>
      <c r="FA27" s="914">
        <v>84052.352996329646</v>
      </c>
      <c r="FB27" s="914">
        <v>85115.893169435891</v>
      </c>
      <c r="FC27" s="914">
        <v>85270.307236515742</v>
      </c>
      <c r="FD27" s="914">
        <v>86389.289048146791</v>
      </c>
      <c r="FE27" s="914">
        <v>86886.819597565234</v>
      </c>
      <c r="FF27" s="929"/>
      <c r="FG27" s="930"/>
      <c r="FH27" s="683"/>
      <c r="FI27" s="784"/>
      <c r="FJ27" s="784"/>
      <c r="FK27" s="784"/>
      <c r="FL27" s="784"/>
      <c r="FM27" s="784"/>
      <c r="FN27" s="1033"/>
      <c r="FP27" s="230"/>
      <c r="FQ27" s="230"/>
      <c r="FR27" s="230"/>
      <c r="FS27" s="230"/>
      <c r="FT27" s="230"/>
    </row>
    <row r="28" spans="1:176" x14ac:dyDescent="0.2">
      <c r="A28" s="170"/>
      <c r="B28" s="11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1">
        <v>84956.730566576181</v>
      </c>
      <c r="EU28" s="1112">
        <v>84829.686639992928</v>
      </c>
      <c r="EV28" s="1139">
        <v>84829.686639992928</v>
      </c>
      <c r="EW28" s="768">
        <v>84115.665123635874</v>
      </c>
      <c r="EX28" s="768">
        <v>83649.76990959156</v>
      </c>
      <c r="EY28" s="768">
        <v>82582.514608381549</v>
      </c>
      <c r="EZ28" s="546">
        <v>82182.842252827075</v>
      </c>
      <c r="FA28" s="571">
        <v>84052.352996324043</v>
      </c>
      <c r="FB28" s="571">
        <v>85115.893169440518</v>
      </c>
      <c r="FC28" s="571">
        <v>85270.307236518143</v>
      </c>
      <c r="FD28" s="571">
        <v>86389.289048142411</v>
      </c>
      <c r="FE28" s="571">
        <v>86886.819597562047</v>
      </c>
      <c r="FF28" s="289">
        <v>4703.9773447349726</v>
      </c>
      <c r="FG28" s="937">
        <v>5.7237949136191579</v>
      </c>
      <c r="FH28" s="1105"/>
      <c r="FI28" s="1034"/>
      <c r="FJ28" s="1034"/>
      <c r="FK28" s="1034"/>
      <c r="FL28" s="1034"/>
      <c r="FM28" s="1034"/>
      <c r="FN28" s="1034"/>
      <c r="FP28" s="230"/>
      <c r="FQ28" s="230"/>
      <c r="FR28" s="230"/>
      <c r="FS28" s="230"/>
      <c r="FT28" s="230"/>
    </row>
    <row r="29" spans="1:176" x14ac:dyDescent="0.2">
      <c r="A29" s="170"/>
      <c r="B29" s="11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1">
        <v>52399.003030899999</v>
      </c>
      <c r="EU29" s="1112">
        <v>51945.9227121</v>
      </c>
      <c r="EV29" s="1139">
        <v>51945.9227121</v>
      </c>
      <c r="EW29" s="768">
        <v>51887.438652300007</v>
      </c>
      <c r="EX29" s="768">
        <v>51983.764230300003</v>
      </c>
      <c r="EY29" s="768">
        <v>51741.130391800005</v>
      </c>
      <c r="EZ29" s="546">
        <v>51231.058418000001</v>
      </c>
      <c r="FA29" s="571">
        <v>51160.368964100002</v>
      </c>
      <c r="FB29" s="571">
        <v>51201.672595600001</v>
      </c>
      <c r="FC29" s="571">
        <v>51268.4375764</v>
      </c>
      <c r="FD29" s="571">
        <v>51347.384682800002</v>
      </c>
      <c r="FE29" s="571">
        <v>51480.064112499997</v>
      </c>
      <c r="FF29" s="289">
        <v>249.00569449999603</v>
      </c>
      <c r="FG29" s="937">
        <v>0.48604440780498886</v>
      </c>
      <c r="FH29" s="1105"/>
      <c r="FI29" s="1034"/>
      <c r="FJ29" s="1034"/>
      <c r="FK29" s="1034"/>
      <c r="FL29" s="1034"/>
      <c r="FM29" s="1034"/>
      <c r="FN29" s="1034"/>
      <c r="FP29" s="230"/>
      <c r="FQ29" s="230"/>
      <c r="FR29" s="230"/>
      <c r="FS29" s="230"/>
      <c r="FT29" s="230"/>
    </row>
    <row r="30" spans="1:176" x14ac:dyDescent="0.2">
      <c r="A30" s="170"/>
      <c r="B30" s="11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1">
        <v>12093.267115049628</v>
      </c>
      <c r="EU30" s="1112">
        <v>13680.444811041358</v>
      </c>
      <c r="EV30" s="1139">
        <v>13680.444811041358</v>
      </c>
      <c r="EW30" s="768">
        <v>14656.244177003813</v>
      </c>
      <c r="EX30" s="768">
        <v>16642.405282008851</v>
      </c>
      <c r="EY30" s="768">
        <v>16826.106585060406</v>
      </c>
      <c r="EZ30" s="546">
        <v>14578.534735248213</v>
      </c>
      <c r="FA30" s="571">
        <v>14771.36542705974</v>
      </c>
      <c r="FB30" s="571">
        <v>15214.361751475382</v>
      </c>
      <c r="FC30" s="571">
        <v>15110.952034759368</v>
      </c>
      <c r="FD30" s="571">
        <v>15062.832289522135</v>
      </c>
      <c r="FE30" s="571">
        <v>15160.508789628122</v>
      </c>
      <c r="FF30" s="289">
        <v>581.97405437990892</v>
      </c>
      <c r="FG30" s="937">
        <v>3.9919927821882042</v>
      </c>
      <c r="FH30" s="1105"/>
      <c r="FI30" s="1034"/>
      <c r="FJ30" s="1034"/>
      <c r="FK30" s="1034"/>
      <c r="FL30" s="1034"/>
      <c r="FM30" s="1034"/>
      <c r="FN30" s="1034"/>
      <c r="FP30" s="230"/>
      <c r="FQ30" s="230"/>
      <c r="FR30" s="230"/>
      <c r="FS30" s="230"/>
      <c r="FT30" s="230"/>
    </row>
    <row r="31" spans="1:176" x14ac:dyDescent="0.2">
      <c r="A31" s="170"/>
      <c r="B31" s="1176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1">
        <v>41560.883154489165</v>
      </c>
      <c r="EU31" s="1112">
        <v>42371.454591670139</v>
      </c>
      <c r="EV31" s="1139">
        <v>42371.454591670139</v>
      </c>
      <c r="EW31" s="768">
        <v>44204.992014309464</v>
      </c>
      <c r="EX31" s="768">
        <v>44640.493892649181</v>
      </c>
      <c r="EY31" s="768">
        <v>43907.050689833588</v>
      </c>
      <c r="EZ31" s="546">
        <v>41045.5861519686</v>
      </c>
      <c r="FA31" s="571">
        <v>42609.137214896691</v>
      </c>
      <c r="FB31" s="571">
        <v>43972.739611721932</v>
      </c>
      <c r="FC31" s="571">
        <v>44563.409619393977</v>
      </c>
      <c r="FD31" s="571">
        <v>45730.96881067942</v>
      </c>
      <c r="FE31" s="571">
        <v>46287.687328083062</v>
      </c>
      <c r="FF31" s="289">
        <v>5242.1011761144619</v>
      </c>
      <c r="FG31" s="937">
        <v>12.771412635468099</v>
      </c>
      <c r="FH31" s="1105"/>
      <c r="FI31" s="1034"/>
      <c r="FJ31" s="1034"/>
      <c r="FK31" s="1034"/>
      <c r="FL31" s="1034"/>
      <c r="FM31" s="1034"/>
      <c r="FN31" s="1034"/>
      <c r="FP31" s="230"/>
      <c r="FQ31" s="230"/>
      <c r="FR31" s="230"/>
      <c r="FS31" s="230"/>
      <c r="FT31" s="230"/>
    </row>
    <row r="32" spans="1:176" s="803" customFormat="1" x14ac:dyDescent="0.2">
      <c r="A32" s="170"/>
      <c r="B32" s="1176"/>
      <c r="C32" s="13"/>
      <c r="D32" s="617" t="s">
        <v>294</v>
      </c>
      <c r="E32" s="207">
        <v>8909.8537007267605</v>
      </c>
      <c r="F32" s="106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1">
        <v>78181.673962745321</v>
      </c>
      <c r="EU32" s="1112">
        <v>78210.753970092381</v>
      </c>
      <c r="EV32" s="1139">
        <v>78210.753970092381</v>
      </c>
      <c r="EW32" s="768">
        <v>78208.870908026583</v>
      </c>
      <c r="EX32" s="768">
        <v>78190.961723775879</v>
      </c>
      <c r="EY32" s="768">
        <v>78118.367714182023</v>
      </c>
      <c r="EZ32" s="546">
        <v>78185.50565115815</v>
      </c>
      <c r="FA32" s="571">
        <v>78193.915622295433</v>
      </c>
      <c r="FB32" s="571">
        <v>78193.916362059012</v>
      </c>
      <c r="FC32" s="571">
        <v>82193.916629662592</v>
      </c>
      <c r="FD32" s="571">
        <v>82193.916934836161</v>
      </c>
      <c r="FE32" s="571">
        <v>79372.43403472974</v>
      </c>
      <c r="FF32" s="289">
        <v>1186.9283835715905</v>
      </c>
      <c r="FG32" s="1068">
        <v>1.5180926102433012</v>
      </c>
      <c r="FH32" s="1105"/>
      <c r="FI32" s="1034"/>
      <c r="FJ32" s="1034"/>
      <c r="FK32" s="1034"/>
      <c r="FL32" s="1034"/>
      <c r="FM32" s="1034"/>
      <c r="FN32" s="1034"/>
      <c r="FP32" s="230"/>
      <c r="FQ32" s="230"/>
      <c r="FR32" s="230"/>
      <c r="FS32" s="230"/>
      <c r="FT32" s="230"/>
    </row>
    <row r="33" spans="1:176" s="803" customFormat="1" x14ac:dyDescent="0.2">
      <c r="A33" s="170"/>
      <c r="B33" s="1176"/>
      <c r="C33" s="13"/>
      <c r="D33" s="617" t="s">
        <v>295</v>
      </c>
      <c r="E33" s="207">
        <v>-20841.711937489999</v>
      </c>
      <c r="F33" s="106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1">
        <v>-36620.790808256155</v>
      </c>
      <c r="EU33" s="1112">
        <v>-35839.299378422242</v>
      </c>
      <c r="EV33" s="1139">
        <v>-35839.299378422242</v>
      </c>
      <c r="EW33" s="768">
        <v>-34003.878893717127</v>
      </c>
      <c r="EX33" s="768">
        <v>-33550.467831126705</v>
      </c>
      <c r="EY33" s="768">
        <v>-34211.317024348442</v>
      </c>
      <c r="EZ33" s="546">
        <v>-37139.919499189549</v>
      </c>
      <c r="FA33" s="571">
        <v>-35584.778407398742</v>
      </c>
      <c r="FB33" s="571">
        <v>-34221.176750337079</v>
      </c>
      <c r="FC33" s="571">
        <v>-37630.507010268615</v>
      </c>
      <c r="FD33" s="571">
        <v>-36462.948124156748</v>
      </c>
      <c r="FE33" s="571">
        <v>-33084.746706646678</v>
      </c>
      <c r="FF33" s="289">
        <v>-4055.1727925428713</v>
      </c>
      <c r="FG33" s="1068">
        <v>-10.918636462395567</v>
      </c>
      <c r="FH33" s="1105"/>
      <c r="FI33" s="1034"/>
      <c r="FJ33" s="1034"/>
      <c r="FK33" s="1034"/>
      <c r="FL33" s="1034"/>
      <c r="FM33" s="1034"/>
      <c r="FN33" s="1034"/>
      <c r="FP33" s="230"/>
      <c r="FQ33" s="230"/>
      <c r="FR33" s="230"/>
      <c r="FS33" s="230"/>
      <c r="FT33" s="230"/>
    </row>
    <row r="34" spans="1:176" x14ac:dyDescent="0.2">
      <c r="A34" s="170"/>
      <c r="B34" s="1176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1">
        <v>20846.603415970199</v>
      </c>
      <c r="EU34" s="1112">
        <v>21467.671037667798</v>
      </c>
      <c r="EV34" s="1139">
        <v>21467.671037667798</v>
      </c>
      <c r="EW34" s="768">
        <v>20942.420552843399</v>
      </c>
      <c r="EX34" s="768">
        <v>21261.831576242199</v>
      </c>
      <c r="EY34" s="768">
        <v>21307.569007755399</v>
      </c>
      <c r="EZ34" s="546">
        <v>21570.127216730198</v>
      </c>
      <c r="FA34" s="571">
        <v>21975.876799092599</v>
      </c>
      <c r="FB34" s="571">
        <v>21934.347901486999</v>
      </c>
      <c r="FC34" s="571">
        <v>21719.666305168997</v>
      </c>
      <c r="FD34" s="571">
        <v>21701.9221557782</v>
      </c>
      <c r="FE34" s="571">
        <v>21742.171518784198</v>
      </c>
      <c r="FF34" s="289">
        <v>172.04430205400058</v>
      </c>
      <c r="FG34" s="937">
        <v>0.79760448478282397</v>
      </c>
      <c r="FH34" s="1105"/>
      <c r="FI34" s="1034"/>
      <c r="FJ34" s="1034"/>
      <c r="FK34" s="1034"/>
      <c r="FL34" s="1034"/>
      <c r="FM34" s="1034"/>
      <c r="FN34" s="1034"/>
      <c r="FP34" s="230"/>
      <c r="FQ34" s="230"/>
      <c r="FR34" s="230"/>
      <c r="FS34" s="230"/>
      <c r="FT34" s="230"/>
    </row>
    <row r="35" spans="1:176" ht="13.5" x14ac:dyDescent="0.2">
      <c r="A35" s="170"/>
      <c r="B35" s="1176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2"/>
      <c r="EU35" s="1113"/>
      <c r="EV35" s="1140"/>
      <c r="EW35" s="769"/>
      <c r="EX35" s="769"/>
      <c r="EY35" s="769"/>
      <c r="EZ35" s="544"/>
      <c r="FA35" s="543"/>
      <c r="FB35" s="543"/>
      <c r="FC35" s="543"/>
      <c r="FD35" s="543"/>
      <c r="FE35" s="543"/>
      <c r="FF35" s="931"/>
      <c r="FG35" s="932"/>
      <c r="FH35" s="1105"/>
      <c r="FI35" s="683"/>
      <c r="FJ35" s="684"/>
      <c r="FK35" s="793"/>
      <c r="FL35" s="793"/>
      <c r="FM35" s="793"/>
      <c r="FN35" s="793"/>
      <c r="FP35" s="230"/>
      <c r="FQ35" s="230"/>
      <c r="FR35" s="230"/>
      <c r="FS35" s="230"/>
      <c r="FT35" s="230"/>
    </row>
    <row r="36" spans="1:176" x14ac:dyDescent="0.2">
      <c r="A36" s="170"/>
      <c r="B36" s="1176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1">
        <v>77845.328785614096</v>
      </c>
      <c r="EU36" s="1112">
        <v>77761.653132954103</v>
      </c>
      <c r="EV36" s="1139">
        <v>77761.652473719994</v>
      </c>
      <c r="EW36" s="768">
        <v>77570.562582574115</v>
      </c>
      <c r="EX36" s="768">
        <v>77445.326420344107</v>
      </c>
      <c r="EY36" s="768">
        <v>76462.105572254106</v>
      </c>
      <c r="EZ36" s="546">
        <v>76480.403546574118</v>
      </c>
      <c r="FA36" s="571">
        <v>76967.429148024108</v>
      </c>
      <c r="FB36" s="571">
        <v>77936.916486734102</v>
      </c>
      <c r="FC36" s="571">
        <v>77940.361378954127</v>
      </c>
      <c r="FD36" s="571">
        <v>78380.985583894129</v>
      </c>
      <c r="FE36" s="571">
        <v>78591.141574654102</v>
      </c>
      <c r="FF36" s="289">
        <v>2110.7380280799844</v>
      </c>
      <c r="FG36" s="937">
        <v>2.7598416459643973</v>
      </c>
      <c r="FH36" s="1105"/>
      <c r="FI36" s="1034"/>
      <c r="FJ36" s="1034"/>
      <c r="FK36" s="1034"/>
      <c r="FL36" s="1034"/>
      <c r="FM36" s="1034"/>
      <c r="FN36" s="1034"/>
      <c r="FP36" s="230"/>
      <c r="FQ36" s="230"/>
      <c r="FR36" s="230"/>
      <c r="FS36" s="230"/>
      <c r="FT36" s="230"/>
    </row>
    <row r="37" spans="1:176" x14ac:dyDescent="0.2">
      <c r="A37" s="170"/>
      <c r="B37" s="1176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1">
        <v>134845.77617453536</v>
      </c>
      <c r="EU37" s="1112">
        <v>134517.38904212537</v>
      </c>
      <c r="EV37" s="1139">
        <v>134517.38822158999</v>
      </c>
      <c r="EW37" s="768">
        <v>135024.52828677537</v>
      </c>
      <c r="EX37" s="768">
        <v>133857.79529187537</v>
      </c>
      <c r="EY37" s="768">
        <v>132267.8956640554</v>
      </c>
      <c r="EZ37" s="546">
        <v>131694.59621110541</v>
      </c>
      <c r="FA37" s="571">
        <v>134181.41107459538</v>
      </c>
      <c r="FB37" s="571">
        <v>135038.23831468535</v>
      </c>
      <c r="FC37" s="571">
        <v>135262.6604516654</v>
      </c>
      <c r="FD37" s="571">
        <v>136685.1511274454</v>
      </c>
      <c r="FE37" s="571">
        <v>137205.63924215536</v>
      </c>
      <c r="FF37" s="289">
        <v>5511.0430310499505</v>
      </c>
      <c r="FG37" s="937">
        <v>4.1847146273304876</v>
      </c>
      <c r="FH37" s="1105"/>
      <c r="FI37" s="1034"/>
      <c r="FJ37" s="1034"/>
      <c r="FK37" s="1034"/>
      <c r="FL37" s="1034"/>
      <c r="FM37" s="1034"/>
      <c r="FN37" s="1034"/>
      <c r="FP37" s="230"/>
      <c r="FQ37" s="230"/>
      <c r="FR37" s="230"/>
      <c r="FS37" s="230"/>
      <c r="FT37" s="230"/>
    </row>
    <row r="38" spans="1:176" x14ac:dyDescent="0.2">
      <c r="A38" s="170"/>
      <c r="B38" s="1176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1">
        <v>235359.10015590294</v>
      </c>
      <c r="EU38" s="1112">
        <v>235071.20315569293</v>
      </c>
      <c r="EV38" s="1139">
        <v>235157.15041129</v>
      </c>
      <c r="EW38" s="768">
        <v>235599.44450168288</v>
      </c>
      <c r="EX38" s="768">
        <v>234612.09841667293</v>
      </c>
      <c r="EY38" s="768">
        <v>233661.2426885429</v>
      </c>
      <c r="EZ38" s="546">
        <v>233556.63351677294</v>
      </c>
      <c r="FA38" s="571">
        <v>235912.82263291295</v>
      </c>
      <c r="FB38" s="571">
        <v>236917.44604188294</v>
      </c>
      <c r="FC38" s="571">
        <v>237079.06823281295</v>
      </c>
      <c r="FD38" s="571">
        <v>238319.87537788291</v>
      </c>
      <c r="FE38" s="571">
        <v>238856.55944588291</v>
      </c>
      <c r="FF38" s="289">
        <v>5299.9259291099734</v>
      </c>
      <c r="FG38" s="937">
        <v>2.2692251764835261</v>
      </c>
      <c r="FH38" s="1105"/>
      <c r="FI38" s="1034"/>
      <c r="FJ38" s="1034"/>
      <c r="FK38" s="1034"/>
      <c r="FL38" s="1034"/>
      <c r="FM38" s="1034"/>
      <c r="FN38" s="1034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40"/>
      <c r="EL39" s="829"/>
      <c r="EM39" s="828"/>
      <c r="EN39" s="829"/>
      <c r="EO39" s="828"/>
      <c r="EP39" s="829"/>
      <c r="EQ39" s="829"/>
      <c r="ER39" s="829"/>
      <c r="ES39" s="829"/>
      <c r="ET39" s="1083"/>
      <c r="EU39" s="1114"/>
      <c r="EV39" s="1141"/>
      <c r="EW39" s="829"/>
      <c r="EX39" s="829"/>
      <c r="EY39" s="829"/>
      <c r="EZ39" s="1040"/>
      <c r="FA39" s="828"/>
      <c r="FB39" s="828"/>
      <c r="FC39" s="828"/>
      <c r="FD39" s="828"/>
      <c r="FE39" s="828"/>
      <c r="FF39" s="931"/>
      <c r="FG39" s="933"/>
      <c r="FH39" s="1105"/>
      <c r="FI39" s="683"/>
      <c r="FJ39" s="684"/>
      <c r="FK39" s="793"/>
      <c r="FL39" s="793"/>
      <c r="FM39" s="793"/>
      <c r="FN39" s="793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1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4">
        <v>89.842720991986397</v>
      </c>
      <c r="EU40" s="1115">
        <v>89.766469093777559</v>
      </c>
      <c r="EV40" s="1142">
        <v>89.766469234049055</v>
      </c>
      <c r="EW40" s="1024">
        <v>89.613780659997104</v>
      </c>
      <c r="EX40" s="1024">
        <v>89.714284055082999</v>
      </c>
      <c r="EY40" s="1024">
        <v>89.716200938019057</v>
      </c>
      <c r="EZ40" s="1041">
        <v>89.672752582665794</v>
      </c>
      <c r="FA40" s="1021">
        <v>89.652997619416013</v>
      </c>
      <c r="FB40" s="1021">
        <v>89.774363362442131</v>
      </c>
      <c r="FC40" s="1021">
        <v>89.819860382976273</v>
      </c>
      <c r="FD40" s="1021">
        <v>89.819780199995364</v>
      </c>
      <c r="FE40" s="1021">
        <v>89.894153150497331</v>
      </c>
      <c r="FF40" s="296">
        <v>0.22140056783153739</v>
      </c>
      <c r="FG40" s="937"/>
      <c r="FH40" s="1105"/>
      <c r="FI40" s="1035"/>
      <c r="FJ40" s="1035"/>
      <c r="FK40" s="1035"/>
      <c r="FL40" s="1035"/>
      <c r="FM40" s="1035"/>
      <c r="FN40" s="1035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1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4">
        <v>84.693480104724642</v>
      </c>
      <c r="EU41" s="1115">
        <v>84.672217870682232</v>
      </c>
      <c r="EV41" s="1142">
        <v>84.672218026531127</v>
      </c>
      <c r="EW41" s="1024">
        <v>84.731736539498868</v>
      </c>
      <c r="EX41" s="1024">
        <v>84.686283852735826</v>
      </c>
      <c r="EY41" s="1024">
        <v>84.563965705978831</v>
      </c>
      <c r="EZ41" s="1041">
        <v>84.490045024101505</v>
      </c>
      <c r="FA41" s="1021">
        <v>84.666302813103144</v>
      </c>
      <c r="FB41" s="1021">
        <v>84.80649983924404</v>
      </c>
      <c r="FC41" s="1021">
        <v>84.889374258450729</v>
      </c>
      <c r="FD41" s="1021">
        <v>84.97257746423972</v>
      </c>
      <c r="FE41" s="1021">
        <v>85.060810028924763</v>
      </c>
      <c r="FF41" s="296">
        <v>0.57076500482325798</v>
      </c>
      <c r="FG41" s="937"/>
      <c r="FH41" s="1105"/>
      <c r="FI41" s="1035"/>
      <c r="FJ41" s="1035"/>
      <c r="FK41" s="1035"/>
      <c r="FL41" s="1035"/>
      <c r="FM41" s="1035"/>
      <c r="FN41" s="1035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1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4">
        <v>88.355808121352268</v>
      </c>
      <c r="EU42" s="1115">
        <v>88.313913183169618</v>
      </c>
      <c r="EV42" s="1142">
        <v>88.318186224729331</v>
      </c>
      <c r="EW42" s="1024">
        <v>88.350622044066014</v>
      </c>
      <c r="EX42" s="1024">
        <v>88.351481766283101</v>
      </c>
      <c r="EY42" s="1024">
        <v>88.303578273436088</v>
      </c>
      <c r="EZ42" s="1041">
        <v>88.281230136841131</v>
      </c>
      <c r="FA42" s="1021">
        <v>88.329198237654055</v>
      </c>
      <c r="FB42" s="1021">
        <v>88.413301644430547</v>
      </c>
      <c r="FC42" s="1021">
        <v>88.444255675887547</v>
      </c>
      <c r="FD42" s="1021">
        <v>88.454540675508639</v>
      </c>
      <c r="FE42" s="1021">
        <v>88.491180156272719</v>
      </c>
      <c r="FF42" s="1168">
        <v>0.20995001943158798</v>
      </c>
      <c r="FG42" s="954"/>
      <c r="FH42" s="1105"/>
      <c r="FI42" s="1035"/>
      <c r="FJ42" s="1035"/>
      <c r="FK42" s="1035"/>
      <c r="FL42" s="1035"/>
      <c r="FM42" s="1035"/>
      <c r="FN42" s="1035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2"/>
      <c r="EL43" s="857"/>
      <c r="EM43" s="851"/>
      <c r="EN43" s="857"/>
      <c r="EO43" s="851"/>
      <c r="EP43" s="857"/>
      <c r="EQ43" s="857"/>
      <c r="ER43" s="857"/>
      <c r="ES43" s="857"/>
      <c r="ET43" s="1085"/>
      <c r="EU43" s="1116"/>
      <c r="EV43" s="1143"/>
      <c r="EW43" s="857"/>
      <c r="EX43" s="857"/>
      <c r="EY43" s="857"/>
      <c r="EZ43" s="1042"/>
      <c r="FA43" s="851"/>
      <c r="FB43" s="851"/>
      <c r="FC43" s="851"/>
      <c r="FD43" s="851"/>
      <c r="FE43" s="851"/>
      <c r="FF43" s="935"/>
      <c r="FG43" s="936"/>
      <c r="FH43" s="683"/>
      <c r="FI43" s="784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17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9">
        <v>3759.632071720117</v>
      </c>
      <c r="EU44" s="1109">
        <v>3759.3959183673455</v>
      </c>
      <c r="EV44" s="1137">
        <v>3759.3959183673455</v>
      </c>
      <c r="EW44" s="794">
        <v>3758.843583454809</v>
      </c>
      <c r="EX44" s="794">
        <v>3758.5769653790076</v>
      </c>
      <c r="EY44" s="794">
        <v>3758.3284231049552</v>
      </c>
      <c r="EZ44" s="550">
        <v>3757.8804639212817</v>
      </c>
      <c r="FA44" s="362">
        <v>3757.9276967930018</v>
      </c>
      <c r="FB44" s="362">
        <v>3757.9276967930018</v>
      </c>
      <c r="FC44" s="362">
        <v>3757.9276967930018</v>
      </c>
      <c r="FD44" s="362">
        <v>3757.9276967930018</v>
      </c>
      <c r="FE44" s="362">
        <v>3757.5523323615148</v>
      </c>
      <c r="FF44" s="815">
        <v>-0.32813155976691633</v>
      </c>
      <c r="FG44" s="937">
        <v>-8.7318253711699181E-3</v>
      </c>
      <c r="FH44" s="1105"/>
      <c r="FI44" s="784"/>
      <c r="FJ44" s="517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178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9">
        <v>3738.8575801749266</v>
      </c>
      <c r="EU45" s="1109">
        <v>3738.8575801749266</v>
      </c>
      <c r="EV45" s="1137">
        <v>3738.8575801749266</v>
      </c>
      <c r="EW45" s="794">
        <v>3738.8575801749266</v>
      </c>
      <c r="EX45" s="794">
        <v>3738.8575801749266</v>
      </c>
      <c r="EY45" s="794">
        <v>3738.8575801749266</v>
      </c>
      <c r="EZ45" s="550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973"/>
      <c r="FG45" s="937"/>
      <c r="FH45" s="1105"/>
      <c r="FI45" s="784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178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9">
        <v>25648.562999999998</v>
      </c>
      <c r="EU46" s="1109">
        <v>25648.562999999998</v>
      </c>
      <c r="EV46" s="1137">
        <v>25648.562999999998</v>
      </c>
      <c r="EW46" s="794">
        <v>25648.562999999998</v>
      </c>
      <c r="EX46" s="794">
        <v>25648.562999999998</v>
      </c>
      <c r="EY46" s="794">
        <v>25648.562999999998</v>
      </c>
      <c r="EZ46" s="550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973"/>
      <c r="FG46" s="937"/>
      <c r="FH46" s="1105"/>
      <c r="FI46" s="784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178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9">
        <v>0</v>
      </c>
      <c r="EU47" s="1109">
        <v>0</v>
      </c>
      <c r="EV47" s="1137">
        <v>0</v>
      </c>
      <c r="EW47" s="794">
        <v>0</v>
      </c>
      <c r="EX47" s="794">
        <v>0</v>
      </c>
      <c r="EY47" s="794">
        <v>0</v>
      </c>
      <c r="EZ47" s="550">
        <v>0</v>
      </c>
      <c r="FA47" s="362">
        <v>0</v>
      </c>
      <c r="FB47" s="362">
        <v>0</v>
      </c>
      <c r="FC47" s="362">
        <v>0</v>
      </c>
      <c r="FD47" s="362">
        <v>0</v>
      </c>
      <c r="FE47" s="362">
        <v>0</v>
      </c>
      <c r="FF47" s="973"/>
      <c r="FG47" s="937"/>
      <c r="FH47" s="1105"/>
      <c r="FI47" s="784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178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9">
        <v>20.774491545190472</v>
      </c>
      <c r="EU48" s="1109">
        <v>20.538338192419044</v>
      </c>
      <c r="EV48" s="1137">
        <v>20.538338192419044</v>
      </c>
      <c r="EW48" s="794">
        <v>19.986003279882606</v>
      </c>
      <c r="EX48" s="794">
        <v>19.719385204080851</v>
      </c>
      <c r="EY48" s="794">
        <v>19.470842930028379</v>
      </c>
      <c r="EZ48" s="550">
        <v>19.022883746354911</v>
      </c>
      <c r="FA48" s="362">
        <v>19.070116618075026</v>
      </c>
      <c r="FB48" s="362">
        <v>19.070116618075026</v>
      </c>
      <c r="FC48" s="362">
        <v>19.070116618075026</v>
      </c>
      <c r="FD48" s="362">
        <v>19.070116618075026</v>
      </c>
      <c r="FE48" s="362">
        <v>18.694752186588143</v>
      </c>
      <c r="FF48" s="815">
        <v>-0.32813155976676711</v>
      </c>
      <c r="FG48" s="937">
        <v>-1.7249306894894019</v>
      </c>
      <c r="FH48" s="1105"/>
      <c r="FI48" s="784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178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9">
        <v>142.51301200000665</v>
      </c>
      <c r="EU49" s="1109">
        <v>140.89299999999466</v>
      </c>
      <c r="EV49" s="1137">
        <v>140.89299999999466</v>
      </c>
      <c r="EW49" s="794">
        <v>137.10398249999469</v>
      </c>
      <c r="EX49" s="794">
        <v>135.27498249999465</v>
      </c>
      <c r="EY49" s="794">
        <v>133.56998249999469</v>
      </c>
      <c r="EZ49" s="550">
        <v>130.49698249999469</v>
      </c>
      <c r="FA49" s="362">
        <v>130.82099999999468</v>
      </c>
      <c r="FB49" s="362">
        <v>130.82099999999468</v>
      </c>
      <c r="FC49" s="362">
        <v>130.82099999999468</v>
      </c>
      <c r="FD49" s="362">
        <v>130.82099999999468</v>
      </c>
      <c r="FE49" s="362">
        <v>128.24599999999467</v>
      </c>
      <c r="FF49" s="289">
        <v>-2.2509825000000205</v>
      </c>
      <c r="FG49" s="937">
        <v>-1.7249306894894005</v>
      </c>
      <c r="FH49" s="1105"/>
      <c r="FI49" s="784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178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9">
        <v>135.51301200001197</v>
      </c>
      <c r="EU50" s="1109">
        <v>133.89299999999997</v>
      </c>
      <c r="EV50" s="1137">
        <v>133.89299999999997</v>
      </c>
      <c r="EW50" s="794">
        <v>132.6039825</v>
      </c>
      <c r="EX50" s="794">
        <v>130.77498249999996</v>
      </c>
      <c r="EY50" s="794">
        <v>129.06998250000001</v>
      </c>
      <c r="EZ50" s="550">
        <v>125.9969825</v>
      </c>
      <c r="FA50" s="362">
        <v>126.321</v>
      </c>
      <c r="FB50" s="362">
        <v>126.321</v>
      </c>
      <c r="FC50" s="362">
        <v>126.321</v>
      </c>
      <c r="FD50" s="362">
        <v>126.321</v>
      </c>
      <c r="FE50" s="362">
        <v>123.746</v>
      </c>
      <c r="FF50" s="289">
        <v>-2.2509825000000063</v>
      </c>
      <c r="FG50" s="937">
        <v>-1.7865368323404143</v>
      </c>
      <c r="FH50" s="1105"/>
      <c r="FI50" s="784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178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9">
        <v>0</v>
      </c>
      <c r="EU51" s="1109">
        <v>0</v>
      </c>
      <c r="EV51" s="1137">
        <v>0</v>
      </c>
      <c r="EW51" s="794">
        <v>0</v>
      </c>
      <c r="EX51" s="794">
        <v>0</v>
      </c>
      <c r="EY51" s="794">
        <v>0</v>
      </c>
      <c r="EZ51" s="550">
        <v>0</v>
      </c>
      <c r="FA51" s="362">
        <v>0</v>
      </c>
      <c r="FB51" s="362">
        <v>0</v>
      </c>
      <c r="FC51" s="362">
        <v>0</v>
      </c>
      <c r="FD51" s="362">
        <v>0</v>
      </c>
      <c r="FE51" s="362">
        <v>0</v>
      </c>
      <c r="FF51" s="957"/>
      <c r="FG51" s="937"/>
      <c r="FH51" s="1105"/>
      <c r="FI51" s="784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178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9">
        <v>366.5653997653061</v>
      </c>
      <c r="EU52" s="1109">
        <v>346.41006037317777</v>
      </c>
      <c r="EV52" s="1137">
        <v>346.41006037317777</v>
      </c>
      <c r="EW52" s="794">
        <v>323.74819289650145</v>
      </c>
      <c r="EX52" s="794">
        <v>325.93384768513118</v>
      </c>
      <c r="EY52" s="809">
        <v>340.31443321720116</v>
      </c>
      <c r="EZ52" s="794">
        <v>398.3894868367347</v>
      </c>
      <c r="FA52" s="362">
        <v>437.39384608017485</v>
      </c>
      <c r="FB52" s="362">
        <v>436.33991576384841</v>
      </c>
      <c r="FC52" s="362">
        <v>405.45412223906709</v>
      </c>
      <c r="FD52" s="362">
        <v>392.86128080029158</v>
      </c>
      <c r="FE52" s="362">
        <v>392.86128080029158</v>
      </c>
      <c r="FF52" s="371">
        <v>-5.5282060364431231</v>
      </c>
      <c r="FG52" s="937">
        <v>-1.3876385344246436</v>
      </c>
      <c r="FH52" s="1105"/>
      <c r="FI52" s="784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178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9">
        <v>27.217055393586001</v>
      </c>
      <c r="EU53" s="1109">
        <v>43.782980708454801</v>
      </c>
      <c r="EV53" s="1137">
        <v>43.782980708454801</v>
      </c>
      <c r="EW53" s="794">
        <v>44.634791766763847</v>
      </c>
      <c r="EX53" s="794">
        <v>28.79040399125364</v>
      </c>
      <c r="EY53" s="362">
        <v>28.62322227696793</v>
      </c>
      <c r="EZ53" s="550">
        <v>40.898655950437316</v>
      </c>
      <c r="FA53" s="362">
        <v>45.761892102040818</v>
      </c>
      <c r="FB53" s="362">
        <v>46.021024530612237</v>
      </c>
      <c r="FC53" s="362">
        <v>29.030423650145771</v>
      </c>
      <c r="FD53" s="362">
        <v>46.335379918367344</v>
      </c>
      <c r="FE53" s="362">
        <v>46.335379918367344</v>
      </c>
      <c r="FF53" s="1160">
        <v>5.4367239679300283</v>
      </c>
      <c r="FG53" s="937">
        <v>13.293160475783056</v>
      </c>
      <c r="FH53" s="1105"/>
      <c r="FI53" s="784"/>
      <c r="FJ53" s="517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178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9">
        <v>111.24900000000001</v>
      </c>
      <c r="EU54" s="1109">
        <v>164.48976399999998</v>
      </c>
      <c r="EV54" s="1137">
        <v>164.48976399999998</v>
      </c>
      <c r="EW54" s="794">
        <v>166.10021800000001</v>
      </c>
      <c r="EX54" s="794">
        <v>113.38634</v>
      </c>
      <c r="EY54" s="809">
        <v>114.06352</v>
      </c>
      <c r="EZ54" s="794">
        <v>197.07215199999999</v>
      </c>
      <c r="FA54" s="362">
        <v>167.80215200000001</v>
      </c>
      <c r="FB54" s="362">
        <v>169.58384100000001</v>
      </c>
      <c r="FC54" s="362">
        <v>114.85347899999999</v>
      </c>
      <c r="FD54" s="362">
        <v>170.45347899999999</v>
      </c>
      <c r="FE54" s="362">
        <v>170.45347899999999</v>
      </c>
      <c r="FF54" s="371">
        <v>-6.3475609999999998</v>
      </c>
      <c r="FG54" s="937">
        <v>-3.2209325039491121</v>
      </c>
      <c r="FH54" s="1105"/>
      <c r="FI54" s="784"/>
      <c r="FJ54" s="517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178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9">
        <v>10.999999999999998</v>
      </c>
      <c r="EU55" s="1109">
        <v>19.804880999999998</v>
      </c>
      <c r="EV55" s="1137">
        <v>19.804880999999998</v>
      </c>
      <c r="EW55" s="794">
        <v>20.421931999999998</v>
      </c>
      <c r="EX55" s="794">
        <v>12.261782999999998</v>
      </c>
      <c r="EY55" s="809">
        <v>11.995886999999998</v>
      </c>
      <c r="EZ55" s="794">
        <v>12.170936999999999</v>
      </c>
      <c r="FA55" s="362">
        <v>21.300936999999998</v>
      </c>
      <c r="FB55" s="362">
        <v>21.300347999999996</v>
      </c>
      <c r="FC55" s="362">
        <v>12.287933999999998</v>
      </c>
      <c r="FD55" s="362">
        <v>21.487933999999999</v>
      </c>
      <c r="FE55" s="362">
        <v>21.487933999999999</v>
      </c>
      <c r="FF55" s="1160">
        <v>9.3169970000000006</v>
      </c>
      <c r="FG55" s="937">
        <v>76.55118911551348</v>
      </c>
      <c r="FH55" s="1105"/>
      <c r="FI55" s="784"/>
      <c r="FJ55" s="517"/>
      <c r="FP55" s="230"/>
      <c r="FQ55" s="230"/>
      <c r="FR55" s="230"/>
      <c r="FS55" s="230"/>
      <c r="FT55" s="230"/>
    </row>
    <row r="56" spans="1:176" x14ac:dyDescent="0.2">
      <c r="A56" s="170"/>
      <c r="B56" s="1178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9">
        <v>339.34834437172009</v>
      </c>
      <c r="EU56" s="1109">
        <v>302.627079664723</v>
      </c>
      <c r="EV56" s="1137">
        <v>302.627079664723</v>
      </c>
      <c r="EW56" s="794">
        <v>279.11340112973761</v>
      </c>
      <c r="EX56" s="794">
        <v>297.14344369387754</v>
      </c>
      <c r="EY56" s="362">
        <v>311.69121094023325</v>
      </c>
      <c r="EZ56" s="550">
        <v>357.49083088629737</v>
      </c>
      <c r="FA56" s="362">
        <v>391.63195397813405</v>
      </c>
      <c r="FB56" s="362">
        <v>390.31889123323617</v>
      </c>
      <c r="FC56" s="362">
        <v>376.4236985889213</v>
      </c>
      <c r="FD56" s="362">
        <v>346.52590088192426</v>
      </c>
      <c r="FE56" s="362">
        <v>346.52590088192426</v>
      </c>
      <c r="FF56" s="371">
        <v>-10.964930004373116</v>
      </c>
      <c r="FG56" s="937">
        <v>-3.0671919548785835</v>
      </c>
      <c r="FH56" s="1105"/>
      <c r="FI56" s="784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178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9">
        <v>2327.92964239</v>
      </c>
      <c r="EU57" s="1109">
        <v>2076.0217665</v>
      </c>
      <c r="EV57" s="1137">
        <v>2076.0217665</v>
      </c>
      <c r="EW57" s="794">
        <v>1914.7179317499999</v>
      </c>
      <c r="EX57" s="794">
        <v>2038.40402374</v>
      </c>
      <c r="EY57" s="809">
        <v>2138.2017070500001</v>
      </c>
      <c r="EZ57" s="794">
        <v>2452.3870998800003</v>
      </c>
      <c r="FA57" s="362">
        <v>2686.5952042899999</v>
      </c>
      <c r="FB57" s="362">
        <v>2677.5875938600002</v>
      </c>
      <c r="FC57" s="362">
        <v>2582.2665723200003</v>
      </c>
      <c r="FD57" s="362">
        <v>2377.1676800500004</v>
      </c>
      <c r="FE57" s="362">
        <v>2377.1676800500004</v>
      </c>
      <c r="FF57" s="371">
        <v>-75.219419829999879</v>
      </c>
      <c r="FG57" s="937">
        <v>-3.0671919548785955</v>
      </c>
      <c r="FH57" s="1105"/>
      <c r="FI57" s="784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178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5">
        <v>0</v>
      </c>
      <c r="DX58" s="554">
        <v>0</v>
      </c>
      <c r="DY58" s="1055">
        <v>0</v>
      </c>
      <c r="DZ58" s="554">
        <v>0</v>
      </c>
      <c r="EA58" s="554">
        <v>0</v>
      </c>
      <c r="EB58" s="1055">
        <v>0</v>
      </c>
      <c r="EC58" s="554">
        <v>0</v>
      </c>
      <c r="ED58" s="554">
        <v>0</v>
      </c>
      <c r="EE58" s="1055">
        <v>0</v>
      </c>
      <c r="EF58" s="554">
        <v>0</v>
      </c>
      <c r="EG58" s="1055">
        <v>0</v>
      </c>
      <c r="EH58" s="1056">
        <v>0</v>
      </c>
      <c r="EI58" s="1056">
        <v>0</v>
      </c>
      <c r="EJ58" s="554">
        <v>0</v>
      </c>
      <c r="EK58" s="1057">
        <v>0</v>
      </c>
      <c r="EL58" s="554">
        <v>0</v>
      </c>
      <c r="EM58" s="1055">
        <v>0</v>
      </c>
      <c r="EN58" s="554">
        <v>0</v>
      </c>
      <c r="EO58" s="1055">
        <v>0</v>
      </c>
      <c r="EP58" s="554">
        <v>0</v>
      </c>
      <c r="EQ58" s="554">
        <v>0</v>
      </c>
      <c r="ER58" s="554">
        <v>0</v>
      </c>
      <c r="ES58" s="554">
        <v>0</v>
      </c>
      <c r="ET58" s="1086">
        <v>0</v>
      </c>
      <c r="EU58" s="1117">
        <v>0</v>
      </c>
      <c r="EV58" s="1144">
        <v>0</v>
      </c>
      <c r="EW58" s="554">
        <v>0</v>
      </c>
      <c r="EX58" s="554">
        <v>0</v>
      </c>
      <c r="EY58" s="554">
        <v>0</v>
      </c>
      <c r="EZ58" s="1057">
        <v>0</v>
      </c>
      <c r="FA58" s="1055">
        <v>0</v>
      </c>
      <c r="FB58" s="1055">
        <v>0</v>
      </c>
      <c r="FC58" s="1055">
        <v>0</v>
      </c>
      <c r="FD58" s="1055">
        <v>0</v>
      </c>
      <c r="FE58" s="1055">
        <v>0</v>
      </c>
      <c r="FF58" s="974"/>
      <c r="FG58" s="953"/>
      <c r="FH58" s="1105"/>
      <c r="FI58" s="784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7"/>
      <c r="EU59" s="1118"/>
      <c r="EV59" s="1145"/>
      <c r="EW59" s="743"/>
      <c r="EX59" s="743"/>
      <c r="EY59" s="743"/>
      <c r="EZ59" s="557"/>
      <c r="FA59" s="139"/>
      <c r="FB59" s="139"/>
      <c r="FC59" s="139"/>
      <c r="FD59" s="139"/>
      <c r="FE59" s="139"/>
      <c r="FF59" s="935"/>
      <c r="FG59" s="936"/>
      <c r="FH59" s="1105"/>
      <c r="FI59" s="784"/>
      <c r="FJ59" s="784"/>
      <c r="FK59" s="784"/>
      <c r="FL59" s="784"/>
      <c r="FM59" s="784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9">
        <v>28021.964285407292</v>
      </c>
      <c r="EU60" s="1109">
        <v>28036.513199114299</v>
      </c>
      <c r="EV60" s="1137">
        <v>28043.602220624482</v>
      </c>
      <c r="EW60" s="794">
        <v>28054.605029877086</v>
      </c>
      <c r="EX60" s="794">
        <v>27914.269553120521</v>
      </c>
      <c r="EY60" s="794">
        <v>27829.780963687583</v>
      </c>
      <c r="EZ60" s="550">
        <v>27919.78149360741</v>
      </c>
      <c r="FA60" s="362">
        <v>28258.071146566592</v>
      </c>
      <c r="FB60" s="362">
        <v>28405.49327578962</v>
      </c>
      <c r="FC60" s="362">
        <v>28384.274081318777</v>
      </c>
      <c r="FD60" s="362">
        <v>28499.691649968925</v>
      </c>
      <c r="FE60" s="362">
        <v>28540.865072878547</v>
      </c>
      <c r="FF60" s="289">
        <v>621.08357927113684</v>
      </c>
      <c r="FG60" s="937">
        <v>2.2245287965929883</v>
      </c>
      <c r="FH60" s="1105"/>
      <c r="FI60" s="1037"/>
      <c r="FJ60" s="683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3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8">
        <v>85.168623562927408</v>
      </c>
      <c r="EU61" s="1119">
        <v>85.220543432977095</v>
      </c>
      <c r="EV61" s="1146">
        <v>85.220543432977095</v>
      </c>
      <c r="EW61" s="1025">
        <v>85.280271974317799</v>
      </c>
      <c r="EX61" s="1025">
        <v>85.235250950333494</v>
      </c>
      <c r="EY61" s="1025">
        <v>85.192154700448498</v>
      </c>
      <c r="EZ61" s="1043">
        <v>85.221125937959812</v>
      </c>
      <c r="FA61" s="1017">
        <v>85.196185727960057</v>
      </c>
      <c r="FB61" s="1017">
        <v>85.262248023629013</v>
      </c>
      <c r="FC61" s="1017">
        <v>85.273644291769727</v>
      </c>
      <c r="FD61" s="1017">
        <v>85.37967176045116</v>
      </c>
      <c r="FE61" s="1017">
        <v>85.412216815882473</v>
      </c>
      <c r="FF61" s="968">
        <v>0.19109087792266166</v>
      </c>
      <c r="FG61" s="937"/>
      <c r="FH61" s="1105"/>
      <c r="FI61" s="1038"/>
      <c r="FJ61" s="517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77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9">
        <v>27895.124477688467</v>
      </c>
      <c r="EU62" s="1109">
        <v>27910.081700433373</v>
      </c>
      <c r="EV62" s="1137">
        <v>27922.610454893587</v>
      </c>
      <c r="EW62" s="794">
        <v>27933.801165020832</v>
      </c>
      <c r="EX62" s="794">
        <v>27793.732306340069</v>
      </c>
      <c r="EY62" s="794">
        <v>27709.492259181185</v>
      </c>
      <c r="EZ62" s="550">
        <v>27799.94074828468</v>
      </c>
      <c r="FA62" s="362">
        <v>28138.183170923166</v>
      </c>
      <c r="FB62" s="362">
        <v>28285.5523846943</v>
      </c>
      <c r="FC62" s="362">
        <v>28264.314822876517</v>
      </c>
      <c r="FD62" s="362">
        <v>28379.690700564566</v>
      </c>
      <c r="FE62" s="362">
        <v>28421.352461666607</v>
      </c>
      <c r="FF62" s="289">
        <v>621.41171338192726</v>
      </c>
      <c r="FG62" s="937">
        <v>2.2352986972472948</v>
      </c>
      <c r="FH62" s="1105"/>
      <c r="FI62" s="1037"/>
      <c r="FJ62" s="682"/>
      <c r="FK62" s="685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77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3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8">
        <v>85.066474416531506</v>
      </c>
      <c r="EU63" s="1119">
        <v>85.220543432977095</v>
      </c>
      <c r="EV63" s="1146">
        <v>85.124253550907753</v>
      </c>
      <c r="EW63" s="1025">
        <v>85.177098673789885</v>
      </c>
      <c r="EX63" s="1025">
        <v>85.138968769177453</v>
      </c>
      <c r="EY63" s="1025">
        <v>85.094629076454581</v>
      </c>
      <c r="EZ63" s="1043">
        <v>85.127327809110014</v>
      </c>
      <c r="FA63" s="1017">
        <v>85.107136128019803</v>
      </c>
      <c r="FB63" s="1017">
        <v>85.229364308132716</v>
      </c>
      <c r="FC63" s="1017">
        <v>85.244337484222356</v>
      </c>
      <c r="FD63" s="1017">
        <v>85.281991170170429</v>
      </c>
      <c r="FE63" s="1017">
        <v>85.315723705381473</v>
      </c>
      <c r="FF63" s="968">
        <v>0.1883958962714587</v>
      </c>
      <c r="FG63" s="937"/>
      <c r="FH63" s="1105"/>
      <c r="FI63" s="784"/>
      <c r="FJ63" s="683"/>
      <c r="FK63" s="685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7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9"/>
      <c r="EU64" s="1120"/>
      <c r="EV64" s="1147"/>
      <c r="EW64" s="766"/>
      <c r="EX64" s="766"/>
      <c r="EY64" s="766"/>
      <c r="EZ64" s="545"/>
      <c r="FA64" s="572"/>
      <c r="FB64" s="572"/>
      <c r="FC64" s="572"/>
      <c r="FD64" s="572"/>
      <c r="FE64" s="572"/>
      <c r="FF64" s="289"/>
      <c r="FG64" s="937"/>
      <c r="FH64" s="1105"/>
      <c r="FI64" s="784"/>
      <c r="FJ64" s="684"/>
      <c r="FK64" s="685"/>
      <c r="FP64" s="230"/>
      <c r="FQ64" s="230"/>
      <c r="FR64" s="230"/>
      <c r="FS64" s="230"/>
      <c r="FT64" s="230"/>
    </row>
    <row r="65" spans="1:176" x14ac:dyDescent="0.2">
      <c r="A65" s="170"/>
      <c r="B65" s="1177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9">
        <v>4933.9333158387908</v>
      </c>
      <c r="EU65" s="1109">
        <v>4978.660414319841</v>
      </c>
      <c r="EV65" s="1137">
        <v>4978.6603182215731</v>
      </c>
      <c r="EW65" s="794">
        <v>4897.5210018854377</v>
      </c>
      <c r="EX65" s="794">
        <v>4883.124143609929</v>
      </c>
      <c r="EY65" s="794">
        <v>4794.1597402134257</v>
      </c>
      <c r="EZ65" s="550">
        <v>4902.5202215020572</v>
      </c>
      <c r="FA65" s="362">
        <v>4968.2937925953511</v>
      </c>
      <c r="FB65" s="362">
        <v>5110.5411739670708</v>
      </c>
      <c r="FC65" s="362">
        <v>5066.2456968854376</v>
      </c>
      <c r="FD65" s="362">
        <v>5064.9768311143016</v>
      </c>
      <c r="FE65" s="362">
        <v>5059.0397034058451</v>
      </c>
      <c r="FF65" s="289">
        <v>156.51948190378789</v>
      </c>
      <c r="FG65" s="937">
        <v>3.1926330709928763</v>
      </c>
      <c r="FH65" s="1105"/>
      <c r="FI65" s="784"/>
      <c r="FJ65" s="684"/>
      <c r="FK65" s="685"/>
      <c r="FP65" s="230"/>
      <c r="FQ65" s="230"/>
      <c r="FR65" s="230"/>
      <c r="FS65" s="230"/>
      <c r="FT65" s="230"/>
    </row>
    <row r="66" spans="1:176" x14ac:dyDescent="0.2">
      <c r="A66" s="170"/>
      <c r="B66" s="1177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3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8">
        <v>76.638939820760044</v>
      </c>
      <c r="EU66" s="1119">
        <v>76.700083231288929</v>
      </c>
      <c r="EV66" s="1146">
        <v>76.700083298454189</v>
      </c>
      <c r="EW66" s="1025">
        <v>76.019733326110796</v>
      </c>
      <c r="EX66" s="1025">
        <v>76.220218495873112</v>
      </c>
      <c r="EY66" s="1025">
        <v>76.090900507841539</v>
      </c>
      <c r="EZ66" s="1043">
        <v>76.514963295326211</v>
      </c>
      <c r="FA66" s="1017">
        <v>76.633689438712921</v>
      </c>
      <c r="FB66" s="1017">
        <v>77.267742430442482</v>
      </c>
      <c r="FC66" s="1017">
        <v>77.170006608761526</v>
      </c>
      <c r="FD66" s="1017">
        <v>77.035008118722445</v>
      </c>
      <c r="FE66" s="1017">
        <v>77.114831940711724</v>
      </c>
      <c r="FF66" s="815">
        <v>0.59986864538551288</v>
      </c>
      <c r="FG66" s="937"/>
      <c r="FH66" s="1105"/>
      <c r="FI66" s="784"/>
      <c r="FJ66" s="684"/>
      <c r="FK66" s="684"/>
      <c r="FL66" s="684"/>
      <c r="FM66" s="684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7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9"/>
      <c r="EU67" s="1120"/>
      <c r="EV67" s="1147"/>
      <c r="EW67" s="766"/>
      <c r="EX67" s="766"/>
      <c r="EY67" s="766"/>
      <c r="EZ67" s="545"/>
      <c r="FA67" s="572"/>
      <c r="FB67" s="572"/>
      <c r="FC67" s="572"/>
      <c r="FD67" s="572"/>
      <c r="FE67" s="572"/>
      <c r="FF67" s="289"/>
      <c r="FG67" s="937"/>
      <c r="FH67" s="1105"/>
      <c r="FI67" s="784"/>
      <c r="FJ67" s="684"/>
      <c r="FK67" s="685"/>
      <c r="FP67" s="230"/>
      <c r="FQ67" s="230"/>
      <c r="FR67" s="230"/>
      <c r="FS67" s="230"/>
      <c r="FT67" s="230"/>
    </row>
    <row r="68" spans="1:176" x14ac:dyDescent="0.2">
      <c r="A68" s="170"/>
      <c r="B68" s="1177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9">
        <v>8309.103117918552</v>
      </c>
      <c r="EU68" s="1109">
        <v>8273.4308905497473</v>
      </c>
      <c r="EV68" s="1137">
        <v>8273.4308670364426</v>
      </c>
      <c r="EW68" s="794">
        <v>8375.2136595045595</v>
      </c>
      <c r="EX68" s="794">
        <v>8223.39196378007</v>
      </c>
      <c r="EY68" s="794">
        <v>8134.9612325993112</v>
      </c>
      <c r="EZ68" s="550">
        <v>8048.7270419914366</v>
      </c>
      <c r="FA68" s="362">
        <v>8340.2375476692796</v>
      </c>
      <c r="FB68" s="362">
        <v>8323.8147490366282</v>
      </c>
      <c r="FC68" s="362">
        <v>8356.0271753864836</v>
      </c>
      <c r="FD68" s="362">
        <v>8499.1563985410012</v>
      </c>
      <c r="FE68" s="362">
        <v>8544.3943612159292</v>
      </c>
      <c r="FF68" s="289">
        <v>495.66731922449253</v>
      </c>
      <c r="FG68" s="937">
        <v>6.1583318286049522</v>
      </c>
      <c r="FH68" s="1105"/>
      <c r="FI68" s="784"/>
      <c r="FJ68" s="684"/>
      <c r="FK68" s="685"/>
      <c r="FP68" s="230"/>
      <c r="FQ68" s="230"/>
      <c r="FR68" s="230"/>
      <c r="FS68" s="230"/>
      <c r="FT68" s="230"/>
    </row>
    <row r="69" spans="1:176" x14ac:dyDescent="0.2">
      <c r="A69" s="170"/>
      <c r="B69" s="1177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3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8">
        <v>77.66117828557914</v>
      </c>
      <c r="EU69" s="1119">
        <v>77.692528677392232</v>
      </c>
      <c r="EV69" s="1146">
        <v>77.692528893918606</v>
      </c>
      <c r="EW69" s="1025">
        <v>78.140321928891666</v>
      </c>
      <c r="EX69" s="1025">
        <v>77.78364114445256</v>
      </c>
      <c r="EY69" s="1025">
        <v>77.504654286577036</v>
      </c>
      <c r="EZ69" s="1043">
        <v>77.31119237219913</v>
      </c>
      <c r="FA69" s="1017">
        <v>77.957930103055389</v>
      </c>
      <c r="FB69" s="1017">
        <v>78.025928080754852</v>
      </c>
      <c r="FC69" s="1017">
        <v>78.185464441083937</v>
      </c>
      <c r="FD69" s="1017">
        <v>78.456264432020333</v>
      </c>
      <c r="FE69" s="1017">
        <v>78.580201406219217</v>
      </c>
      <c r="FF69" s="815">
        <v>1.2690090340200868</v>
      </c>
      <c r="FG69" s="937"/>
      <c r="FH69" s="1105"/>
      <c r="FI69" s="784"/>
      <c r="FJ69" s="684"/>
      <c r="FK69" s="685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7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0"/>
      <c r="EU70" s="1110"/>
      <c r="EV70" s="1148"/>
      <c r="EW70" s="770"/>
      <c r="EX70" s="770"/>
      <c r="EY70" s="770"/>
      <c r="EZ70" s="551"/>
      <c r="FA70" s="765"/>
      <c r="FB70" s="765"/>
      <c r="FC70" s="765"/>
      <c r="FD70" s="765"/>
      <c r="FE70" s="765"/>
      <c r="FF70" s="289"/>
      <c r="FG70" s="937"/>
      <c r="FH70" s="1105"/>
      <c r="FI70" s="784"/>
      <c r="FJ70" s="684"/>
      <c r="FK70" s="685"/>
      <c r="FP70" s="230"/>
      <c r="FQ70" s="230"/>
      <c r="FR70" s="230"/>
      <c r="FS70" s="230"/>
      <c r="FT70" s="230"/>
    </row>
    <row r="71" spans="1:176" x14ac:dyDescent="0.2">
      <c r="A71" s="170"/>
      <c r="B71" s="1177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9">
        <v>13690.589502259469</v>
      </c>
      <c r="EU71" s="1109">
        <v>13698.989129950434</v>
      </c>
      <c r="EV71" s="1137">
        <v>13698.988590819245</v>
      </c>
      <c r="EW71" s="794">
        <v>13698.867026613696</v>
      </c>
      <c r="EX71" s="794">
        <v>13722.739639266754</v>
      </c>
      <c r="EY71" s="794">
        <v>13819.878261447511</v>
      </c>
      <c r="EZ71" s="550">
        <v>13871.872281577254</v>
      </c>
      <c r="FA71" s="362">
        <v>13858.879875992705</v>
      </c>
      <c r="FB71" s="362">
        <v>13872.835543883377</v>
      </c>
      <c r="FC71" s="362">
        <v>13872.975827708449</v>
      </c>
      <c r="FD71" s="362">
        <v>13845.788683775507</v>
      </c>
      <c r="FE71" s="362">
        <v>13850.888284577251</v>
      </c>
      <c r="FF71" s="289">
        <v>-20.983997000003001</v>
      </c>
      <c r="FG71" s="937">
        <v>-0.15127011389710607</v>
      </c>
      <c r="FH71" s="1105"/>
      <c r="FI71" s="784"/>
      <c r="FJ71" s="684"/>
      <c r="FK71" s="685"/>
      <c r="FP71" s="230"/>
      <c r="FQ71" s="230"/>
      <c r="FR71" s="230"/>
      <c r="FS71" s="230"/>
      <c r="FT71" s="230"/>
    </row>
    <row r="72" spans="1:176" x14ac:dyDescent="0.2">
      <c r="A72" s="170"/>
      <c r="B72" s="1177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3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8">
        <v>94.410789355808703</v>
      </c>
      <c r="EU72" s="1119">
        <v>94.356043940625582</v>
      </c>
      <c r="EV72" s="1146">
        <v>94.356047653974173</v>
      </c>
      <c r="EW72" s="1025">
        <v>94.352648301490134</v>
      </c>
      <c r="EX72" s="1025">
        <v>94.364833570879483</v>
      </c>
      <c r="EY72" s="1025">
        <v>94.309177565993778</v>
      </c>
      <c r="EZ72" s="1043">
        <v>94.303033376847864</v>
      </c>
      <c r="FA72" s="1017">
        <v>94.291110968255026</v>
      </c>
      <c r="FB72" s="1017">
        <v>94.318555234367523</v>
      </c>
      <c r="FC72" s="1017">
        <v>94.294972984086485</v>
      </c>
      <c r="FD72" s="1017">
        <v>94.266410870588629</v>
      </c>
      <c r="FE72" s="1017">
        <v>94.251240465264175</v>
      </c>
      <c r="FF72" s="155">
        <v>-5.1792911583689261E-2</v>
      </c>
      <c r="FG72" s="937"/>
      <c r="FH72" s="1105"/>
      <c r="FI72" s="784"/>
      <c r="FJ72" s="684"/>
      <c r="FK72" s="685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7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9"/>
      <c r="EU73" s="1120"/>
      <c r="EV73" s="1147"/>
      <c r="EW73" s="766"/>
      <c r="EX73" s="766"/>
      <c r="EY73" s="766"/>
      <c r="EZ73" s="545"/>
      <c r="FA73" s="572"/>
      <c r="FB73" s="572"/>
      <c r="FC73" s="572"/>
      <c r="FD73" s="572"/>
      <c r="FE73" s="572"/>
      <c r="FF73" s="289"/>
      <c r="FG73" s="937"/>
      <c r="FH73" s="1105"/>
      <c r="FI73" s="784"/>
      <c r="FJ73" s="684"/>
      <c r="FK73" s="685"/>
      <c r="FP73" s="230"/>
      <c r="FQ73" s="230"/>
      <c r="FR73" s="230"/>
      <c r="FS73" s="230"/>
      <c r="FT73" s="230"/>
    </row>
    <row r="74" spans="1:176" x14ac:dyDescent="0.2">
      <c r="A74" s="170"/>
      <c r="B74" s="1177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9">
        <v>961.49854167165961</v>
      </c>
      <c r="EU74" s="1109">
        <v>959.0012656133506</v>
      </c>
      <c r="EV74" s="1137">
        <v>971.5306788163266</v>
      </c>
      <c r="EW74" s="794">
        <v>962.19947701714102</v>
      </c>
      <c r="EX74" s="794">
        <v>964.47655968332174</v>
      </c>
      <c r="EY74" s="794">
        <v>960.49302492093057</v>
      </c>
      <c r="EZ74" s="550">
        <v>976.82120321393381</v>
      </c>
      <c r="FA74" s="362">
        <v>970.77195466582873</v>
      </c>
      <c r="FB74" s="362">
        <v>978.36091780722802</v>
      </c>
      <c r="FC74" s="362">
        <v>969.0661228961493</v>
      </c>
      <c r="FD74" s="362">
        <v>969.76878713375902</v>
      </c>
      <c r="FE74" s="362">
        <v>967.03011246757819</v>
      </c>
      <c r="FF74" s="815">
        <v>-9.7910907463556214</v>
      </c>
      <c r="FG74" s="937">
        <v>-1.0023421598692788</v>
      </c>
      <c r="FH74" s="1105"/>
      <c r="FI74" s="784"/>
      <c r="FJ74" s="684"/>
      <c r="FK74" s="685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77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3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8">
        <v>77.012530657346176</v>
      </c>
      <c r="EU75" s="1119">
        <v>76.466935601158767</v>
      </c>
      <c r="EV75" s="1146">
        <v>76.770438281914593</v>
      </c>
      <c r="EW75" s="1025">
        <v>76.927953694318234</v>
      </c>
      <c r="EX75" s="1025">
        <v>76.944886130922228</v>
      </c>
      <c r="EY75" s="1025">
        <v>76.962472772252184</v>
      </c>
      <c r="EZ75" s="1043">
        <v>77.27353551511942</v>
      </c>
      <c r="FA75" s="1017">
        <v>77.01933428429183</v>
      </c>
      <c r="FB75" s="1017">
        <v>77.248534925969963</v>
      </c>
      <c r="FC75" s="1017">
        <v>77.017616313730116</v>
      </c>
      <c r="FD75" s="1017">
        <v>77.016776519598508</v>
      </c>
      <c r="FE75" s="1017">
        <v>76.938562263679827</v>
      </c>
      <c r="FF75" s="968">
        <v>-0.33497325143959245</v>
      </c>
      <c r="FG75" s="937"/>
      <c r="FH75" s="1105"/>
      <c r="FI75" s="784"/>
      <c r="FJ75" s="684"/>
      <c r="FK75" s="685"/>
      <c r="FP75" s="230"/>
      <c r="FQ75" s="230"/>
      <c r="FR75" s="230"/>
      <c r="FS75" s="230"/>
      <c r="FT75" s="230"/>
    </row>
    <row r="76" spans="1:176" s="375" customFormat="1" ht="4.5" customHeight="1" x14ac:dyDescent="0.2">
      <c r="A76" s="170"/>
      <c r="B76" s="117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1"/>
      <c r="EU76" s="1121"/>
      <c r="EV76" s="1149"/>
      <c r="EW76" s="774"/>
      <c r="EX76" s="774"/>
      <c r="EY76" s="908"/>
      <c r="EZ76" s="774"/>
      <c r="FA76" s="606"/>
      <c r="FB76" s="606"/>
      <c r="FC76" s="606"/>
      <c r="FD76" s="606"/>
      <c r="FE76" s="689"/>
      <c r="FF76" s="606"/>
      <c r="FG76" s="947"/>
      <c r="FH76" s="683"/>
      <c r="FI76" s="784"/>
      <c r="FJ76" s="684"/>
      <c r="FK76" s="685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77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9">
        <v>3396.8714542156677</v>
      </c>
      <c r="EU77" s="1109">
        <v>3441.0840995876097</v>
      </c>
      <c r="EV77" s="1137">
        <v>3441.0840995876097</v>
      </c>
      <c r="EW77" s="794">
        <v>3348.547050611598</v>
      </c>
      <c r="EX77" s="794">
        <v>3248.2412644795977</v>
      </c>
      <c r="EY77" s="362">
        <v>3112.7794930864839</v>
      </c>
      <c r="EZ77" s="550">
        <v>3127.5381965791948</v>
      </c>
      <c r="FA77" s="362">
        <v>3386.4103201915336</v>
      </c>
      <c r="FB77" s="362">
        <v>3551.9323395383267</v>
      </c>
      <c r="FC77" s="362">
        <v>3565.367139621364</v>
      </c>
      <c r="FD77" s="362">
        <v>3711.7634517694933</v>
      </c>
      <c r="FE77" s="362">
        <v>3750.8168660822676</v>
      </c>
      <c r="FF77" s="289">
        <v>623.27866950307271</v>
      </c>
      <c r="FG77" s="937">
        <v>19.928730852425584</v>
      </c>
      <c r="FH77" s="1105"/>
      <c r="FI77" s="784"/>
      <c r="FJ77" s="682"/>
      <c r="FK77" s="685"/>
      <c r="FP77" s="230"/>
      <c r="FQ77" s="230"/>
      <c r="FR77" s="230"/>
      <c r="FS77" s="230"/>
      <c r="FT77" s="230"/>
    </row>
    <row r="78" spans="1:176" x14ac:dyDescent="0.2">
      <c r="A78" s="170"/>
      <c r="B78" s="1177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9">
        <v>1710.849721062099</v>
      </c>
      <c r="EU78" s="1109">
        <v>1700.3278764064139</v>
      </c>
      <c r="EV78" s="1137">
        <v>1700.3278764064139</v>
      </c>
      <c r="EW78" s="794">
        <v>1682.2455551938776</v>
      </c>
      <c r="EX78" s="794">
        <v>1603.5829681416913</v>
      </c>
      <c r="EY78" s="794">
        <v>1463.6838398306124</v>
      </c>
      <c r="EZ78" s="550">
        <v>1464.8289569411077</v>
      </c>
      <c r="FA78" s="362">
        <v>1690.3077056702625</v>
      </c>
      <c r="FB78" s="362">
        <v>1831.5651843524779</v>
      </c>
      <c r="FC78" s="362">
        <v>1852.3846939921277</v>
      </c>
      <c r="FD78" s="362">
        <v>1984.2207259355689</v>
      </c>
      <c r="FE78" s="362">
        <v>2043.6107932670552</v>
      </c>
      <c r="FF78" s="289">
        <v>578.78183632594755</v>
      </c>
      <c r="FG78" s="937">
        <v>39.511905713181299</v>
      </c>
      <c r="FH78" s="1105"/>
      <c r="FI78" s="784"/>
      <c r="FJ78" s="517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77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9">
        <v>494.69142032507295</v>
      </c>
      <c r="EU79" s="1109">
        <v>490.405604212828</v>
      </c>
      <c r="EV79" s="1137">
        <v>490.405604212828</v>
      </c>
      <c r="EW79" s="794">
        <v>488.06623534693864</v>
      </c>
      <c r="EX79" s="794">
        <v>482.91663576093282</v>
      </c>
      <c r="EY79" s="794">
        <v>480.24196837463558</v>
      </c>
      <c r="EZ79" s="550">
        <v>478.56241005685132</v>
      </c>
      <c r="FA79" s="362">
        <v>475.54743119241994</v>
      </c>
      <c r="FB79" s="362">
        <v>481.84053545043736</v>
      </c>
      <c r="FC79" s="362">
        <v>481.84415726384833</v>
      </c>
      <c r="FD79" s="362">
        <v>481.84520247084544</v>
      </c>
      <c r="FE79" s="362">
        <v>474.88840738921294</v>
      </c>
      <c r="FF79" s="289">
        <v>-3.6740026676383764</v>
      </c>
      <c r="FG79" s="937">
        <v>-0.7677165173089795</v>
      </c>
      <c r="FH79" s="1105"/>
      <c r="FI79" s="784"/>
      <c r="FJ79" s="517"/>
      <c r="FK79" s="539"/>
      <c r="FP79" s="230"/>
      <c r="FQ79" s="230"/>
      <c r="FR79" s="230"/>
      <c r="FS79" s="230"/>
      <c r="FT79" s="230"/>
    </row>
    <row r="80" spans="1:176" ht="15" x14ac:dyDescent="0.25">
      <c r="A80" s="170"/>
      <c r="B80" s="1177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9">
        <v>774.24098387849563</v>
      </c>
      <c r="EU80" s="1109">
        <v>831.93554089836744</v>
      </c>
      <c r="EV80" s="1137">
        <v>831.93554089836744</v>
      </c>
      <c r="EW80" s="794">
        <v>759.15808936078133</v>
      </c>
      <c r="EX80" s="794">
        <v>743.75373236697374</v>
      </c>
      <c r="EY80" s="794">
        <v>751.12723662123608</v>
      </c>
      <c r="EZ80" s="550">
        <v>764.28767894123598</v>
      </c>
      <c r="FA80" s="362">
        <v>801.15163088885117</v>
      </c>
      <c r="FB80" s="362">
        <v>815.28495156541112</v>
      </c>
      <c r="FC80" s="362">
        <v>807.89284544538805</v>
      </c>
      <c r="FD80" s="362">
        <v>822.44830570307886</v>
      </c>
      <c r="FE80" s="362">
        <v>813.03572043599979</v>
      </c>
      <c r="FF80" s="289">
        <v>48.748041494763811</v>
      </c>
      <c r="FG80" s="937">
        <v>6.378232024137068</v>
      </c>
      <c r="FH80" s="1105"/>
      <c r="FI80" s="784"/>
      <c r="FJ80" s="517"/>
      <c r="FK80" s="539"/>
      <c r="FP80" s="230"/>
      <c r="FQ80" s="230"/>
      <c r="FR80" s="230"/>
      <c r="FS80" s="230"/>
      <c r="FT80" s="230"/>
    </row>
    <row r="81" spans="1:176" ht="15" x14ac:dyDescent="0.25">
      <c r="A81" s="170"/>
      <c r="B81" s="1177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9">
        <v>417.08932894999981</v>
      </c>
      <c r="EU81" s="1109">
        <v>418.41507806999999</v>
      </c>
      <c r="EV81" s="1137">
        <v>418.41507806999999</v>
      </c>
      <c r="EW81" s="794">
        <v>419.07717071000002</v>
      </c>
      <c r="EX81" s="794">
        <v>417.98792820999995</v>
      </c>
      <c r="EY81" s="794">
        <v>417.72644825999993</v>
      </c>
      <c r="EZ81" s="550">
        <v>419.85915063999994</v>
      </c>
      <c r="FA81" s="362">
        <v>419.40355243999994</v>
      </c>
      <c r="FB81" s="362">
        <v>423.24166816999997</v>
      </c>
      <c r="FC81" s="362">
        <v>423.24544291999996</v>
      </c>
      <c r="FD81" s="362">
        <v>423.24921765999994</v>
      </c>
      <c r="FE81" s="362">
        <v>419.28194498999994</v>
      </c>
      <c r="FF81" s="815">
        <v>-0.57720564999999624</v>
      </c>
      <c r="FG81" s="937">
        <v>-0.13747602002246465</v>
      </c>
      <c r="FH81" s="1105"/>
      <c r="FI81" s="784"/>
      <c r="FJ81" s="517"/>
      <c r="FK81" s="539"/>
      <c r="FP81" s="230"/>
      <c r="FQ81" s="230"/>
      <c r="FR81" s="230"/>
      <c r="FS81" s="230"/>
      <c r="FT81" s="230"/>
    </row>
    <row r="82" spans="1:176" ht="15" x14ac:dyDescent="0.25">
      <c r="A82" s="170"/>
      <c r="B82" s="1177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9">
        <v>1243.2953706854046</v>
      </c>
      <c r="EU82" s="1109">
        <v>1301.5225342606002</v>
      </c>
      <c r="EV82" s="1137">
        <v>1301.5225342606002</v>
      </c>
      <c r="EW82" s="794">
        <v>1217.2627011745212</v>
      </c>
      <c r="EX82" s="794">
        <v>1122.7723955726694</v>
      </c>
      <c r="EY82" s="794">
        <v>991.07854995440607</v>
      </c>
      <c r="EZ82" s="550">
        <v>1011.1950412404462</v>
      </c>
      <c r="FA82" s="362">
        <v>1273.750019865304</v>
      </c>
      <c r="FB82" s="362">
        <v>1428.246029010747</v>
      </c>
      <c r="FC82" s="362">
        <v>1440.3609083778952</v>
      </c>
      <c r="FD82" s="362">
        <v>1584.2995991903285</v>
      </c>
      <c r="FE82" s="362">
        <v>1635.3491005704666</v>
      </c>
      <c r="FF82" s="289">
        <v>624.15405933002035</v>
      </c>
      <c r="FG82" s="937">
        <v>61.724398743526507</v>
      </c>
      <c r="FH82" s="1105"/>
      <c r="FI82" s="784"/>
      <c r="FJ82" s="517"/>
      <c r="FK82" s="539"/>
      <c r="FP82" s="230"/>
      <c r="FQ82" s="230"/>
      <c r="FR82" s="230"/>
      <c r="FS82" s="230"/>
      <c r="FT82" s="230"/>
    </row>
    <row r="83" spans="1:176" x14ac:dyDescent="0.2">
      <c r="A83" s="170"/>
      <c r="B83" s="1177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9">
        <v>866.96091447690878</v>
      </c>
      <c r="EU83" s="1109">
        <v>866.29291831223293</v>
      </c>
      <c r="EV83" s="1137">
        <v>866.29291831223293</v>
      </c>
      <c r="EW83" s="794">
        <v>857.01150925373975</v>
      </c>
      <c r="EX83" s="794">
        <v>777.50733946569585</v>
      </c>
      <c r="EY83" s="794">
        <v>638.97819555316994</v>
      </c>
      <c r="EZ83" s="550">
        <v>646.3616090692102</v>
      </c>
      <c r="FA83" s="362">
        <v>871.03631355645268</v>
      </c>
      <c r="FB83" s="362">
        <v>1012.0759943253358</v>
      </c>
      <c r="FC83" s="362">
        <v>1031.7473591225071</v>
      </c>
      <c r="FD83" s="362">
        <v>1163.0118792172498</v>
      </c>
      <c r="FE83" s="362">
        <v>1221.9425599744668</v>
      </c>
      <c r="FF83" s="289">
        <v>575.5809509052566</v>
      </c>
      <c r="FG83" s="937">
        <v>89.049371563716335</v>
      </c>
      <c r="FH83" s="1105"/>
      <c r="FI83" s="784"/>
      <c r="FJ83" s="517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77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9">
        <v>376.33445620849574</v>
      </c>
      <c r="EU84" s="1109">
        <v>435.22961594836733</v>
      </c>
      <c r="EV84" s="1137">
        <v>435.22961594836733</v>
      </c>
      <c r="EW84" s="794">
        <v>360.25119192078137</v>
      </c>
      <c r="EX84" s="794">
        <v>345.26505610697365</v>
      </c>
      <c r="EY84" s="794">
        <v>352.10035440123613</v>
      </c>
      <c r="EZ84" s="550">
        <v>364.83343217123598</v>
      </c>
      <c r="FA84" s="362">
        <v>402.71370630885133</v>
      </c>
      <c r="FB84" s="362">
        <v>416.17003468541111</v>
      </c>
      <c r="FC84" s="362">
        <v>408.61354925538802</v>
      </c>
      <c r="FD84" s="362">
        <v>421.28771997307877</v>
      </c>
      <c r="FE84" s="362">
        <v>413.40654059599984</v>
      </c>
      <c r="FF84" s="289">
        <v>48.573108424763859</v>
      </c>
      <c r="FG84" s="937">
        <v>13.313776683153829</v>
      </c>
      <c r="FH84" s="1105"/>
      <c r="FI84" s="784"/>
      <c r="FJ84" s="517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77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4"/>
      <c r="EL85" s="700"/>
      <c r="EM85" s="1018"/>
      <c r="EN85" s="700"/>
      <c r="EO85" s="1018"/>
      <c r="EP85" s="700"/>
      <c r="EQ85" s="700"/>
      <c r="ER85" s="700"/>
      <c r="ES85" s="700"/>
      <c r="ET85" s="1092"/>
      <c r="EU85" s="1122"/>
      <c r="EV85" s="1150"/>
      <c r="EW85" s="700"/>
      <c r="EX85" s="700"/>
      <c r="EY85" s="700"/>
      <c r="EZ85" s="1044"/>
      <c r="FA85" s="1018"/>
      <c r="FB85" s="1018"/>
      <c r="FC85" s="1018"/>
      <c r="FD85" s="1018"/>
      <c r="FE85" s="1018"/>
      <c r="FF85" s="289">
        <v>0</v>
      </c>
      <c r="FG85" s="937" t="e">
        <v>#DIV/0!</v>
      </c>
      <c r="FH85" s="1105"/>
      <c r="FI85" s="784"/>
      <c r="FJ85" s="224"/>
      <c r="FK85" s="230"/>
      <c r="FP85" s="230"/>
      <c r="FQ85" s="230"/>
      <c r="FR85" s="230"/>
      <c r="FS85" s="230"/>
      <c r="FT85" s="230"/>
    </row>
    <row r="86" spans="1:176" collapsed="1" x14ac:dyDescent="0.2">
      <c r="A86" s="170"/>
      <c r="B86" s="1177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9">
        <v>27499.058026208098</v>
      </c>
      <c r="EU86" s="1109">
        <v>27673.744553525899</v>
      </c>
      <c r="EV86" s="1137">
        <v>27673.634455525964</v>
      </c>
      <c r="EW86" s="794">
        <v>27652.939857716847</v>
      </c>
      <c r="EX86" s="794">
        <v>27632.12408637429</v>
      </c>
      <c r="EY86" s="794">
        <v>27674.039885279621</v>
      </c>
      <c r="EZ86" s="550">
        <v>27788.99587952888</v>
      </c>
      <c r="FA86" s="362">
        <v>27877.923679282547</v>
      </c>
      <c r="FB86" s="362">
        <v>27838.519487074082</v>
      </c>
      <c r="FC86" s="362">
        <v>27831.617195036175</v>
      </c>
      <c r="FD86" s="362">
        <v>27827.228805558028</v>
      </c>
      <c r="FE86" s="362">
        <v>27841.850238179035</v>
      </c>
      <c r="FF86" s="289">
        <v>52.854358650154609</v>
      </c>
      <c r="FG86" s="937">
        <v>0.19019887900696136</v>
      </c>
      <c r="FH86" s="1105"/>
      <c r="FI86" s="1037"/>
      <c r="FJ86" s="599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77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5"/>
      <c r="EL87" s="780"/>
      <c r="EM87" s="602"/>
      <c r="EN87" s="780"/>
      <c r="EO87" s="602"/>
      <c r="EP87" s="780"/>
      <c r="EQ87" s="780"/>
      <c r="ER87" s="780"/>
      <c r="ES87" s="780"/>
      <c r="ET87" s="1093"/>
      <c r="EU87" s="1123"/>
      <c r="EV87" s="1151"/>
      <c r="EW87" s="780"/>
      <c r="EX87" s="780"/>
      <c r="EY87" s="780"/>
      <c r="EZ87" s="1045"/>
      <c r="FA87" s="602"/>
      <c r="FB87" s="602"/>
      <c r="FC87" s="602"/>
      <c r="FD87" s="602"/>
      <c r="FE87" s="602"/>
      <c r="FF87" s="289">
        <v>0</v>
      </c>
      <c r="FG87" s="928" t="e">
        <v>#REF!</v>
      </c>
      <c r="FH87" s="1105"/>
      <c r="FI87" s="784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77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6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4">
        <v>98.801175278806085</v>
      </c>
      <c r="EU88" s="1124">
        <v>98.809901414022292</v>
      </c>
      <c r="EV88" s="1152">
        <v>98.809901414037995</v>
      </c>
      <c r="EW88" s="1026">
        <v>98.808949559992001</v>
      </c>
      <c r="EX88" s="1026">
        <v>98.809557790527506</v>
      </c>
      <c r="EY88" s="1026">
        <v>98.813193516515923</v>
      </c>
      <c r="EZ88" s="1046">
        <v>98.820920213079589</v>
      </c>
      <c r="FA88" s="1020">
        <v>98.825299610827514</v>
      </c>
      <c r="FB88" s="1020">
        <v>98.826473209385895</v>
      </c>
      <c r="FC88" s="1020">
        <v>98.827311923714575</v>
      </c>
      <c r="FD88" s="1020">
        <v>98.828720693385776</v>
      </c>
      <c r="FE88" s="1020">
        <v>98.829878052963821</v>
      </c>
      <c r="FF88" s="1161">
        <v>8.9578398842320439E-3</v>
      </c>
      <c r="FG88" s="954"/>
      <c r="FH88" s="1105"/>
      <c r="FI88" s="784"/>
      <c r="FJ88" s="683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5"/>
      <c r="EU89" s="1125"/>
      <c r="EV89" s="1153"/>
      <c r="EW89" s="744"/>
      <c r="EX89" s="744"/>
      <c r="EY89" s="744"/>
      <c r="EZ89" s="560"/>
      <c r="FA89" s="266"/>
      <c r="FB89" s="266"/>
      <c r="FC89" s="266"/>
      <c r="FD89" s="266"/>
      <c r="FE89" s="266"/>
      <c r="FF89" s="931"/>
      <c r="FG89" s="932"/>
      <c r="FH89" s="683"/>
      <c r="FI89" s="784"/>
      <c r="FJ89" s="684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6">
        <v>6.96</v>
      </c>
      <c r="EU90" s="1126">
        <v>6.96</v>
      </c>
      <c r="EV90" s="1154">
        <v>6.96</v>
      </c>
      <c r="EW90" s="787">
        <v>6.96</v>
      </c>
      <c r="EX90" s="787">
        <v>6.96</v>
      </c>
      <c r="EY90" s="787">
        <v>6.96</v>
      </c>
      <c r="EZ90" s="561">
        <v>6.96</v>
      </c>
      <c r="FA90" s="604">
        <v>6.96</v>
      </c>
      <c r="FB90" s="604">
        <v>6.96</v>
      </c>
      <c r="FC90" s="604">
        <v>6.96</v>
      </c>
      <c r="FD90" s="604">
        <v>6.96</v>
      </c>
      <c r="FE90" s="604">
        <v>6.96</v>
      </c>
      <c r="FF90" s="289"/>
      <c r="FG90" s="937"/>
      <c r="FH90" s="1105"/>
      <c r="FI90" s="784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6">
        <v>6.86</v>
      </c>
      <c r="EU91" s="1126">
        <v>6.86</v>
      </c>
      <c r="EV91" s="1154">
        <v>6.86</v>
      </c>
      <c r="EW91" s="787">
        <v>6.86</v>
      </c>
      <c r="EX91" s="787">
        <v>6.86</v>
      </c>
      <c r="EY91" s="787">
        <v>6.86</v>
      </c>
      <c r="EZ91" s="561">
        <v>6.86</v>
      </c>
      <c r="FA91" s="604">
        <v>6.86</v>
      </c>
      <c r="FB91" s="604">
        <v>6.86</v>
      </c>
      <c r="FC91" s="604">
        <v>6.86</v>
      </c>
      <c r="FD91" s="604">
        <v>6.86</v>
      </c>
      <c r="FE91" s="604">
        <v>6.86</v>
      </c>
      <c r="FF91" s="289"/>
      <c r="FG91" s="937"/>
      <c r="FH91" s="1105"/>
      <c r="FI91" s="784"/>
      <c r="FJ91" s="224"/>
      <c r="FK91" s="230"/>
      <c r="FP91" s="230"/>
      <c r="FQ91" s="230"/>
      <c r="FR91" s="230"/>
      <c r="FS91" s="230"/>
      <c r="FT91" s="230"/>
    </row>
    <row r="92" spans="1:176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7">
        <v>6.9624635403495736</v>
      </c>
      <c r="EU92" s="1126">
        <v>6.961833678406177</v>
      </c>
      <c r="EV92" s="1154">
        <v>6.9556205864483953</v>
      </c>
      <c r="EW92" s="787">
        <v>6.9633241934937278</v>
      </c>
      <c r="EX92" s="787">
        <v>6.9592562795955901</v>
      </c>
      <c r="EY92" s="787">
        <v>6.9622991242880694</v>
      </c>
      <c r="EZ92" s="561">
        <v>6.9706809922644473</v>
      </c>
      <c r="FA92" s="604">
        <v>6.962548398944671</v>
      </c>
      <c r="FB92" s="604">
        <v>6.9605597772957966</v>
      </c>
      <c r="FC92" s="604">
        <v>6.9745361523508036</v>
      </c>
      <c r="FD92" s="604">
        <v>6.9670230700758271</v>
      </c>
      <c r="FE92" s="604">
        <v>6.9633499481905412</v>
      </c>
      <c r="FF92" s="973">
        <v>-7.3310440739060567E-3</v>
      </c>
      <c r="FG92" s="937">
        <v>-0.10516969693551483</v>
      </c>
      <c r="FH92" s="1105"/>
      <c r="FI92" s="784"/>
      <c r="FJ92" s="224"/>
      <c r="FK92" s="230"/>
      <c r="FP92" s="230"/>
      <c r="FQ92" s="230"/>
      <c r="FR92" s="230"/>
      <c r="FS92" s="230"/>
      <c r="FT92" s="230"/>
    </row>
    <row r="93" spans="1:176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57.588677662661304</v>
      </c>
      <c r="EO93" s="810">
        <v>57.400912839863494</v>
      </c>
      <c r="EP93" s="788">
        <v>57.40026277207275</v>
      </c>
      <c r="EQ93" s="1064"/>
      <c r="ER93" s="1064"/>
      <c r="ES93" s="1064"/>
      <c r="ET93" s="1098"/>
      <c r="EU93" s="1126"/>
      <c r="EV93" s="1154">
        <v>57.781532169921498</v>
      </c>
      <c r="EW93" s="1158"/>
      <c r="EX93" s="1158"/>
      <c r="EY93" s="1158"/>
      <c r="EZ93" s="1131"/>
      <c r="FA93" s="1023"/>
      <c r="FB93" s="1023"/>
      <c r="FC93" s="1023"/>
      <c r="FD93" s="1023"/>
      <c r="FE93" s="1131"/>
      <c r="FF93" s="815"/>
      <c r="FG93" s="928"/>
      <c r="FH93" s="1105"/>
      <c r="FI93" s="784"/>
      <c r="FJ93" s="224"/>
      <c r="FK93" s="230"/>
      <c r="FP93" s="230"/>
      <c r="FQ93" s="230"/>
      <c r="FR93" s="230"/>
      <c r="FS93" s="230"/>
      <c r="FT93" s="230"/>
    </row>
    <row r="94" spans="1:176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6">
        <v>2.3588399999999998</v>
      </c>
      <c r="EU94" s="1126">
        <v>2.3590499999999999</v>
      </c>
      <c r="EV94" s="1154">
        <v>2.3590499999999999</v>
      </c>
      <c r="EW94" s="787">
        <v>2.3592599999999999</v>
      </c>
      <c r="EX94" s="787">
        <v>2.3594400000000002</v>
      </c>
      <c r="EY94" s="787">
        <v>2.3595799999999998</v>
      </c>
      <c r="EZ94" s="561">
        <v>2.3597199999999998</v>
      </c>
      <c r="FA94" s="604">
        <v>2.3597800000000002</v>
      </c>
      <c r="FB94" s="604">
        <v>2.3597999999999999</v>
      </c>
      <c r="FC94" s="604">
        <v>2.35982</v>
      </c>
      <c r="FD94" s="604">
        <v>2.3598400000000002</v>
      </c>
      <c r="FE94" s="561">
        <v>2.3598599999999998</v>
      </c>
      <c r="FF94" s="1007">
        <v>1.4000000000002899E-4</v>
      </c>
      <c r="FG94" s="937">
        <v>5.9329072940869677E-3</v>
      </c>
      <c r="FH94" s="1105"/>
      <c r="FI94" s="784"/>
      <c r="FJ94" s="517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4"/>
      <c r="ER95" s="1064"/>
      <c r="ES95" s="1064"/>
      <c r="ET95" s="1098"/>
      <c r="EU95" s="1129"/>
      <c r="EV95" s="1155">
        <v>2.3590800000000001</v>
      </c>
      <c r="EW95" s="1159"/>
      <c r="EX95" s="1159"/>
      <c r="EY95" s="1159"/>
      <c r="EZ95" s="1164"/>
      <c r="FA95" s="1130"/>
      <c r="FB95" s="1130"/>
      <c r="FC95" s="1130"/>
      <c r="FD95" s="1130"/>
      <c r="FE95" s="1130"/>
      <c r="FF95" s="831"/>
      <c r="FG95" s="934"/>
      <c r="FH95" s="683"/>
      <c r="FI95" s="784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9"/>
      <c r="EU96" s="1127"/>
      <c r="EV96" s="1156"/>
      <c r="EW96" s="777"/>
      <c r="EX96" s="777"/>
      <c r="EY96" s="777"/>
      <c r="EZ96" s="692"/>
      <c r="FA96" s="655"/>
      <c r="FB96" s="655"/>
      <c r="FC96" s="655"/>
      <c r="FD96" s="655"/>
      <c r="FE96" s="655"/>
      <c r="FF96" s="931"/>
      <c r="FG96" s="932"/>
      <c r="FH96" s="683"/>
      <c r="FI96" s="784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76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7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0">
        <v>525.31349332605748</v>
      </c>
      <c r="EU97" s="1128">
        <v>520.17161535567936</v>
      </c>
      <c r="EV97" s="1157">
        <v>520.17161535567936</v>
      </c>
      <c r="EW97" s="827">
        <v>516.8879333242138</v>
      </c>
      <c r="EX97" s="827">
        <v>511.13917671125876</v>
      </c>
      <c r="EY97" s="827">
        <v>507.8716170055506</v>
      </c>
      <c r="EZ97" s="1047">
        <v>505.75311505678849</v>
      </c>
      <c r="FA97" s="808">
        <v>502.60025596428949</v>
      </c>
      <c r="FB97" s="808">
        <v>502.60025596428949</v>
      </c>
      <c r="FC97" s="808">
        <v>502.60025596428949</v>
      </c>
      <c r="FD97" s="808">
        <v>502.60025596428949</v>
      </c>
      <c r="FE97" s="808">
        <v>501.74061093382954</v>
      </c>
      <c r="FF97" s="289">
        <v>-4.0125041229589442</v>
      </c>
      <c r="FG97" s="937">
        <v>-0.79337210261342639</v>
      </c>
      <c r="FH97" s="1105"/>
      <c r="FI97" s="784"/>
      <c r="FJ97" s="517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76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1"/>
      <c r="EU98" s="1132"/>
      <c r="EV98" s="753"/>
      <c r="EW98" s="753"/>
      <c r="EX98" s="753"/>
      <c r="EY98" s="753"/>
      <c r="EZ98" s="319"/>
      <c r="FA98" s="317"/>
      <c r="FB98" s="317"/>
      <c r="FC98" s="317"/>
      <c r="FD98" s="317"/>
      <c r="FE98" s="317"/>
      <c r="FF98" s="459"/>
      <c r="FG98" s="319"/>
      <c r="FH98" s="1014"/>
      <c r="FI98" s="415"/>
      <c r="FJ98" s="224"/>
    </row>
    <row r="99" spans="1:176" ht="12.75" hidden="1" customHeight="1" x14ac:dyDescent="0.2">
      <c r="A99" s="170"/>
      <c r="B99" s="1176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2"/>
      <c r="EU99" s="1133"/>
      <c r="EV99" s="779"/>
      <c r="EW99" s="779"/>
      <c r="EX99" s="779"/>
      <c r="EY99" s="779"/>
      <c r="EZ99" s="850"/>
      <c r="FA99" s="318"/>
      <c r="FB99" s="318"/>
      <c r="FC99" s="318"/>
      <c r="FD99" s="318"/>
      <c r="FE99" s="318"/>
      <c r="FF99" s="460"/>
      <c r="FG99" s="850"/>
      <c r="FH99" s="1014"/>
      <c r="FI99" s="415"/>
      <c r="FJ99" s="224"/>
    </row>
    <row r="100" spans="1:176" x14ac:dyDescent="0.2">
      <c r="A100" s="170"/>
      <c r="B100" s="1176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2"/>
      <c r="EU100" s="1133"/>
      <c r="EV100" s="451">
        <v>0.26891650371492215</v>
      </c>
      <c r="EW100" s="779"/>
      <c r="EX100" s="779"/>
      <c r="EY100" s="779"/>
      <c r="EZ100" s="850"/>
      <c r="FA100" s="451">
        <v>-0.26847866490601335</v>
      </c>
      <c r="FB100" s="318"/>
      <c r="FC100" s="318"/>
      <c r="FD100" s="318"/>
      <c r="FE100" s="318"/>
      <c r="FF100" s="460"/>
      <c r="FG100" s="850"/>
      <c r="FH100" s="1105"/>
      <c r="FI100" s="415"/>
      <c r="FJ100" s="224"/>
    </row>
    <row r="101" spans="1:176" x14ac:dyDescent="0.2">
      <c r="A101" s="170"/>
      <c r="B101" s="1176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2"/>
      <c r="EU101" s="1133"/>
      <c r="EV101" s="451">
        <v>0.72079632681252281</v>
      </c>
      <c r="EW101" s="779"/>
      <c r="EX101" s="779"/>
      <c r="EY101" s="779"/>
      <c r="EZ101" s="850"/>
      <c r="FA101" s="451">
        <v>0.45038247755149197</v>
      </c>
      <c r="FB101" s="318"/>
      <c r="FC101" s="318"/>
      <c r="FD101" s="318"/>
      <c r="FE101" s="318"/>
      <c r="FF101" s="460"/>
      <c r="FG101" s="850"/>
      <c r="FH101" s="1105"/>
      <c r="FI101" s="415"/>
      <c r="FJ101" s="224"/>
    </row>
    <row r="102" spans="1:176" x14ac:dyDescent="0.2">
      <c r="A102" s="170"/>
      <c r="B102" s="1176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2"/>
      <c r="EU102" s="1133"/>
      <c r="EV102" s="451">
        <v>0.27570500878455473</v>
      </c>
      <c r="EW102" s="779"/>
      <c r="EX102" s="779"/>
      <c r="EY102" s="779"/>
      <c r="EZ102" s="850"/>
      <c r="FA102" s="451">
        <v>-1.0961495743764593</v>
      </c>
      <c r="FB102" s="318"/>
      <c r="FC102" s="318"/>
      <c r="FD102" s="318"/>
      <c r="FE102" s="318"/>
      <c r="FF102" s="460"/>
      <c r="FG102" s="850"/>
      <c r="FH102" s="1105"/>
      <c r="FI102" s="415"/>
      <c r="FJ102" s="224"/>
    </row>
    <row r="103" spans="1:176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2"/>
      <c r="EU103" s="1133"/>
      <c r="EV103" s="519">
        <v>0.94298199088927204</v>
      </c>
      <c r="EW103" s="779"/>
      <c r="EX103" s="779"/>
      <c r="EY103" s="779"/>
      <c r="EZ103" s="850"/>
      <c r="FA103" s="318"/>
      <c r="FB103" s="318"/>
      <c r="FC103" s="318"/>
      <c r="FD103" s="318"/>
      <c r="FE103" s="318"/>
      <c r="FF103" s="460"/>
      <c r="FG103" s="850"/>
      <c r="FH103" s="1105"/>
      <c r="FI103" s="415"/>
      <c r="FJ103" s="224"/>
    </row>
    <row r="104" spans="1:176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2"/>
      <c r="EU104" s="1133"/>
      <c r="EV104" s="519">
        <v>2.8546609475110101</v>
      </c>
      <c r="EW104" s="779"/>
      <c r="EX104" s="779"/>
      <c r="EY104" s="779"/>
      <c r="EZ104" s="850"/>
      <c r="FA104" s="318"/>
      <c r="FB104" s="318"/>
      <c r="FC104" s="318"/>
      <c r="FD104" s="318"/>
      <c r="FE104" s="318"/>
      <c r="FF104" s="460"/>
      <c r="FG104" s="850"/>
      <c r="FH104" s="1105"/>
      <c r="FI104" s="415"/>
      <c r="FJ104" s="224"/>
    </row>
    <row r="105" spans="1:176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2"/>
      <c r="EU105" s="1133"/>
      <c r="EV105" s="519">
        <v>4.3540000283785103</v>
      </c>
      <c r="EW105" s="779"/>
      <c r="EX105" s="779"/>
      <c r="EY105" s="779"/>
      <c r="EZ105" s="850"/>
      <c r="FA105" s="318"/>
      <c r="FB105" s="318"/>
      <c r="FC105" s="318"/>
      <c r="FD105" s="318"/>
      <c r="FE105" s="318"/>
      <c r="FF105" s="460"/>
      <c r="FG105" s="850"/>
      <c r="FH105" s="1105"/>
      <c r="FI105" s="415"/>
      <c r="FJ105" s="224"/>
    </row>
    <row r="106" spans="1:176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2"/>
      <c r="EU106" s="1133"/>
      <c r="EV106" s="519">
        <v>-0.50734821012924403</v>
      </c>
      <c r="EW106" s="779"/>
      <c r="EX106" s="779"/>
      <c r="EY106" s="779"/>
      <c r="EZ106" s="850"/>
      <c r="FA106" s="318"/>
      <c r="FB106" s="318"/>
      <c r="FC106" s="318"/>
      <c r="FD106" s="318"/>
      <c r="FE106" s="318"/>
      <c r="FF106" s="854"/>
      <c r="FG106" s="855"/>
      <c r="FH106" s="1105"/>
      <c r="FI106" s="415"/>
      <c r="FJ106" s="224"/>
    </row>
    <row r="107" spans="1:176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1"/>
      <c r="EU107" s="1132"/>
      <c r="EV107" s="753"/>
      <c r="EW107" s="753"/>
      <c r="EX107" s="753"/>
      <c r="EY107" s="753"/>
      <c r="EZ107" s="319"/>
      <c r="FA107" s="317"/>
      <c r="FB107" s="317"/>
      <c r="FC107" s="317"/>
      <c r="FD107" s="317"/>
      <c r="FE107" s="317"/>
      <c r="FF107" s="461"/>
      <c r="FG107" s="416"/>
      <c r="FH107" s="1014"/>
      <c r="FI107" s="415"/>
      <c r="FJ107" s="224"/>
    </row>
    <row r="108" spans="1:176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3">
        <v>2</v>
      </c>
      <c r="EU108" s="1134">
        <v>2</v>
      </c>
      <c r="EV108" s="771">
        <v>2</v>
      </c>
      <c r="EW108" s="771">
        <v>2</v>
      </c>
      <c r="EX108" s="771">
        <v>2</v>
      </c>
      <c r="EY108" s="771">
        <v>2</v>
      </c>
      <c r="EZ108" s="570">
        <v>2</v>
      </c>
      <c r="FA108" s="573">
        <v>2</v>
      </c>
      <c r="FB108" s="573">
        <v>2</v>
      </c>
      <c r="FC108" s="573">
        <v>2</v>
      </c>
      <c r="FD108" s="573">
        <v>2</v>
      </c>
      <c r="FE108" s="573">
        <v>2</v>
      </c>
      <c r="FF108" s="289"/>
      <c r="FG108" s="833"/>
      <c r="FH108" s="1105"/>
      <c r="FI108" s="415"/>
      <c r="FJ108" s="224"/>
    </row>
    <row r="109" spans="1:176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8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4">
        <v>4</v>
      </c>
      <c r="EU109" s="1135">
        <v>4</v>
      </c>
      <c r="EV109" s="594">
        <v>4</v>
      </c>
      <c r="EW109" s="594">
        <v>4</v>
      </c>
      <c r="EX109" s="594">
        <v>4</v>
      </c>
      <c r="EY109" s="594">
        <v>4</v>
      </c>
      <c r="EZ109" s="1048">
        <v>4</v>
      </c>
      <c r="FA109" s="883">
        <v>4</v>
      </c>
      <c r="FB109" s="883">
        <v>4</v>
      </c>
      <c r="FC109" s="883">
        <v>4</v>
      </c>
      <c r="FD109" s="883">
        <v>4</v>
      </c>
      <c r="FE109" s="883">
        <v>4</v>
      </c>
      <c r="FF109" s="832"/>
      <c r="FG109" s="834"/>
      <c r="FH109" s="1105"/>
      <c r="FI109" s="415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304"/>
      <c r="FJ110" s="224"/>
    </row>
    <row r="111" spans="1:176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69"/>
      <c r="FG111" s="1169"/>
      <c r="FH111" s="304"/>
      <c r="FI111" s="304"/>
      <c r="FJ111" s="224"/>
    </row>
    <row r="112" spans="1:176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304"/>
      <c r="FJ112" s="224"/>
    </row>
    <row r="113" spans="3:166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304"/>
      <c r="FJ113" s="224"/>
    </row>
    <row r="114" spans="3:166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304"/>
      <c r="FJ114" s="224"/>
    </row>
    <row r="115" spans="3:166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304"/>
      <c r="FJ115" s="224"/>
    </row>
    <row r="116" spans="3:166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240"/>
      <c r="FG116" s="240"/>
      <c r="FH116" s="304"/>
      <c r="FI116" s="304"/>
      <c r="FJ116" s="224"/>
    </row>
    <row r="117" spans="3:166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240"/>
      <c r="FG117" s="240"/>
      <c r="FH117" s="304"/>
      <c r="FI117" s="304"/>
      <c r="FJ117" s="224"/>
    </row>
    <row r="118" spans="3:166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240"/>
      <c r="FG118" s="240"/>
      <c r="FH118" s="304"/>
      <c r="FI118" s="304"/>
      <c r="FJ118" s="224"/>
    </row>
    <row r="119" spans="3:166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240"/>
      <c r="FG119" s="240"/>
      <c r="FH119" s="304"/>
      <c r="FI119" s="304"/>
      <c r="FJ119" s="224"/>
    </row>
    <row r="120" spans="3:166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240"/>
      <c r="FG120" s="240"/>
      <c r="FH120" s="304"/>
      <c r="FI120" s="304"/>
      <c r="FJ120" s="224"/>
    </row>
    <row r="121" spans="3:166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304"/>
      <c r="FJ121" s="224"/>
    </row>
    <row r="122" spans="3:166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304"/>
      <c r="FJ122" s="224"/>
    </row>
    <row r="123" spans="3:166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304"/>
      <c r="FJ123" s="224"/>
    </row>
    <row r="124" spans="3:166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304"/>
      <c r="FJ124" s="224"/>
    </row>
    <row r="125" spans="3:166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304"/>
      <c r="FJ125" s="224"/>
    </row>
    <row r="126" spans="3:166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304"/>
      <c r="FJ126" s="224"/>
    </row>
    <row r="127" spans="3:166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304"/>
      <c r="FJ127" s="224"/>
    </row>
    <row r="128" spans="3:166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304"/>
      <c r="FJ128" s="224"/>
    </row>
    <row r="129" spans="3:166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304"/>
      <c r="FJ129" s="224"/>
    </row>
    <row r="130" spans="3:166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</row>
    <row r="131" spans="3:166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3:166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3:166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3:166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3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3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3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3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3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3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3:16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3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3:166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3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FA3:FE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F3:FG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W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FF7" sqref="FF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1" width="8.85546875" style="803" customWidth="1"/>
    <col min="162" max="163" width="9.7109375" style="168" customWidth="1"/>
    <col min="164" max="179" width="11.42578125" style="168"/>
  </cols>
  <sheetData>
    <row r="2" spans="3:17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79" t="str">
        <f>+entero!D3</f>
        <v>V   A   R   I   A   B   L   E   S     b/</v>
      </c>
      <c r="E4" s="1181" t="str">
        <f>+entero!E3</f>
        <v>2008                          A  fines de Dic*</v>
      </c>
      <c r="F4" s="1181" t="str">
        <f>+entero!F3</f>
        <v>2009                          A  fines de Ene*</v>
      </c>
      <c r="G4" s="1181" t="str">
        <f>+entero!G3</f>
        <v>2009                          A  fines de Feb*</v>
      </c>
      <c r="H4" s="1181" t="str">
        <f>+entero!H3</f>
        <v>2009                          A  fines de Mar*</v>
      </c>
      <c r="I4" s="1181" t="str">
        <f>+entero!I3</f>
        <v>2009                          A  fines de adr*</v>
      </c>
      <c r="J4" s="1181" t="str">
        <f>+entero!J3</f>
        <v>2009                          A  fines de May*</v>
      </c>
      <c r="K4" s="1181" t="str">
        <f>+entero!K3</f>
        <v>2009                          A  fines de Jun*</v>
      </c>
      <c r="L4" s="1181" t="str">
        <f>+entero!L3</f>
        <v>2009                          A  fines de Jul*</v>
      </c>
      <c r="M4" s="1181" t="str">
        <f>+entero!M3</f>
        <v>2009                          A  fines de Ago*</v>
      </c>
      <c r="N4" s="1181" t="str">
        <f>+entero!N3</f>
        <v>2009                          A  fines de Sep*</v>
      </c>
      <c r="O4" s="1181" t="str">
        <f>+entero!O3</f>
        <v>2009                          A  fines de Oct*</v>
      </c>
      <c r="P4" s="1181" t="str">
        <f>+entero!P3</f>
        <v>2009                          A  fines de Nov*</v>
      </c>
      <c r="Q4" s="1181" t="str">
        <f>+entero!Q3</f>
        <v>2009                          A  fines de Dic*</v>
      </c>
      <c r="R4" s="1181" t="str">
        <f>+entero!R3</f>
        <v>2010                          A  fines de Ene*</v>
      </c>
      <c r="S4" s="1181" t="str">
        <f>+entero!S3</f>
        <v>2010                          A  fines de Feb*</v>
      </c>
      <c r="T4" s="1181" t="str">
        <f>+entero!T3</f>
        <v>2010                          A  fines de Mar*</v>
      </c>
      <c r="U4" s="1181" t="str">
        <f>+entero!U3</f>
        <v>2010                          A  fines de adr*</v>
      </c>
      <c r="V4" s="1181" t="str">
        <f>+entero!V3</f>
        <v>2010                          A  fines de May*</v>
      </c>
      <c r="W4" s="1181" t="str">
        <f>+entero!W3</f>
        <v>2010                          A  fines de Jun*</v>
      </c>
      <c r="X4" s="1181" t="str">
        <f>+entero!X3</f>
        <v>2010                          A  fines de Jul*</v>
      </c>
      <c r="Y4" s="1181" t="str">
        <f>+entero!Y3</f>
        <v>2010                          A  fines de Ago*</v>
      </c>
      <c r="Z4" s="1181" t="str">
        <f>+entero!Z3</f>
        <v>2010                          A  fines de Sep*</v>
      </c>
      <c r="AA4" s="1181" t="str">
        <f>+entero!AA3</f>
        <v>2010                          A  fines de Oct*</v>
      </c>
      <c r="AB4" s="1181" t="str">
        <f>+entero!AB3</f>
        <v>2010                          A  fines de Nov*</v>
      </c>
      <c r="AC4" s="1181" t="str">
        <f>+entero!AC3</f>
        <v>2010                          A  fines de Dic*</v>
      </c>
      <c r="AD4" s="1181" t="str">
        <f>+entero!AD3</f>
        <v>2011                          A  fines de Ene*</v>
      </c>
      <c r="AE4" s="1181" t="str">
        <f>+entero!AE3</f>
        <v>2011                          A  fines de Feb*</v>
      </c>
      <c r="AF4" s="1181" t="str">
        <f>+entero!AF3</f>
        <v>2011                          A  fines de Mar*</v>
      </c>
      <c r="AG4" s="1181" t="str">
        <f>+entero!AG3</f>
        <v>2011                          A  fines de adr*</v>
      </c>
      <c r="AH4" s="1181" t="str">
        <f>+entero!AH3</f>
        <v>2011                          A  fines de May*</v>
      </c>
      <c r="AI4" s="1181" t="str">
        <f>+entero!AI3</f>
        <v>2011                          A  fines de Jun*</v>
      </c>
      <c r="AJ4" s="1181" t="str">
        <f>+entero!AJ3</f>
        <v>2011                          A  fines de Jul*</v>
      </c>
      <c r="AK4" s="1181" t="str">
        <f>+entero!AK3</f>
        <v>2011                          A  fines de Ago*</v>
      </c>
      <c r="AL4" s="1181" t="str">
        <f>+entero!AL3</f>
        <v>2011                          A  fines de Sep*</v>
      </c>
      <c r="AM4" s="1181" t="str">
        <f>+entero!AM3</f>
        <v>2011                          A  fines de Oct*</v>
      </c>
      <c r="AN4" s="1181" t="str">
        <f>+entero!AN3</f>
        <v>2011                          A  fines de Nov*</v>
      </c>
      <c r="AO4" s="1181" t="str">
        <f>+entero!AO3</f>
        <v>2011                          A  fines de Dic*</v>
      </c>
      <c r="AP4" s="1181" t="str">
        <f>+entero!AP3</f>
        <v>2012                          A  fines de Ene*</v>
      </c>
      <c r="AQ4" s="1181" t="str">
        <f>+entero!AQ3</f>
        <v>2012                          A  fines de Feb*</v>
      </c>
      <c r="AR4" s="1181" t="str">
        <f>+entero!AR3</f>
        <v>2012                          A  fines de Mar*</v>
      </c>
      <c r="AS4" s="1181" t="str">
        <f>+entero!AS3</f>
        <v>2012                          A  fines de adr*</v>
      </c>
      <c r="AT4" s="1181" t="str">
        <f>+entero!AT3</f>
        <v>2012                          A  fines de May*</v>
      </c>
      <c r="AU4" s="1181" t="str">
        <f>+entero!AU3</f>
        <v>2012                          A  fines de Jun*</v>
      </c>
      <c r="AV4" s="1181" t="str">
        <f>+entero!AV3</f>
        <v>2012                          A  fines de Jul*</v>
      </c>
      <c r="AW4" s="1181" t="str">
        <f>+entero!AW3</f>
        <v>2012                          A  fines de Ago*</v>
      </c>
      <c r="AX4" s="1181" t="str">
        <f>+entero!AX3</f>
        <v>2012                          A  fines de Sep*</v>
      </c>
      <c r="AY4" s="1181" t="str">
        <f>+entero!AY3</f>
        <v>2012                          A  fines de Oct*</v>
      </c>
      <c r="AZ4" s="1181" t="str">
        <f>+entero!AZ3</f>
        <v>2012                          A  fines de Nov*</v>
      </c>
      <c r="BA4" s="1181" t="str">
        <f>+entero!BA3</f>
        <v>2012                          A  fines de Dic*</v>
      </c>
      <c r="BB4" s="1181" t="str">
        <f>+entero!BB3</f>
        <v>2013                          A  fines de Ene*</v>
      </c>
      <c r="BC4" s="1181" t="str">
        <f>+entero!BC3</f>
        <v>2013                          A  fines de Feb*</v>
      </c>
      <c r="BD4" s="1181" t="str">
        <f>+entero!BD3</f>
        <v>2013                          A  fines de Mar*</v>
      </c>
      <c r="BE4" s="1181" t="str">
        <f>+entero!BE3</f>
        <v>2013                          A  fines de adr*</v>
      </c>
      <c r="BF4" s="1181" t="str">
        <f>+entero!BF3</f>
        <v>2013                          A  fines de May*</v>
      </c>
      <c r="BG4" s="1181" t="str">
        <f>+entero!BG3</f>
        <v>2013                          A  fines de Jun*</v>
      </c>
      <c r="BH4" s="1181" t="str">
        <f>+entero!BH3</f>
        <v>2013                          A  fines de Jul*</v>
      </c>
      <c r="BI4" s="1181" t="str">
        <f>+entero!BI3</f>
        <v>2013                          A  fines de Ago*</v>
      </c>
      <c r="BJ4" s="1181" t="str">
        <f>+entero!BJ3</f>
        <v>2013                          A  fines de Sep*</v>
      </c>
      <c r="BK4" s="1181" t="str">
        <f>+entero!BK3</f>
        <v>2013                          A  fines de Oct*</v>
      </c>
      <c r="BL4" s="1181" t="str">
        <f>+entero!BL3</f>
        <v>2013                          A  fines de Nov*</v>
      </c>
      <c r="BM4" s="1181" t="str">
        <f>+entero!BM3</f>
        <v>2013                          A  fines de Dic*</v>
      </c>
      <c r="BN4" s="1181" t="str">
        <f>+entero!BN3</f>
        <v>2014                          A  fines de Ene*</v>
      </c>
      <c r="BO4" s="1181" t="str">
        <f>+entero!BO3</f>
        <v>2014                          A  fines de Feb*</v>
      </c>
      <c r="BP4" s="1181" t="str">
        <f>+entero!BP3</f>
        <v>2014                          A  fines de Mar*</v>
      </c>
      <c r="BQ4" s="1181" t="str">
        <f>+entero!BQ3</f>
        <v>2014                          A  fines de adr*</v>
      </c>
      <c r="BR4" s="1181" t="str">
        <f>+entero!BR3</f>
        <v>2014                          A  fines de May*</v>
      </c>
      <c r="BS4" s="1181" t="str">
        <f>+entero!BS3</f>
        <v>2014                          A  fines de Jun*</v>
      </c>
      <c r="BT4" s="1181" t="str">
        <f>+entero!BT3</f>
        <v>2014                          A  fines de Jul*</v>
      </c>
      <c r="BU4" s="1181" t="str">
        <f>+entero!BU3</f>
        <v>2014                          A  fines de Ago*</v>
      </c>
      <c r="BV4" s="1181" t="str">
        <f>+entero!BV3</f>
        <v>2014                          A  fines de Sep*</v>
      </c>
      <c r="BW4" s="1181" t="str">
        <f>+entero!BW3</f>
        <v>2014                          A  fines de Oct*</v>
      </c>
      <c r="BX4" s="1181" t="str">
        <f>+entero!BX3</f>
        <v>2014                          A  fines de Nov*</v>
      </c>
      <c r="BY4" s="1181" t="str">
        <f>+entero!BY3</f>
        <v>2014                          A  fines de Dic*</v>
      </c>
      <c r="BZ4" s="1181" t="str">
        <f>+entero!BZ3</f>
        <v>2015                         A  fines de Ene*</v>
      </c>
      <c r="CA4" s="1181" t="str">
        <f>+entero!CA3</f>
        <v>2015                         A  fines de Feb*</v>
      </c>
      <c r="CB4" s="1181" t="str">
        <f>+entero!CB3</f>
        <v>2015                         A  fines de Mar*</v>
      </c>
      <c r="CC4" s="1181" t="str">
        <f>+entero!CC3</f>
        <v xml:space="preserve">2015                         A  fines de adr* </v>
      </c>
      <c r="CD4" s="1181" t="str">
        <f>+entero!CD3</f>
        <v xml:space="preserve">2015                         A  fines de May* </v>
      </c>
      <c r="CE4" s="1181" t="str">
        <f>+entero!CE3</f>
        <v xml:space="preserve">2015                         A  fines de Jun* </v>
      </c>
      <c r="CF4" s="1181" t="str">
        <f>+entero!CF3</f>
        <v xml:space="preserve">2015                         A  fines de Jul* </v>
      </c>
      <c r="CG4" s="1181" t="str">
        <f>+entero!CG3</f>
        <v xml:space="preserve">2015                         A  fines de Ago* </v>
      </c>
      <c r="CH4" s="1181" t="str">
        <f>+entero!CH3</f>
        <v xml:space="preserve">2015                         A  fines de Sep* </v>
      </c>
      <c r="CI4" s="1181" t="str">
        <f>+entero!CI3</f>
        <v xml:space="preserve">2015                         A  fines de Oct* </v>
      </c>
      <c r="CJ4" s="1181" t="str">
        <f>+entero!CJ3</f>
        <v xml:space="preserve">2015                         A  fines de Nov* </v>
      </c>
      <c r="CK4" s="1181" t="str">
        <f>+entero!CK3</f>
        <v xml:space="preserve">2015                         A  fines de Dic* </v>
      </c>
      <c r="CL4" s="1181" t="str">
        <f>+entero!CL3</f>
        <v xml:space="preserve">2016                         A  fines de Ene* </v>
      </c>
      <c r="CM4" s="1181" t="str">
        <f>+entero!CM3</f>
        <v xml:space="preserve">2016                         A  fines de Feb* </v>
      </c>
      <c r="CN4" s="1181" t="str">
        <f>+entero!CN3</f>
        <v xml:space="preserve">2016                         A  fines de Mar* </v>
      </c>
      <c r="CO4" s="1181" t="str">
        <f>+entero!CO3</f>
        <v xml:space="preserve">2016                         A  fines de adr* </v>
      </c>
      <c r="CP4" s="1181" t="str">
        <f>+entero!CP3</f>
        <v xml:space="preserve">2016                         A  fines de May* </v>
      </c>
      <c r="CQ4" s="1181" t="str">
        <f>+entero!CQ3</f>
        <v xml:space="preserve">2016                         A  fines de Jun* </v>
      </c>
      <c r="CR4" s="1181" t="str">
        <f>+entero!CR3</f>
        <v xml:space="preserve">2016                         A  fines de Jul* </v>
      </c>
      <c r="CS4" s="1181" t="str">
        <f>+entero!CS3</f>
        <v xml:space="preserve">2016                         A  fines de Ago* </v>
      </c>
      <c r="CT4" s="1181" t="str">
        <f>+entero!CT3</f>
        <v xml:space="preserve">2016                         A  fines de Sep* </v>
      </c>
      <c r="CU4" s="1181" t="str">
        <f>+entero!CU3</f>
        <v xml:space="preserve">2016                         A  fines de Oct* </v>
      </c>
      <c r="CV4" s="1181" t="str">
        <f>+entero!CV3</f>
        <v xml:space="preserve">2016                         A  fines de Nov* </v>
      </c>
      <c r="CW4" s="1181" t="str">
        <f>+entero!CW3</f>
        <v>2016                         A  fines de Dic* 15</v>
      </c>
      <c r="CX4" s="1181" t="str">
        <f>+entero!CX3</f>
        <v xml:space="preserve">2017                         A  fines de Ene* </v>
      </c>
      <c r="CY4" s="1181" t="str">
        <f>+entero!CY3</f>
        <v xml:space="preserve">2017                         A  fines de Feb* </v>
      </c>
      <c r="CZ4" s="1181" t="str">
        <f>+entero!CZ3</f>
        <v xml:space="preserve">2017                         A  fines de Mar* </v>
      </c>
      <c r="DA4" s="1181" t="str">
        <f>+entero!DA3</f>
        <v xml:space="preserve">2017                         A  fines de Abr* </v>
      </c>
      <c r="DB4" s="1181" t="str">
        <f>+entero!DB3</f>
        <v xml:space="preserve">2017                         A  fines de May* </v>
      </c>
      <c r="DC4" s="1181" t="str">
        <f>+entero!DC3</f>
        <v xml:space="preserve">2017                         A  fines de Jun* </v>
      </c>
      <c r="DD4" s="1181" t="str">
        <f>+entero!DD3</f>
        <v xml:space="preserve">2017                         A  fines de Jul* </v>
      </c>
      <c r="DE4" s="1181" t="str">
        <f>+entero!DE3</f>
        <v xml:space="preserve">2017                         A  fines de Ago* </v>
      </c>
      <c r="DF4" s="1181" t="str">
        <f>+entero!DF3</f>
        <v xml:space="preserve">2017                         A  fines de Sep* </v>
      </c>
      <c r="DG4" s="1181" t="str">
        <f>+entero!DG3</f>
        <v xml:space="preserve">2017                         A  fines de Oct* </v>
      </c>
      <c r="DH4" s="1170" t="s">
        <v>234</v>
      </c>
      <c r="DI4" s="1170" t="str">
        <f>+entero!DI3</f>
        <v>2017
A fines de Dic</v>
      </c>
      <c r="DJ4" s="1170" t="str">
        <f>+entero!DJ3</f>
        <v>2018
A fines de Ene</v>
      </c>
      <c r="DK4" s="1170" t="str">
        <f>+entero!DK3</f>
        <v>2018
A fines de Feb</v>
      </c>
      <c r="DL4" s="1170" t="str">
        <f>+entero!DL3</f>
        <v>2018
A fines de Mar</v>
      </c>
      <c r="DM4" s="1170" t="str">
        <f>+entero!DM3</f>
        <v>2018
A fines de Abr</v>
      </c>
      <c r="DN4" s="1170" t="str">
        <f>+entero!DN3</f>
        <v>2018
A fines de May</v>
      </c>
      <c r="DO4" s="1170" t="str">
        <f>+entero!DO3</f>
        <v>2018
A fines de Jun</v>
      </c>
      <c r="DP4" s="1170" t="str">
        <f>+entero!DP3</f>
        <v>2018
A fines de Jul</v>
      </c>
      <c r="DQ4" s="1170" t="str">
        <f>+entero!DQ3</f>
        <v>2018
A fines de Ago</v>
      </c>
      <c r="DR4" s="1170" t="str">
        <f>+entero!DR3</f>
        <v>2018
A fines de Sep</v>
      </c>
      <c r="DS4" s="1170" t="str">
        <f>+entero!DS3</f>
        <v>2018
A fines de Oct</v>
      </c>
      <c r="DT4" s="1170" t="str">
        <f>+entero!DT3</f>
        <v>2018
A fines de Nov</v>
      </c>
      <c r="DU4" s="1170" t="str">
        <f>+entero!DU3</f>
        <v>2018
A fines de Dic</v>
      </c>
      <c r="DV4" s="1170" t="str">
        <f>+entero!DV3</f>
        <v>2019
A fines de Ene</v>
      </c>
      <c r="DW4" s="1170" t="str">
        <f>+entero!DW3</f>
        <v>2019
A fines de Feb</v>
      </c>
      <c r="DX4" s="1170" t="str">
        <f>+entero!DX3</f>
        <v>2019
A fines de Mar</v>
      </c>
      <c r="DY4" s="1170" t="str">
        <f>+entero!DY3</f>
        <v>2019
A fines de Abr</v>
      </c>
      <c r="DZ4" s="1170" t="str">
        <f>+entero!DZ3</f>
        <v>2019
A fines de May</v>
      </c>
      <c r="EA4" s="1170" t="str">
        <f>+entero!EA3</f>
        <v>2019
A fines de Jun</v>
      </c>
      <c r="EB4" s="1170" t="str">
        <f>+entero!EB3</f>
        <v>2019
A fines de  Jul</v>
      </c>
      <c r="EC4" s="1170" t="str">
        <f>+entero!EC3</f>
        <v>2019
A fines de  Ago</v>
      </c>
      <c r="ED4" s="1170" t="str">
        <f>+entero!ED3</f>
        <v>2019
A fines de Sep</v>
      </c>
      <c r="EE4" s="1170" t="str">
        <f>+entero!EE3</f>
        <v>2019
A fines de Oct</v>
      </c>
      <c r="EF4" s="1170" t="str">
        <f>+entero!EF3</f>
        <v>2019
A fines de Nov</v>
      </c>
      <c r="EG4" s="1170" t="str">
        <f>+entero!EG3</f>
        <v>2019
A fines de Dic</v>
      </c>
      <c r="EH4" s="1170" t="str">
        <f>+entero!EH3</f>
        <v>2020
A fines de Ene</v>
      </c>
      <c r="EI4" s="1170" t="str">
        <f>+entero!EI3</f>
        <v>2020
A fines de Feb</v>
      </c>
      <c r="EJ4" s="1170" t="str">
        <f>+entero!EJ3</f>
        <v>2020
A fines de Mar</v>
      </c>
      <c r="EK4" s="1170" t="str">
        <f>+entero!EK3</f>
        <v>2020
A fines de Abr</v>
      </c>
      <c r="EL4" s="1170" t="str">
        <f>+entero!EL3</f>
        <v>2020
A fines de May</v>
      </c>
      <c r="EM4" s="1170" t="str">
        <f>+entero!EM3</f>
        <v>2020
A fines de Jun</v>
      </c>
      <c r="EN4" s="1170" t="str">
        <f>+entero!EN3</f>
        <v>2020
 A fines de Jul</v>
      </c>
      <c r="EO4" s="1170" t="str">
        <f>+entero!EO3</f>
        <v>2020
 A fines de Ago</v>
      </c>
      <c r="EP4" s="1170" t="str">
        <f>+entero!EP3</f>
        <v>2020
 A fines de Sep</v>
      </c>
      <c r="EQ4" s="1190" t="str">
        <f>+entero!EQ3</f>
        <v>Semana 1°</v>
      </c>
      <c r="ER4" s="1190" t="str">
        <f>+entero!ER3</f>
        <v>Semana 2°</v>
      </c>
      <c r="ES4" s="1190" t="str">
        <f>+entero!ES3</f>
        <v>Semana 3°</v>
      </c>
      <c r="ET4" s="1190" t="str">
        <f>+entero!ET3</f>
        <v>Semana 4°</v>
      </c>
      <c r="EU4" s="1190" t="str">
        <f>+entero!EU3</f>
        <v>Semana 5°</v>
      </c>
      <c r="EV4" s="1170" t="str">
        <f>+entero!EV3</f>
        <v>2020
 A fines de Oct</v>
      </c>
      <c r="EW4" s="1170" t="str">
        <f>+entero!EW3</f>
        <v>Semana 1°</v>
      </c>
      <c r="EX4" s="1170" t="str">
        <f>+entero!EX3</f>
        <v>Semana 2°</v>
      </c>
      <c r="EY4" s="1170" t="str">
        <f>+entero!EY3</f>
        <v>Semana 3°</v>
      </c>
      <c r="EZ4" s="1170" t="str">
        <f>+entero!EZ3</f>
        <v>Semana 4°</v>
      </c>
      <c r="FA4" s="1187" t="str">
        <f>+entero!FA3</f>
        <v>Semana 1°</v>
      </c>
      <c r="FB4" s="1187"/>
      <c r="FC4" s="1187"/>
      <c r="FD4" s="1187"/>
      <c r="FE4" s="1187"/>
      <c r="FF4" s="1193" t="s">
        <v>250</v>
      </c>
      <c r="FG4" s="1194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5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89"/>
      <c r="DI5" s="1189">
        <f>+entero!DI4</f>
        <v>0</v>
      </c>
      <c r="DJ5" s="1189">
        <f>+entero!DJ4</f>
        <v>0</v>
      </c>
      <c r="DK5" s="1189">
        <f>+entero!DK4</f>
        <v>0</v>
      </c>
      <c r="DL5" s="1189">
        <f>+entero!DL4</f>
        <v>0</v>
      </c>
      <c r="DM5" s="1189">
        <f>+entero!DM4</f>
        <v>0</v>
      </c>
      <c r="DN5" s="1189">
        <f>+entero!DN4</f>
        <v>0</v>
      </c>
      <c r="DO5" s="1189">
        <f>+entero!DO4</f>
        <v>0</v>
      </c>
      <c r="DP5" s="1189">
        <f>+entero!DP4</f>
        <v>0</v>
      </c>
      <c r="DQ5" s="1189">
        <f>+entero!DQ4</f>
        <v>0</v>
      </c>
      <c r="DR5" s="1189">
        <f>+entero!DR4</f>
        <v>0</v>
      </c>
      <c r="DS5" s="1189">
        <f>+entero!DS4</f>
        <v>0</v>
      </c>
      <c r="DT5" s="1189">
        <f>+entero!DT4</f>
        <v>0</v>
      </c>
      <c r="DU5" s="1189">
        <f>+entero!DU4</f>
        <v>0</v>
      </c>
      <c r="DV5" s="1189">
        <f>+entero!DV4</f>
        <v>0</v>
      </c>
      <c r="DW5" s="1189">
        <f>+entero!DW4</f>
        <v>0</v>
      </c>
      <c r="DX5" s="1189">
        <f>+entero!DX4</f>
        <v>0</v>
      </c>
      <c r="DY5" s="1189">
        <f>+entero!DY4</f>
        <v>0</v>
      </c>
      <c r="DZ5" s="1189">
        <f>+entero!DZ4</f>
        <v>0</v>
      </c>
      <c r="EA5" s="1189">
        <f>+entero!EA4</f>
        <v>0</v>
      </c>
      <c r="EB5" s="1189">
        <f>+entero!EB4</f>
        <v>0</v>
      </c>
      <c r="EC5" s="1189">
        <f>+entero!EC4</f>
        <v>0</v>
      </c>
      <c r="ED5" s="1189">
        <f>+entero!ED4</f>
        <v>0</v>
      </c>
      <c r="EE5" s="1189">
        <f>+entero!EE4</f>
        <v>0</v>
      </c>
      <c r="EF5" s="1189">
        <f>+entero!EF4</f>
        <v>0</v>
      </c>
      <c r="EG5" s="1189">
        <f>+entero!EG4</f>
        <v>0</v>
      </c>
      <c r="EH5" s="1189">
        <f>+entero!EH4</f>
        <v>0</v>
      </c>
      <c r="EI5" s="1189">
        <f>+entero!EI4</f>
        <v>0</v>
      </c>
      <c r="EJ5" s="1189">
        <f>+entero!EJ4</f>
        <v>0</v>
      </c>
      <c r="EK5" s="1189">
        <f>+entero!EK4</f>
        <v>0</v>
      </c>
      <c r="EL5" s="1189">
        <f>+entero!EL4</f>
        <v>0</v>
      </c>
      <c r="EM5" s="1189">
        <f>+entero!EM4</f>
        <v>0</v>
      </c>
      <c r="EN5" s="1189">
        <f>+entero!EN4</f>
        <v>0</v>
      </c>
      <c r="EO5" s="1189">
        <f>+entero!EO4</f>
        <v>0</v>
      </c>
      <c r="EP5" s="1189">
        <f>+entero!EP4</f>
        <v>0</v>
      </c>
      <c r="EQ5" s="1191">
        <f>+entero!EQ4</f>
        <v>44106</v>
      </c>
      <c r="ER5" s="1191">
        <f>+entero!ER4</f>
        <v>44113</v>
      </c>
      <c r="ES5" s="1191">
        <f>+entero!ES4</f>
        <v>44120</v>
      </c>
      <c r="ET5" s="1191">
        <f>+entero!ET4</f>
        <v>44127</v>
      </c>
      <c r="EU5" s="1191">
        <f>+entero!EU4</f>
        <v>44134</v>
      </c>
      <c r="EV5" s="1189">
        <f>+entero!EV4</f>
        <v>0</v>
      </c>
      <c r="EW5" s="1189">
        <f>+entero!EW4</f>
        <v>44141</v>
      </c>
      <c r="EX5" s="1189">
        <f>+entero!EX4</f>
        <v>44148</v>
      </c>
      <c r="EY5" s="1189">
        <f>+entero!EY4</f>
        <v>44155</v>
      </c>
      <c r="EZ5" s="1189">
        <f>+entero!EZ4</f>
        <v>44162</v>
      </c>
      <c r="FA5" s="924">
        <f>+entero!FA4</f>
        <v>44165</v>
      </c>
      <c r="FB5" s="924">
        <f>+entero!FB4</f>
        <v>44166</v>
      </c>
      <c r="FC5" s="924">
        <f>+entero!FC4</f>
        <v>44167</v>
      </c>
      <c r="FD5" s="924">
        <f>+entero!FD4</f>
        <v>44168</v>
      </c>
      <c r="FE5" s="924">
        <f>+entero!FE4</f>
        <v>44169</v>
      </c>
      <c r="FF5" s="962" t="s">
        <v>244</v>
      </c>
      <c r="FG5" s="963" t="s">
        <v>181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713"/>
      <c r="FB6" s="713"/>
      <c r="FC6" s="713"/>
      <c r="FD6" s="713"/>
      <c r="FE6" s="713"/>
      <c r="FF6" s="961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5427.3368086999999</v>
      </c>
      <c r="EX7" s="757">
        <f>+entero!EX7</f>
        <v>5151.85058028</v>
      </c>
      <c r="EY7" s="757">
        <f>+entero!EY7</f>
        <v>5089.65389848</v>
      </c>
      <c r="EZ7" s="757">
        <f>+entero!EZ7</f>
        <v>5342.9337637899998</v>
      </c>
      <c r="FA7" s="465">
        <f>+entero!FA7</f>
        <v>5304.5197483700003</v>
      </c>
      <c r="FB7" s="465">
        <f>+entero!FB7</f>
        <v>5245.9647352499996</v>
      </c>
      <c r="FC7" s="465">
        <f>+entero!FC7</f>
        <v>5270.7715424699991</v>
      </c>
      <c r="FD7" s="465">
        <f>+entero!FD7</f>
        <v>5289.2944071399997</v>
      </c>
      <c r="FE7" s="465">
        <f>+entero!FE7</f>
        <v>5294.3972839900016</v>
      </c>
      <c r="FF7" s="759">
        <f>+entero!FF7</f>
        <v>-48.536479799998233</v>
      </c>
      <c r="FG7" s="938">
        <f>+entero!FG7</f>
        <v>-0.90842376016222537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2466.2547290900002</v>
      </c>
      <c r="EX8" s="757">
        <f>+entero!EX8</f>
        <v>2288.2869082500001</v>
      </c>
      <c r="EY8" s="757">
        <f>+entero!EY8</f>
        <v>2238.9431658399999</v>
      </c>
      <c r="EZ8" s="757">
        <f>+entero!EZ8</f>
        <v>2569.0452499099997</v>
      </c>
      <c r="FA8" s="465">
        <f>+entero!FA8</f>
        <v>2547.7402041199998</v>
      </c>
      <c r="FB8" s="465">
        <f>+entero!FB8</f>
        <v>2516.21886971</v>
      </c>
      <c r="FC8" s="465">
        <f>+entero!FC8</f>
        <v>2490.7175866799998</v>
      </c>
      <c r="FD8" s="465">
        <f>+entero!FD8</f>
        <v>2486.0397378900002</v>
      </c>
      <c r="FE8" s="465">
        <f>+entero!FE8</f>
        <v>2478.3038547900001</v>
      </c>
      <c r="FF8" s="759">
        <f>+entero!FF8</f>
        <v>-90.741395119999652</v>
      </c>
      <c r="FG8" s="938">
        <f>+entero!FG8</f>
        <v>-3.5321057549756492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235.45828059000002</v>
      </c>
      <c r="EX9" s="757">
        <f>+entero!EX9</f>
        <v>235.32205524</v>
      </c>
      <c r="EY9" s="757">
        <f>+entero!EY9</f>
        <v>236.01852455</v>
      </c>
      <c r="EZ9" s="757">
        <f>+entero!EZ9</f>
        <v>236.34686008</v>
      </c>
      <c r="FA9" s="465">
        <f>+entero!FA9</f>
        <v>236.36880496000001</v>
      </c>
      <c r="FB9" s="465">
        <f>+entero!FB9</f>
        <v>237.16816062000001</v>
      </c>
      <c r="FC9" s="465">
        <f>+entero!FC9</f>
        <v>236.98739345999999</v>
      </c>
      <c r="FD9" s="465">
        <f>+entero!FD9</f>
        <v>237.48989298000001</v>
      </c>
      <c r="FE9" s="465">
        <f>+entero!FE9</f>
        <v>238.27100609000001</v>
      </c>
      <c r="FF9" s="759">
        <f>+entero!FF9</f>
        <v>1.9241460100000154</v>
      </c>
      <c r="FG9" s="938">
        <f>+entero!FG9</f>
        <v>0.81411955688716131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2688.6725431200002</v>
      </c>
      <c r="EX10" s="757">
        <f>+entero!EX10</f>
        <v>2591.3097995399999</v>
      </c>
      <c r="EY10" s="757">
        <f>+entero!EY10</f>
        <v>2577.6510858399997</v>
      </c>
      <c r="EZ10" s="757">
        <f>+entero!EZ10</f>
        <v>2500.4490020499998</v>
      </c>
      <c r="FA10" s="465">
        <f>+entero!FA10</f>
        <v>2483.3158683900001</v>
      </c>
      <c r="FB10" s="465">
        <f>+entero!FB10</f>
        <v>2455.3573860199999</v>
      </c>
      <c r="FC10" s="465">
        <f>+entero!FC10</f>
        <v>2505.8746123799997</v>
      </c>
      <c r="FD10" s="465">
        <f>+entero!FD10</f>
        <v>2528.4939658499998</v>
      </c>
      <c r="FE10" s="465">
        <f>+entero!FE10</f>
        <v>2540.42902761</v>
      </c>
      <c r="FF10" s="759">
        <f>+entero!FF10</f>
        <v>39.980025560000286</v>
      </c>
      <c r="FG10" s="938">
        <f>+entero!FG10</f>
        <v>1.5989138561603358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36.9512559</v>
      </c>
      <c r="EX11" s="757">
        <f>+entero!EX11</f>
        <v>36.931817250000002</v>
      </c>
      <c r="EY11" s="757">
        <f>+entero!EY11</f>
        <v>37.041122250000001</v>
      </c>
      <c r="EZ11" s="757">
        <f>+entero!EZ11</f>
        <v>37.092651749999995</v>
      </c>
      <c r="FA11" s="465">
        <f>+entero!FA11</f>
        <v>37.094870900000004</v>
      </c>
      <c r="FB11" s="465">
        <f>+entero!FB11</f>
        <v>37.220318899999995</v>
      </c>
      <c r="FC11" s="465">
        <f>+entero!FC11</f>
        <v>37.191949950000001</v>
      </c>
      <c r="FD11" s="465">
        <f>+entero!FD11</f>
        <v>37.270810420000004</v>
      </c>
      <c r="FE11" s="465">
        <f>+entero!FE11</f>
        <v>37.393395499999997</v>
      </c>
      <c r="FF11" s="1036">
        <f>+entero!FF11</f>
        <v>0.30074375000000231</v>
      </c>
      <c r="FG11" s="938">
        <f>+entero!FG11</f>
        <v>0.81079064399865231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5427.2878243599998</v>
      </c>
      <c r="EX12" s="757">
        <f>+entero!EX12</f>
        <v>5151.80159594</v>
      </c>
      <c r="EY12" s="757">
        <f>+entero!EY12</f>
        <v>5089.65361613</v>
      </c>
      <c r="EZ12" s="757">
        <f>+entero!EZ12</f>
        <v>5342.9334814399999</v>
      </c>
      <c r="FA12" s="465">
        <f>+entero!FA12</f>
        <v>5304.5194660200004</v>
      </c>
      <c r="FB12" s="465">
        <f>+entero!FB12</f>
        <v>5245.9636798799993</v>
      </c>
      <c r="FC12" s="465">
        <f>+entero!FC12</f>
        <v>5270.7704870999987</v>
      </c>
      <c r="FD12" s="465">
        <f>+entero!FD12</f>
        <v>5289.2933517699994</v>
      </c>
      <c r="FE12" s="465">
        <f>+entero!FE12</f>
        <v>5294.3958196500007</v>
      </c>
      <c r="FF12" s="759">
        <f>+entero!FF12</f>
        <v>-48.53766178999922</v>
      </c>
      <c r="FG12" s="938">
        <f>+entero!FG12</f>
        <v>-0.90844593065975443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1318.2449695043729</v>
      </c>
      <c r="EX13" s="757">
        <f>+entero!EX13</f>
        <v>1336.993467090379</v>
      </c>
      <c r="EY13" s="757">
        <f>+entero!EY13</f>
        <v>1327.4151914489798</v>
      </c>
      <c r="EZ13" s="757">
        <f>+entero!EZ13</f>
        <v>1297.0598131690961</v>
      </c>
      <c r="FA13" s="465">
        <f>+entero!FA13</f>
        <v>1283.4498365626823</v>
      </c>
      <c r="FB13" s="465">
        <f>+entero!FB13</f>
        <v>1294.1778071530612</v>
      </c>
      <c r="FC13" s="465">
        <f>+entero!FC13</f>
        <v>1297.4353356632653</v>
      </c>
      <c r="FD13" s="465">
        <f>+entero!FD13</f>
        <v>1295.7437634999999</v>
      </c>
      <c r="FE13" s="465">
        <f>+entero!FE13</f>
        <v>1289.0828082230319</v>
      </c>
      <c r="FF13" s="759">
        <f>+entero!FF13</f>
        <v>-7.9770049460641985</v>
      </c>
      <c r="FG13" s="938">
        <f>+entero!FG13</f>
        <v>-0.61500671480785807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419.07717071000002</v>
      </c>
      <c r="EX14" s="757">
        <f>+entero!EX14</f>
        <v>417.98792820999995</v>
      </c>
      <c r="EY14" s="757">
        <f>+entero!EY14</f>
        <v>417.72644825999993</v>
      </c>
      <c r="EZ14" s="757">
        <f>+entero!EZ14</f>
        <v>419.85915063999994</v>
      </c>
      <c r="FA14" s="465">
        <f>+entero!FA14</f>
        <v>419.40355243999994</v>
      </c>
      <c r="FB14" s="465">
        <f>+entero!FB14</f>
        <v>423.24166816999997</v>
      </c>
      <c r="FC14" s="465">
        <f>+entero!FC14</f>
        <v>423.24544291999996</v>
      </c>
      <c r="FD14" s="465">
        <f>+entero!FD14</f>
        <v>423.24921765999994</v>
      </c>
      <c r="FE14" s="465">
        <f>+entero!FE14</f>
        <v>419.28194498999994</v>
      </c>
      <c r="FF14" s="759">
        <f>+entero!FF14</f>
        <v>-0.57720564999999624</v>
      </c>
      <c r="FG14" s="938">
        <f>+entero!FG14</f>
        <v>-0.13747602002246465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465">
        <f>+entero!FA15</f>
        <v>0</v>
      </c>
      <c r="FB15" s="465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966"/>
      <c r="FG15" s="938"/>
      <c r="FH15" s="165"/>
      <c r="FI15" s="165"/>
      <c r="FJ15" s="165"/>
      <c r="FK15" s="165"/>
      <c r="FL15" s="165"/>
      <c r="FM15" s="165"/>
      <c r="FN15" s="165"/>
      <c r="FO15" s="165"/>
    </row>
    <row r="16" spans="3:171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183.93873988000001</v>
      </c>
      <c r="EX16" s="757">
        <f>+entero!EX16</f>
        <v>183.95455964000001</v>
      </c>
      <c r="EY16" s="757">
        <f>+entero!EY16</f>
        <v>183.96698223000001</v>
      </c>
      <c r="EZ16" s="757">
        <f>+entero!EZ16</f>
        <v>183.97769396999999</v>
      </c>
      <c r="FA16" s="465">
        <f>+entero!FA16</f>
        <v>183.97320923000001</v>
      </c>
      <c r="FB16" s="465">
        <f>+entero!FB16</f>
        <v>183.98934934000002</v>
      </c>
      <c r="FC16" s="465">
        <f>+entero!FC16</f>
        <v>183.99015803999998</v>
      </c>
      <c r="FD16" s="465">
        <f>+entero!FD16</f>
        <v>183.99332293999998</v>
      </c>
      <c r="FE16" s="465">
        <f>+entero!FE16</f>
        <v>183.99433728</v>
      </c>
      <c r="FF16" s="1074">
        <f>+entero!FF16</f>
        <v>1.6643310000006295E-2</v>
      </c>
      <c r="FG16" s="938">
        <f>+entero!FG16</f>
        <v>9.0463738515606171E-3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465">
        <f>+entero!FA17</f>
        <v>0</v>
      </c>
      <c r="FB17" s="465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759"/>
      <c r="FG17" s="938"/>
      <c r="FH17" s="792"/>
      <c r="FI17" s="792"/>
      <c r="FJ17" s="792"/>
      <c r="FK17" s="792"/>
      <c r="FL17" s="792"/>
      <c r="FM17" s="792"/>
      <c r="FN17" s="792"/>
      <c r="FO17" s="792"/>
      <c r="FP17" s="793"/>
      <c r="FQ17" s="793"/>
      <c r="FR17" s="793"/>
      <c r="FS17" s="793"/>
      <c r="FT17" s="793"/>
      <c r="FU17" s="793"/>
      <c r="FV17" s="793"/>
      <c r="FW17" s="793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6929.4715337443731</v>
      </c>
      <c r="EX18" s="757">
        <f>+entero!EX18</f>
        <v>6672.7496226703788</v>
      </c>
      <c r="EY18" s="757">
        <f>+entero!EY18</f>
        <v>6601.0357898089806</v>
      </c>
      <c r="EZ18" s="757">
        <f>+entero!EZ18</f>
        <v>6823.9709885790953</v>
      </c>
      <c r="FA18" s="465">
        <f>+entero!FA18</f>
        <v>6771.9425118126828</v>
      </c>
      <c r="FB18" s="465">
        <f>+entero!FB18</f>
        <v>6724.1308363730614</v>
      </c>
      <c r="FC18" s="465">
        <f>+entero!FC18</f>
        <v>6752.1959808032643</v>
      </c>
      <c r="FD18" s="465">
        <f>+entero!FD18</f>
        <v>6769.0304382099994</v>
      </c>
      <c r="FE18" s="465">
        <f>+entero!FE18</f>
        <v>6767.4729651530324</v>
      </c>
      <c r="FF18" s="759">
        <f>+entero!FF18</f>
        <v>-56.4980234260629</v>
      </c>
      <c r="FG18" s="938">
        <f>+entero!FG18</f>
        <v>-0.82793469551116983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3</v>
      </c>
      <c r="EX19" s="757">
        <f>+entero!EX19</f>
        <v>1.8</v>
      </c>
      <c r="EY19" s="757">
        <f>+entero!EY19</f>
        <v>5.3</v>
      </c>
      <c r="EZ19" s="757">
        <f>+entero!EZ19</f>
        <v>3.4000000000000004</v>
      </c>
      <c r="FA19" s="465">
        <f>+entero!FA19</f>
        <v>2</v>
      </c>
      <c r="FB19" s="465">
        <f>+entero!FB19</f>
        <v>1.2</v>
      </c>
      <c r="FC19" s="465">
        <f>+entero!FC19</f>
        <v>0</v>
      </c>
      <c r="FD19" s="465">
        <f>+entero!FD19</f>
        <v>2.2000000000000002</v>
      </c>
      <c r="FE19" s="465">
        <f>+entero!FE19</f>
        <v>0.2</v>
      </c>
      <c r="FF19" s="759">
        <f>+entero!FF19</f>
        <v>2.2000000000000002</v>
      </c>
      <c r="FG19" s="938">
        <f>+entero!FG19</f>
        <v>64.705882352941174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465">
        <f>+entero!FA20</f>
        <v>0</v>
      </c>
      <c r="FB20" s="465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1036"/>
      <c r="FG20" s="938"/>
      <c r="FH20" s="165"/>
      <c r="FI20" s="165"/>
      <c r="FJ20" s="165"/>
      <c r="FK20" s="165"/>
      <c r="FL20" s="165"/>
      <c r="FM20" s="165"/>
      <c r="FN20" s="165"/>
      <c r="FO20" s="165"/>
    </row>
    <row r="21" spans="2:179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93.6</v>
      </c>
      <c r="EX21" s="757">
        <f>+entero!EX21</f>
        <v>145.5</v>
      </c>
      <c r="EY21" s="757">
        <f>+entero!EY21</f>
        <v>82.7</v>
      </c>
      <c r="EZ21" s="757">
        <f>+entero!EZ21</f>
        <v>67.3</v>
      </c>
      <c r="FA21" s="1054">
        <f>+entero!FA21</f>
        <v>49</v>
      </c>
      <c r="FB21" s="1054">
        <f>+entero!FB21</f>
        <v>33</v>
      </c>
      <c r="FC21" s="1054">
        <f>+entero!FC21</f>
        <v>8</v>
      </c>
      <c r="FD21" s="465">
        <f>+entero!FD21</f>
        <v>10</v>
      </c>
      <c r="FE21" s="465">
        <f>+entero!FE21</f>
        <v>0.2</v>
      </c>
      <c r="FF21" s="759">
        <f>+entero!FF21</f>
        <v>32.900000000000006</v>
      </c>
      <c r="FG21" s="938">
        <f>+entero!FG21</f>
        <v>48.885586924219922</v>
      </c>
      <c r="FH21" s="792"/>
      <c r="FI21" s="792"/>
      <c r="FJ21" s="792"/>
      <c r="FK21" s="792"/>
      <c r="FL21" s="792"/>
      <c r="FM21" s="792"/>
      <c r="FN21" s="792"/>
      <c r="FO21" s="792"/>
      <c r="FP21" s="793"/>
      <c r="FQ21" s="793"/>
      <c r="FR21" s="793"/>
      <c r="FS21" s="793"/>
      <c r="FT21" s="793"/>
      <c r="FU21" s="793"/>
      <c r="FV21" s="793"/>
      <c r="FW21" s="793"/>
    </row>
    <row r="22" spans="2:179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6.7</v>
      </c>
      <c r="EX22" s="757">
        <f>+entero!EX22</f>
        <v>4.4000000000000004</v>
      </c>
      <c r="EY22" s="757">
        <f>+entero!EY22</f>
        <v>3</v>
      </c>
      <c r="EZ22" s="757">
        <f>+entero!EZ22</f>
        <v>0</v>
      </c>
      <c r="FA22" s="1054">
        <f>+entero!FA22</f>
        <v>0</v>
      </c>
      <c r="FB22" s="1054">
        <f>+entero!FB22</f>
        <v>0.3</v>
      </c>
      <c r="FC22" s="1054">
        <f>+entero!FC22</f>
        <v>0</v>
      </c>
      <c r="FD22" s="465">
        <f>+entero!FD22</f>
        <v>0.4</v>
      </c>
      <c r="FE22" s="465">
        <f>+entero!FE22</f>
        <v>0</v>
      </c>
      <c r="FF22" s="759">
        <f>+entero!FF22</f>
        <v>0.7</v>
      </c>
      <c r="FG22" s="938" t="e">
        <f>+entero!FG22</f>
        <v>#DIV/0!</v>
      </c>
      <c r="FH22" s="792"/>
      <c r="FI22" s="792"/>
      <c r="FJ22" s="792"/>
      <c r="FK22" s="792"/>
      <c r="FL22" s="792"/>
      <c r="FM22" s="792"/>
      <c r="FN22" s="792"/>
      <c r="FO22" s="792"/>
      <c r="FP22" s="793"/>
      <c r="FQ22" s="793"/>
      <c r="FR22" s="793"/>
      <c r="FS22" s="793"/>
      <c r="FT22" s="793"/>
      <c r="FU22" s="793"/>
      <c r="FV22" s="793"/>
      <c r="FW22" s="793"/>
    </row>
    <row r="23" spans="2:179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465">
        <f>+entero!FA23</f>
        <v>0</v>
      </c>
      <c r="FB23" s="465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1036"/>
      <c r="FG23" s="938"/>
      <c r="FH23" s="792"/>
      <c r="FI23" s="792"/>
      <c r="FJ23" s="792"/>
      <c r="FK23" s="792"/>
      <c r="FL23" s="792"/>
      <c r="FM23" s="792"/>
      <c r="FN23" s="792"/>
      <c r="FO23" s="792"/>
      <c r="FP23" s="793"/>
      <c r="FQ23" s="793"/>
      <c r="FR23" s="793"/>
      <c r="FS23" s="793"/>
      <c r="FT23" s="793"/>
      <c r="FU23" s="793"/>
      <c r="FV23" s="793"/>
      <c r="FW23" s="793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465">
        <f>+entero!FA24</f>
        <v>0</v>
      </c>
      <c r="FB24" s="465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955"/>
      <c r="FG24" s="938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5</v>
      </c>
      <c r="EX25" s="757">
        <f>+entero!EX25</f>
        <v>34.380000000000003</v>
      </c>
      <c r="EY25" s="757">
        <f>+entero!EY25</f>
        <v>21.995000000000001</v>
      </c>
      <c r="EZ25" s="757">
        <f>+entero!EZ25</f>
        <v>2.9820000000000002</v>
      </c>
      <c r="FA25" s="465">
        <f>+entero!FA25</f>
        <v>22.5</v>
      </c>
      <c r="FB25" s="465">
        <f>+entero!FB25</f>
        <v>0</v>
      </c>
      <c r="FC25" s="465">
        <f>+entero!FC25</f>
        <v>0</v>
      </c>
      <c r="FD25" s="465">
        <f>+entero!FD25</f>
        <v>5</v>
      </c>
      <c r="FE25" s="465">
        <f>+entero!FE25</f>
        <v>0</v>
      </c>
      <c r="FF25" s="759">
        <f>+entero!FF25</f>
        <v>24.518000000000001</v>
      </c>
      <c r="FG25" s="938">
        <f>+entero!FG25</f>
        <v>822.19986586183768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31</v>
      </c>
      <c r="EX26" s="757">
        <f>+entero!EX26</f>
        <v>39.4</v>
      </c>
      <c r="EY26" s="757">
        <f>+entero!EY26</f>
        <v>0.252</v>
      </c>
      <c r="EZ26" s="757">
        <f>+entero!EZ26</f>
        <v>23</v>
      </c>
      <c r="FA26" s="465">
        <f>+entero!FA26</f>
        <v>30</v>
      </c>
      <c r="FB26" s="465">
        <f>+entero!FB26</f>
        <v>0</v>
      </c>
      <c r="FC26" s="465">
        <f>+entero!FC26</f>
        <v>7</v>
      </c>
      <c r="FD26" s="465">
        <f>+entero!FD26</f>
        <v>10</v>
      </c>
      <c r="FE26" s="465">
        <f>+entero!FE26</f>
        <v>4</v>
      </c>
      <c r="FF26" s="759">
        <f>+entero!FF26</f>
        <v>28</v>
      </c>
      <c r="FG26" s="938">
        <f>+entero!FG26</f>
        <v>121.73913043478262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967"/>
      <c r="FB27" s="967"/>
      <c r="FC27" s="967"/>
      <c r="FD27" s="967"/>
      <c r="FE27" s="967"/>
      <c r="FF27" s="860"/>
      <c r="FG27" s="861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>
        <v>0</v>
      </c>
      <c r="FB52" s="746"/>
      <c r="FC52" s="746">
        <v>0</v>
      </c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>
        <v>907.35968514000001</v>
      </c>
      <c r="FB55" s="746"/>
      <c r="FC55" s="746">
        <v>907.35968514000001</v>
      </c>
      <c r="FD55" s="746"/>
      <c r="FE55" s="746">
        <v>897.25309014000004</v>
      </c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</row>
    <row r="171" spans="3:16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</row>
    <row r="172" spans="3:16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</sheetData>
  <mergeCells count="155">
    <mergeCell ref="EZ4:EZ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BD4:BD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A4:FE4"/>
    <mergeCell ref="EH4:EH5"/>
    <mergeCell ref="EL4:EL5"/>
    <mergeCell ref="EK4:EK5"/>
    <mergeCell ref="EJ4:EJ5"/>
    <mergeCell ref="EE4:EE5"/>
    <mergeCell ref="BX4:BX5"/>
    <mergeCell ref="BJ4:BJ5"/>
    <mergeCell ref="BK4:BK5"/>
    <mergeCell ref="BM4:BM5"/>
    <mergeCell ref="BE4:BE5"/>
    <mergeCell ref="BF4:BF5"/>
    <mergeCell ref="BN4:BN5"/>
    <mergeCell ref="CD4:CD5"/>
    <mergeCell ref="CS4:CS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F7:FG8 FF18:FG18 DU17:DU20 DU8:DU16 DU7 FF12:FG13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Q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6" width="9.85546875" style="803" customWidth="1"/>
    <col min="157" max="161" width="9.28515625" style="803" customWidth="1"/>
    <col min="162" max="173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234</v>
      </c>
      <c r="DI3" s="1170" t="s">
        <v>245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90" t="str">
        <f>+entero!EQ3</f>
        <v>Semana 1°</v>
      </c>
      <c r="ER3" s="1190" t="str">
        <f>+entero!ER3</f>
        <v>Semana 2°</v>
      </c>
      <c r="ES3" s="1190" t="str">
        <f>+entero!ES3</f>
        <v>Semana 3°</v>
      </c>
      <c r="ET3" s="1190" t="str">
        <f>+entero!ET3</f>
        <v>Semana 4°</v>
      </c>
      <c r="EU3" s="1190" t="str">
        <f>+entero!EU3</f>
        <v>Semana 5°</v>
      </c>
      <c r="EV3" s="1170" t="str">
        <f>+entero!EV3</f>
        <v>2020
 A fines de Oct</v>
      </c>
      <c r="EW3" s="1170" t="str">
        <f>+entero!EW3</f>
        <v>Semana 1°</v>
      </c>
      <c r="EX3" s="1170" t="str">
        <f>+entero!EX3</f>
        <v>Semana 2°</v>
      </c>
      <c r="EY3" s="1170" t="str">
        <f>+entero!EY3</f>
        <v>Semana 3°</v>
      </c>
      <c r="EZ3" s="1170" t="str">
        <f>+entero!EZ3</f>
        <v>Semana 4°</v>
      </c>
      <c r="FA3" s="1187" t="str">
        <f>+entero!FA3</f>
        <v>Semana 1°</v>
      </c>
      <c r="FB3" s="1187"/>
      <c r="FC3" s="1187"/>
      <c r="FD3" s="1187"/>
      <c r="FE3" s="1187"/>
      <c r="FF3" s="1193" t="s">
        <v>250</v>
      </c>
      <c r="FG3" s="1194"/>
      <c r="FH3" s="165"/>
      <c r="FI3" s="165"/>
      <c r="FJ3" s="165"/>
      <c r="FK3" s="165"/>
      <c r="FL3" s="165"/>
      <c r="FM3" s="165"/>
      <c r="FN3" s="165"/>
      <c r="FO3" s="165"/>
    </row>
    <row r="4" spans="1:171" ht="26.25" customHeight="1" thickBot="1" x14ac:dyDescent="0.25">
      <c r="C4" s="16"/>
      <c r="D4" s="1198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1"/>
      <c r="ER4" s="1191"/>
      <c r="ES4" s="1191"/>
      <c r="ET4" s="1191"/>
      <c r="EU4" s="1191"/>
      <c r="EV4" s="1196"/>
      <c r="EW4" s="1196"/>
      <c r="EX4" s="1196"/>
      <c r="EY4" s="1196"/>
      <c r="EZ4" s="1196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322"/>
      <c r="FB5" s="322"/>
      <c r="FC5" s="322"/>
      <c r="FD5" s="322"/>
      <c r="FE5" s="322"/>
      <c r="FF5" s="84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117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84115.665123635874</v>
      </c>
      <c r="EX6" s="758">
        <f>+entero!EX28</f>
        <v>83649.76990959156</v>
      </c>
      <c r="EY6" s="758">
        <f>+entero!EY28</f>
        <v>82582.514608381549</v>
      </c>
      <c r="EZ6" s="758">
        <f>+entero!EZ28</f>
        <v>82182.842252827075</v>
      </c>
      <c r="FA6" s="862">
        <f>+entero!FA28</f>
        <v>84052.352996324043</v>
      </c>
      <c r="FB6" s="862">
        <f>+entero!FB28</f>
        <v>85115.893169440518</v>
      </c>
      <c r="FC6" s="862">
        <f>+entero!FC28</f>
        <v>85270.307236518143</v>
      </c>
      <c r="FD6" s="862">
        <f>+entero!FD28</f>
        <v>86389.289048142411</v>
      </c>
      <c r="FE6" s="862">
        <f>+entero!FE28</f>
        <v>86886.819597562047</v>
      </c>
      <c r="FF6" s="841">
        <f>+entero!FF28</f>
        <v>4703.9773447349726</v>
      </c>
      <c r="FG6" s="939">
        <f>+entero!FG28</f>
        <v>5.7237949136191579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117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51887.438652300007</v>
      </c>
      <c r="EX7" s="758">
        <f>+entero!EX29</f>
        <v>51983.764230300003</v>
      </c>
      <c r="EY7" s="758">
        <f>+entero!EY29</f>
        <v>51741.130391800005</v>
      </c>
      <c r="EZ7" s="758">
        <f>+entero!EZ29</f>
        <v>51231.058418000001</v>
      </c>
      <c r="FA7" s="862">
        <f>+entero!FA29</f>
        <v>51160.368964100002</v>
      </c>
      <c r="FB7" s="862">
        <f>+entero!FB29</f>
        <v>51201.672595600001</v>
      </c>
      <c r="FC7" s="862">
        <f>+entero!FC29</f>
        <v>51268.4375764</v>
      </c>
      <c r="FD7" s="862">
        <f>+entero!FD29</f>
        <v>51347.384682800002</v>
      </c>
      <c r="FE7" s="862">
        <f>+entero!FE29</f>
        <v>51480.064112499997</v>
      </c>
      <c r="FF7" s="841">
        <f>+entero!FF29</f>
        <v>249.00569449999603</v>
      </c>
      <c r="FG7" s="939">
        <f>+entero!FG29</f>
        <v>0.48604440780498886</v>
      </c>
      <c r="FH7" s="165"/>
      <c r="FI7" s="165"/>
      <c r="FJ7" s="165"/>
      <c r="FK7" s="165"/>
      <c r="FL7" s="165"/>
      <c r="FM7" s="165"/>
      <c r="FN7" s="165"/>
      <c r="FO7" s="165"/>
    </row>
    <row r="8" spans="1:171" x14ac:dyDescent="0.2">
      <c r="A8" s="3"/>
      <c r="B8" s="1176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14656.244177003813</v>
      </c>
      <c r="EX8" s="758">
        <f>+entero!EX30</f>
        <v>16642.405282008851</v>
      </c>
      <c r="EY8" s="758">
        <f>+entero!EY30</f>
        <v>16826.106585060406</v>
      </c>
      <c r="EZ8" s="758">
        <f>+entero!EZ30</f>
        <v>14578.534735248213</v>
      </c>
      <c r="FA8" s="862">
        <f>+entero!FA30</f>
        <v>14771.36542705974</v>
      </c>
      <c r="FB8" s="862">
        <f>+entero!FB30</f>
        <v>15214.361751475382</v>
      </c>
      <c r="FC8" s="862">
        <f>+entero!FC30</f>
        <v>15110.952034759368</v>
      </c>
      <c r="FD8" s="862">
        <f>+entero!FD30</f>
        <v>15062.832289522135</v>
      </c>
      <c r="FE8" s="862">
        <f>+entero!FE30</f>
        <v>15160.508789628122</v>
      </c>
      <c r="FF8" s="841">
        <f>+entero!FF30</f>
        <v>581.97405437990892</v>
      </c>
      <c r="FG8" s="939">
        <f>+entero!FG30</f>
        <v>3.9919927821882042</v>
      </c>
      <c r="FH8" s="165"/>
      <c r="FI8" s="165"/>
      <c r="FJ8" s="165"/>
      <c r="FK8" s="165"/>
      <c r="FL8" s="165"/>
      <c r="FM8" s="165"/>
      <c r="FN8" s="165"/>
      <c r="FO8" s="165"/>
    </row>
    <row r="9" spans="1:171" x14ac:dyDescent="0.2">
      <c r="A9" s="3"/>
      <c r="B9" s="1176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44204.992014309464</v>
      </c>
      <c r="EX9" s="758">
        <f>+entero!EX31</f>
        <v>44640.493892649181</v>
      </c>
      <c r="EY9" s="758">
        <f>+entero!EY31</f>
        <v>43907.050689833588</v>
      </c>
      <c r="EZ9" s="758">
        <f>+entero!EZ31</f>
        <v>41045.5861519686</v>
      </c>
      <c r="FA9" s="862">
        <f>+entero!FA31</f>
        <v>42609.137214896691</v>
      </c>
      <c r="FB9" s="862">
        <f>+entero!FB31</f>
        <v>43972.739611721932</v>
      </c>
      <c r="FC9" s="862">
        <f>+entero!FC31</f>
        <v>44563.409619393977</v>
      </c>
      <c r="FD9" s="862">
        <f>+entero!FD31</f>
        <v>45730.96881067942</v>
      </c>
      <c r="FE9" s="862">
        <f>+entero!FE31</f>
        <v>46287.687328083062</v>
      </c>
      <c r="FF9" s="841">
        <f>+entero!FF31</f>
        <v>5242.1011761144619</v>
      </c>
      <c r="FG9" s="939">
        <f>+entero!FG31</f>
        <v>12.771412635468099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1176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20942.420552843399</v>
      </c>
      <c r="EX10" s="758">
        <f>+entero!EX34</f>
        <v>21261.831576242199</v>
      </c>
      <c r="EY10" s="758">
        <f>+entero!EY34</f>
        <v>21307.569007755399</v>
      </c>
      <c r="EZ10" s="758">
        <f>+entero!EZ34</f>
        <v>21570.127216730198</v>
      </c>
      <c r="FA10" s="862">
        <f>+entero!FA34</f>
        <v>21975.876799092599</v>
      </c>
      <c r="FB10" s="862">
        <f>+entero!FB34</f>
        <v>21934.347901486999</v>
      </c>
      <c r="FC10" s="862">
        <f>+entero!FC34</f>
        <v>21719.666305168997</v>
      </c>
      <c r="FD10" s="862">
        <f>+entero!FD34</f>
        <v>21701.9221557782</v>
      </c>
      <c r="FE10" s="862">
        <f>+entero!FE34</f>
        <v>21742.171518784198</v>
      </c>
      <c r="FF10" s="841">
        <f>+entero!FF34</f>
        <v>172.04430205400058</v>
      </c>
      <c r="FG10" s="939">
        <f>+entero!FG34</f>
        <v>0.79760448478282397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1176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863"/>
      <c r="FB11" s="863"/>
      <c r="FC11" s="863"/>
      <c r="FD11" s="863"/>
      <c r="FE11" s="863"/>
      <c r="FF11" s="842"/>
      <c r="FG11" s="940"/>
      <c r="FH11" s="165"/>
      <c r="FI11" s="165"/>
      <c r="FJ11" s="165"/>
      <c r="FK11" s="165"/>
      <c r="FL11" s="165"/>
      <c r="FM11" s="165"/>
      <c r="FN11" s="165"/>
      <c r="FO11" s="165"/>
    </row>
    <row r="12" spans="1:171" x14ac:dyDescent="0.2">
      <c r="A12" s="3"/>
      <c r="B12" s="1176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77570.562582574115</v>
      </c>
      <c r="EX12" s="758">
        <f>+entero!EX36</f>
        <v>77445.326420344107</v>
      </c>
      <c r="EY12" s="758">
        <f>+entero!EY36</f>
        <v>76462.105572254106</v>
      </c>
      <c r="EZ12" s="758">
        <f>+entero!EZ36</f>
        <v>76480.403546574118</v>
      </c>
      <c r="FA12" s="862">
        <f>+entero!FA36</f>
        <v>76967.429148024108</v>
      </c>
      <c r="FB12" s="862">
        <f>+entero!FB36</f>
        <v>77936.916486734102</v>
      </c>
      <c r="FC12" s="862">
        <f>+entero!FC36</f>
        <v>77940.361378954127</v>
      </c>
      <c r="FD12" s="862">
        <f>+entero!FD36</f>
        <v>78380.985583894129</v>
      </c>
      <c r="FE12" s="862">
        <f>+entero!FE36</f>
        <v>78591.141574654102</v>
      </c>
      <c r="FF12" s="841">
        <f>+entero!FF36</f>
        <v>2110.7380280799844</v>
      </c>
      <c r="FG12" s="939">
        <f>+entero!FG36</f>
        <v>2.7598416459643973</v>
      </c>
      <c r="FH12" s="165"/>
      <c r="FI12" s="165"/>
      <c r="FJ12" s="165"/>
      <c r="FK12" s="165"/>
      <c r="FL12" s="165"/>
      <c r="FM12" s="165"/>
      <c r="FN12" s="165"/>
      <c r="FO12" s="165"/>
    </row>
    <row r="13" spans="1:171" x14ac:dyDescent="0.2">
      <c r="A13" s="3"/>
      <c r="B13" s="1176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135024.52828677537</v>
      </c>
      <c r="EX13" s="758">
        <f>+entero!EX37</f>
        <v>133857.79529187537</v>
      </c>
      <c r="EY13" s="758">
        <f>+entero!EY37</f>
        <v>132267.8956640554</v>
      </c>
      <c r="EZ13" s="758">
        <f>+entero!EZ37</f>
        <v>131694.59621110541</v>
      </c>
      <c r="FA13" s="862">
        <f>+entero!FA37</f>
        <v>134181.41107459538</v>
      </c>
      <c r="FB13" s="862">
        <f>+entero!FB37</f>
        <v>135038.23831468535</v>
      </c>
      <c r="FC13" s="862">
        <f>+entero!FC37</f>
        <v>135262.6604516654</v>
      </c>
      <c r="FD13" s="862">
        <f>+entero!FD37</f>
        <v>136685.1511274454</v>
      </c>
      <c r="FE13" s="862">
        <f>+entero!FE37</f>
        <v>137205.63924215536</v>
      </c>
      <c r="FF13" s="841">
        <f>+entero!FF37</f>
        <v>5511.0430310499505</v>
      </c>
      <c r="FG13" s="939">
        <f>+entero!FG37</f>
        <v>4.1847146273304876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1176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235599.44450168288</v>
      </c>
      <c r="EX14" s="758">
        <f>+entero!EX38</f>
        <v>234612.09841667293</v>
      </c>
      <c r="EY14" s="758">
        <f>+entero!EY38</f>
        <v>233661.2426885429</v>
      </c>
      <c r="EZ14" s="758">
        <f>+entero!EZ38</f>
        <v>233556.63351677294</v>
      </c>
      <c r="FA14" s="862">
        <f>+entero!FA38</f>
        <v>235912.82263291295</v>
      </c>
      <c r="FB14" s="862">
        <f>+entero!FB38</f>
        <v>236917.44604188294</v>
      </c>
      <c r="FC14" s="862">
        <f>+entero!FC38</f>
        <v>237079.06823281295</v>
      </c>
      <c r="FD14" s="862">
        <f>+entero!FD38</f>
        <v>238319.87537788291</v>
      </c>
      <c r="FE14" s="862">
        <f>+entero!FE38</f>
        <v>238856.55944588291</v>
      </c>
      <c r="FF14" s="841">
        <f>+entero!FF38</f>
        <v>5299.9259291099734</v>
      </c>
      <c r="FG14" s="939">
        <f>+entero!FG38</f>
        <v>2.2692251764835261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11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864"/>
      <c r="FB15" s="864"/>
      <c r="FC15" s="864"/>
      <c r="FD15" s="864"/>
      <c r="FE15" s="864"/>
      <c r="FF15" s="843"/>
      <c r="FG15" s="86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1176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89.613780659997104</v>
      </c>
      <c r="EX16" s="761">
        <f>+entero!EX40</f>
        <v>89.714284055082999</v>
      </c>
      <c r="EY16" s="761">
        <f>+entero!EY40</f>
        <v>89.716200938019057</v>
      </c>
      <c r="EZ16" s="761">
        <f>+entero!EZ40</f>
        <v>89.672752582665794</v>
      </c>
      <c r="FA16" s="866">
        <f>+entero!FA40</f>
        <v>89.652997619416013</v>
      </c>
      <c r="FB16" s="866">
        <f>+entero!FB40</f>
        <v>89.774363362442131</v>
      </c>
      <c r="FC16" s="866">
        <f>+entero!FC40</f>
        <v>89.819860382976273</v>
      </c>
      <c r="FD16" s="866">
        <f>+entero!FD40</f>
        <v>89.819780199995364</v>
      </c>
      <c r="FE16" s="866">
        <f>+entero!FE40</f>
        <v>89.894153150497331</v>
      </c>
      <c r="FF16" s="1066">
        <f>+entero!FF40</f>
        <v>0.22140056783153739</v>
      </c>
      <c r="FG16" s="867">
        <f>+entero!FG40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76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84.731736539498868</v>
      </c>
      <c r="EX17" s="761">
        <f>+entero!EX41</f>
        <v>84.686283852735826</v>
      </c>
      <c r="EY17" s="761">
        <f>+entero!EY41</f>
        <v>84.563965705978831</v>
      </c>
      <c r="EZ17" s="761">
        <f>+entero!EZ41</f>
        <v>84.490045024101505</v>
      </c>
      <c r="FA17" s="866">
        <f>+entero!FA41</f>
        <v>84.666302813103144</v>
      </c>
      <c r="FB17" s="866">
        <f>+entero!FB41</f>
        <v>84.80649983924404</v>
      </c>
      <c r="FC17" s="866">
        <f>+entero!FC41</f>
        <v>84.889374258450729</v>
      </c>
      <c r="FD17" s="866">
        <f>+entero!FD41</f>
        <v>84.97257746423972</v>
      </c>
      <c r="FE17" s="866">
        <f>+entero!FE41</f>
        <v>85.060810028924763</v>
      </c>
      <c r="FF17" s="1066">
        <f>+entero!FF41</f>
        <v>0.57076500482325798</v>
      </c>
      <c r="FG17" s="867">
        <f>+entero!FG41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ht="13.5" thickBot="1" x14ac:dyDescent="0.25">
      <c r="A18" s="3"/>
      <c r="B18" s="1176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88.350622044066014</v>
      </c>
      <c r="EX18" s="762">
        <f>+entero!EX42</f>
        <v>88.351481766283101</v>
      </c>
      <c r="EY18" s="762">
        <f>+entero!EY42</f>
        <v>88.303578273436088</v>
      </c>
      <c r="EZ18" s="762">
        <f>+entero!EZ42</f>
        <v>88.281230136841131</v>
      </c>
      <c r="FA18" s="1011">
        <f>+entero!FA42</f>
        <v>88.329198237654055</v>
      </c>
      <c r="FB18" s="1011">
        <f>+entero!FB42</f>
        <v>88.413301644430547</v>
      </c>
      <c r="FC18" s="1011">
        <f>+entero!FC42</f>
        <v>88.444255675887547</v>
      </c>
      <c r="FD18" s="1011">
        <f>+entero!FD42</f>
        <v>88.454540675508639</v>
      </c>
      <c r="FE18" s="1011">
        <f>+entero!FE42</f>
        <v>88.491180156272719</v>
      </c>
      <c r="FF18" s="1073">
        <f>+entero!FF42</f>
        <v>0.20995001943158798</v>
      </c>
      <c r="FG18" s="868">
        <f>+entero!FG42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</sheetData>
  <mergeCells count="156">
    <mergeCell ref="EZ3:EZ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Y3:EY4"/>
    <mergeCell ref="EW3:EW4"/>
    <mergeCell ref="EU3:EU4"/>
    <mergeCell ref="EV3:EV4"/>
    <mergeCell ref="ES3:ES4"/>
    <mergeCell ref="ER3:ER4"/>
    <mergeCell ref="FF3:FG3"/>
    <mergeCell ref="CN3:CN4"/>
    <mergeCell ref="DV3:DV4"/>
    <mergeCell ref="FA3:FE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O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1" width="8.285156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7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234</v>
      </c>
      <c r="DI3" s="1170" t="s">
        <v>245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90" t="str">
        <f>+entero!EQ3</f>
        <v>Semana 1°</v>
      </c>
      <c r="ER3" s="1190" t="str">
        <f>+entero!ER3</f>
        <v>Semana 2°</v>
      </c>
      <c r="ES3" s="1190" t="str">
        <f>+entero!ES3</f>
        <v>Semana 3°</v>
      </c>
      <c r="ET3" s="1190" t="str">
        <f>+entero!ET3</f>
        <v>Semana 4°</v>
      </c>
      <c r="EU3" s="1190" t="str">
        <f>+entero!EU3</f>
        <v>Semana 5°</v>
      </c>
      <c r="EV3" s="1170" t="str">
        <f>+entero!EV3</f>
        <v>2020
 A fines de Oct</v>
      </c>
      <c r="EW3" s="1170" t="str">
        <f>+entero!EW3</f>
        <v>Semana 1°</v>
      </c>
      <c r="EX3" s="1170" t="str">
        <f>+entero!EX3</f>
        <v>Semana 2°</v>
      </c>
      <c r="EY3" s="1170" t="str">
        <f>+entero!EY3</f>
        <v>Semana 3°</v>
      </c>
      <c r="EZ3" s="1170" t="str">
        <f>+entero!EZ3</f>
        <v>Semana 4°</v>
      </c>
      <c r="FA3" s="1187" t="str">
        <f>+entero!FA3</f>
        <v>Semana 1°</v>
      </c>
      <c r="FB3" s="1187"/>
      <c r="FC3" s="1187"/>
      <c r="FD3" s="1187"/>
      <c r="FE3" s="1187"/>
      <c r="FF3" s="1193" t="s">
        <v>250</v>
      </c>
      <c r="FG3" s="1194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8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1"/>
      <c r="ER4" s="1191"/>
      <c r="ES4" s="1191"/>
      <c r="ET4" s="1191"/>
      <c r="EU4" s="1191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4" t="s">
        <v>244</v>
      </c>
      <c r="FG4" s="965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3758.843583454809</v>
      </c>
      <c r="EX6" s="763">
        <f>+entero!EX44</f>
        <v>3758.5769653790076</v>
      </c>
      <c r="EY6" s="763">
        <f>+entero!EY44</f>
        <v>3758.3284231049552</v>
      </c>
      <c r="EZ6" s="763">
        <f>+entero!EZ44</f>
        <v>3757.8804639212817</v>
      </c>
      <c r="FA6" s="870">
        <f>+entero!FA44</f>
        <v>3757.9276967930018</v>
      </c>
      <c r="FB6" s="870">
        <f>+entero!FB44</f>
        <v>3757.9276967930018</v>
      </c>
      <c r="FC6" s="870">
        <f>+entero!FC44</f>
        <v>3757.9276967930018</v>
      </c>
      <c r="FD6" s="870">
        <f>+entero!FD44</f>
        <v>3757.9276967930018</v>
      </c>
      <c r="FE6" s="870">
        <f>+entero!FE44</f>
        <v>3757.5523323615148</v>
      </c>
      <c r="FF6" s="1071">
        <f>+entero!FF44</f>
        <v>-0.32813155976691633</v>
      </c>
      <c r="FG6" s="941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465">
        <f>+entero!FA45</f>
        <v>3738.8575801749266</v>
      </c>
      <c r="FB7" s="465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1003"/>
      <c r="FG7" s="938"/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465">
        <f>+entero!FA46</f>
        <v>25648.562999999998</v>
      </c>
      <c r="FB8" s="465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1003"/>
      <c r="FG8" s="938"/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465">
        <f>+entero!FA47</f>
        <v>0</v>
      </c>
      <c r="FB9" s="465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759"/>
      <c r="FG9" s="97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19.986003279882606</v>
      </c>
      <c r="EX10" s="757">
        <f>+entero!EX48</f>
        <v>19.719385204080851</v>
      </c>
      <c r="EY10" s="757">
        <f>+entero!EY48</f>
        <v>19.470842930028379</v>
      </c>
      <c r="EZ10" s="757">
        <f>+entero!EZ48</f>
        <v>19.022883746354911</v>
      </c>
      <c r="FA10" s="465">
        <f>+entero!FA48</f>
        <v>19.070116618075026</v>
      </c>
      <c r="FB10" s="465">
        <f>+entero!FB48</f>
        <v>19.070116618075026</v>
      </c>
      <c r="FC10" s="465">
        <f>+entero!FC48</f>
        <v>19.070116618075026</v>
      </c>
      <c r="FD10" s="465">
        <f>+entero!FD48</f>
        <v>19.070116618075026</v>
      </c>
      <c r="FE10" s="465">
        <f>+entero!FE48</f>
        <v>18.694752186588143</v>
      </c>
      <c r="FF10" s="1036">
        <f>+entero!FF48</f>
        <v>-0.32813155976676711</v>
      </c>
      <c r="FG10" s="938">
        <f>+entero!FG48</f>
        <v>-1.7249306894894019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137.10398249999469</v>
      </c>
      <c r="EX11" s="757">
        <f>+entero!EX49</f>
        <v>135.27498249999465</v>
      </c>
      <c r="EY11" s="757">
        <f>+entero!EY49</f>
        <v>133.56998249999469</v>
      </c>
      <c r="EZ11" s="757">
        <f>+entero!EZ49</f>
        <v>130.49698249999469</v>
      </c>
      <c r="FA11" s="465">
        <f>+entero!FA49</f>
        <v>130.82099999999468</v>
      </c>
      <c r="FB11" s="465">
        <f>+entero!FB49</f>
        <v>130.82099999999468</v>
      </c>
      <c r="FC11" s="465">
        <f>+entero!FC49</f>
        <v>130.82099999999468</v>
      </c>
      <c r="FD11" s="465">
        <f>+entero!FD49</f>
        <v>130.82099999999468</v>
      </c>
      <c r="FE11" s="465">
        <f>+entero!FE49</f>
        <v>128.24599999999467</v>
      </c>
      <c r="FF11" s="759">
        <f>+entero!FF49</f>
        <v>-2.2509825000000205</v>
      </c>
      <c r="FG11" s="938">
        <f>+entero!FG49</f>
        <v>-1.7249306894894005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132.6039825</v>
      </c>
      <c r="EX12" s="757">
        <f>+entero!EX50</f>
        <v>130.77498249999996</v>
      </c>
      <c r="EY12" s="757">
        <f>+entero!EY50</f>
        <v>129.06998250000001</v>
      </c>
      <c r="EZ12" s="757">
        <f>+entero!EZ50</f>
        <v>125.9969825</v>
      </c>
      <c r="FA12" s="465">
        <f>+entero!FA50</f>
        <v>126.321</v>
      </c>
      <c r="FB12" s="465">
        <f>+entero!FB50</f>
        <v>126.321</v>
      </c>
      <c r="FC12" s="465">
        <f>+entero!FC50</f>
        <v>126.321</v>
      </c>
      <c r="FD12" s="465">
        <f>+entero!FD50</f>
        <v>126.321</v>
      </c>
      <c r="FE12" s="465">
        <f>+entero!FE50</f>
        <v>123.746</v>
      </c>
      <c r="FF12" s="759">
        <f>+entero!FF50</f>
        <v>-2.2509825000000063</v>
      </c>
      <c r="FG12" s="960">
        <f>+entero!FG50</f>
        <v>-1.7865368323404143</v>
      </c>
      <c r="FH12" s="792"/>
      <c r="FI12" s="792"/>
      <c r="FJ12" s="792"/>
      <c r="FK12" s="792"/>
      <c r="FL12" s="792"/>
      <c r="FM12" s="792"/>
      <c r="FN12" s="792"/>
      <c r="FO12" s="792"/>
    </row>
    <row r="13" spans="1:171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465">
        <f>+entero!FA51</f>
        <v>0</v>
      </c>
      <c r="FB13" s="465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1009"/>
      <c r="FG13" s="97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323.74819289650145</v>
      </c>
      <c r="EX14" s="733">
        <f>+entero!EX52</f>
        <v>325.93384768513118</v>
      </c>
      <c r="EY14" s="733">
        <f>+entero!EY52</f>
        <v>340.31443321720116</v>
      </c>
      <c r="EZ14" s="733">
        <f>+entero!EZ52</f>
        <v>398.3894868367347</v>
      </c>
      <c r="FA14" s="871">
        <f>+entero!FA52</f>
        <v>437.39384608017485</v>
      </c>
      <c r="FB14" s="871">
        <f>+entero!FB52</f>
        <v>436.33991576384841</v>
      </c>
      <c r="FC14" s="871">
        <f>+entero!FC52</f>
        <v>405.45412223906709</v>
      </c>
      <c r="FD14" s="871">
        <f>+entero!FD52</f>
        <v>392.86128080029158</v>
      </c>
      <c r="FE14" s="871">
        <f>+entero!FE52</f>
        <v>392.86128080029158</v>
      </c>
      <c r="FF14" s="759">
        <f>+entero!FF52</f>
        <v>-5.5282060364431231</v>
      </c>
      <c r="FG14" s="938">
        <f>+entero!FG52</f>
        <v>-1.3876385344246436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44.634791766763847</v>
      </c>
      <c r="EX15" s="733">
        <f>+entero!EX53</f>
        <v>28.79040399125364</v>
      </c>
      <c r="EY15" s="733">
        <f>+entero!EY53</f>
        <v>28.62322227696793</v>
      </c>
      <c r="EZ15" s="733">
        <f>+entero!EZ53</f>
        <v>40.898655950437316</v>
      </c>
      <c r="FA15" s="871">
        <f>+entero!FA53</f>
        <v>45.761892102040818</v>
      </c>
      <c r="FB15" s="871">
        <f>+entero!FB53</f>
        <v>46.021024530612237</v>
      </c>
      <c r="FC15" s="871">
        <f>+entero!FC53</f>
        <v>29.030423650145771</v>
      </c>
      <c r="FD15" s="871">
        <f>+entero!FD53</f>
        <v>46.335379918367344</v>
      </c>
      <c r="FE15" s="871">
        <f>+entero!FE53</f>
        <v>46.335379918367344</v>
      </c>
      <c r="FF15" s="759">
        <f>+entero!FF53</f>
        <v>5.4367239679300283</v>
      </c>
      <c r="FG15" s="938">
        <f>+entero!FG53</f>
        <v>13.293160475783056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166.10021800000001</v>
      </c>
      <c r="EX16" s="733">
        <f>+entero!EX54</f>
        <v>113.38634</v>
      </c>
      <c r="EY16" s="733">
        <f>+entero!EY54</f>
        <v>114.06352</v>
      </c>
      <c r="EZ16" s="733">
        <f>+entero!EZ54</f>
        <v>197.07215199999999</v>
      </c>
      <c r="FA16" s="871">
        <f>+entero!FA54</f>
        <v>167.80215200000001</v>
      </c>
      <c r="FB16" s="871">
        <f>+entero!FB54</f>
        <v>169.58384100000001</v>
      </c>
      <c r="FC16" s="871">
        <f>+entero!FC54</f>
        <v>114.85347899999999</v>
      </c>
      <c r="FD16" s="871">
        <f>+entero!FD54</f>
        <v>170.45347899999999</v>
      </c>
      <c r="FE16" s="871">
        <f>+entero!FE54</f>
        <v>170.45347899999999</v>
      </c>
      <c r="FF16" s="759">
        <f>+entero!FF54</f>
        <v>-6.3475609999999998</v>
      </c>
      <c r="FG16" s="938">
        <f>+entero!FG54</f>
        <v>-3.2209325039491121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20.421931999999998</v>
      </c>
      <c r="EX17" s="733">
        <f>+entero!EX55</f>
        <v>12.261782999999998</v>
      </c>
      <c r="EY17" s="733">
        <f>+entero!EY55</f>
        <v>11.995886999999998</v>
      </c>
      <c r="EZ17" s="733">
        <f>+entero!EZ55</f>
        <v>12.170936999999999</v>
      </c>
      <c r="FA17" s="871">
        <f>+entero!FA55</f>
        <v>21.300936999999998</v>
      </c>
      <c r="FB17" s="871">
        <f>+entero!FB55</f>
        <v>21.300347999999996</v>
      </c>
      <c r="FC17" s="871">
        <f>+entero!FC55</f>
        <v>12.287933999999998</v>
      </c>
      <c r="FD17" s="871">
        <f>+entero!FD55</f>
        <v>21.487933999999999</v>
      </c>
      <c r="FE17" s="871">
        <f>+entero!FE55</f>
        <v>21.487933999999999</v>
      </c>
      <c r="FF17" s="759">
        <f>+entero!FF55</f>
        <v>9.3169970000000006</v>
      </c>
      <c r="FG17" s="938">
        <f>+entero!FG55</f>
        <v>76.55118911551348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279.11340112973761</v>
      </c>
      <c r="EX18" s="733">
        <f>+entero!EX56</f>
        <v>297.14344369387754</v>
      </c>
      <c r="EY18" s="733">
        <f>+entero!EY56</f>
        <v>311.69121094023325</v>
      </c>
      <c r="EZ18" s="733">
        <f>+entero!EZ56</f>
        <v>357.49083088629737</v>
      </c>
      <c r="FA18" s="871">
        <f>+entero!FA56</f>
        <v>391.63195397813405</v>
      </c>
      <c r="FB18" s="871">
        <f>+entero!FB56</f>
        <v>390.31889123323617</v>
      </c>
      <c r="FC18" s="871">
        <f>+entero!FC56</f>
        <v>376.4236985889213</v>
      </c>
      <c r="FD18" s="871">
        <f>+entero!FD56</f>
        <v>346.52590088192426</v>
      </c>
      <c r="FE18" s="871">
        <f>+entero!FE56</f>
        <v>346.52590088192426</v>
      </c>
      <c r="FF18" s="759">
        <f>+entero!FF56</f>
        <v>-10.964930004373116</v>
      </c>
      <c r="FG18" s="938">
        <f>+entero!FG56</f>
        <v>-3.0671919548785835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1914.7179317499999</v>
      </c>
      <c r="EX19" s="733">
        <f>+entero!EX57</f>
        <v>2038.40402374</v>
      </c>
      <c r="EY19" s="733">
        <f>+entero!EY57</f>
        <v>2138.2017070500001</v>
      </c>
      <c r="EZ19" s="733">
        <f>+entero!EZ57</f>
        <v>2452.3870998800003</v>
      </c>
      <c r="FA19" s="871">
        <f>+entero!FA57</f>
        <v>2686.5952042899999</v>
      </c>
      <c r="FB19" s="871">
        <f>+entero!FB57</f>
        <v>2677.5875938600002</v>
      </c>
      <c r="FC19" s="871">
        <f>+entero!FC57</f>
        <v>2582.2665723200003</v>
      </c>
      <c r="FD19" s="871">
        <f>+entero!FD57</f>
        <v>2377.1676800500004</v>
      </c>
      <c r="FE19" s="871">
        <f>+entero!FE57</f>
        <v>2377.1676800500004</v>
      </c>
      <c r="FF19" s="759">
        <f>+entero!FF57</f>
        <v>-75.219419829999879</v>
      </c>
      <c r="FG19" s="938">
        <f>+entero!FG57</f>
        <v>-3.0671919548785955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1012">
        <f>+entero!FA58</f>
        <v>0</v>
      </c>
      <c r="FB20" s="1012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975"/>
      <c r="FG20" s="97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</sheetData>
  <mergeCells count="155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Y3:EY4"/>
    <mergeCell ref="EW3:EW4"/>
    <mergeCell ref="EU3:EU4"/>
    <mergeCell ref="EV3:EV4"/>
    <mergeCell ref="T3:T4"/>
    <mergeCell ref="FA3:FE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Z3:EZ4"/>
    <mergeCell ref="ES3:ES4"/>
    <mergeCell ref="ER3:ER4"/>
    <mergeCell ref="EP3:EP4"/>
    <mergeCell ref="EO3:EO4"/>
    <mergeCell ref="EQ3:EQ4"/>
    <mergeCell ref="EX3:EX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O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1" width="9" style="803" customWidth="1"/>
    <col min="162" max="171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97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234</v>
      </c>
      <c r="DI3" s="1172" t="s">
        <v>245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90" t="str">
        <f>+entero!EQ3</f>
        <v>Semana 1°</v>
      </c>
      <c r="ER3" s="1190" t="str">
        <f>+entero!ER3</f>
        <v>Semana 2°</v>
      </c>
      <c r="ES3" s="1190" t="str">
        <f>+entero!ES3</f>
        <v>Semana 3°</v>
      </c>
      <c r="ET3" s="1190" t="str">
        <f>+entero!ET3</f>
        <v>Semana 4°</v>
      </c>
      <c r="EU3" s="1190" t="str">
        <f>+entero!EU3</f>
        <v>Semana 5°</v>
      </c>
      <c r="EV3" s="1170" t="str">
        <f>+entero!EV3</f>
        <v>2020
 A fines de Oct</v>
      </c>
      <c r="EW3" s="1170" t="str">
        <f>+entero!EW3</f>
        <v>Semana 1°</v>
      </c>
      <c r="EX3" s="1170" t="str">
        <f>+entero!EX3</f>
        <v>Semana 2°</v>
      </c>
      <c r="EY3" s="1170" t="str">
        <f>+entero!EY3</f>
        <v>Semana 3°</v>
      </c>
      <c r="EZ3" s="1170" t="str">
        <f>+entero!EZ3</f>
        <v>Semana 4°</v>
      </c>
      <c r="FA3" s="1187" t="str">
        <f>+entero!FA3</f>
        <v>Semana 1°</v>
      </c>
      <c r="FB3" s="1187"/>
      <c r="FC3" s="1187"/>
      <c r="FD3" s="1187"/>
      <c r="FE3" s="1187"/>
      <c r="FF3" s="1193" t="s">
        <v>250</v>
      </c>
      <c r="FG3" s="1194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8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1"/>
      <c r="DI4" s="1199"/>
      <c r="DJ4" s="1199"/>
      <c r="DK4" s="1199"/>
      <c r="DL4" s="119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1"/>
      <c r="ER4" s="1191"/>
      <c r="ES4" s="1191"/>
      <c r="ET4" s="1191"/>
      <c r="EU4" s="1191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4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28054.605029877086</v>
      </c>
      <c r="EX6" s="755">
        <f>+entero!EX60</f>
        <v>27914.269553120521</v>
      </c>
      <c r="EY6" s="755">
        <f>+entero!EY60</f>
        <v>27829.780963687583</v>
      </c>
      <c r="EZ6" s="755">
        <f>+entero!EZ60</f>
        <v>27919.78149360741</v>
      </c>
      <c r="FA6" s="872">
        <f>+entero!FA60</f>
        <v>28258.071146566592</v>
      </c>
      <c r="FB6" s="872">
        <f>+entero!FB60</f>
        <v>28405.49327578962</v>
      </c>
      <c r="FC6" s="872">
        <f>+entero!FC60</f>
        <v>28384.274081318777</v>
      </c>
      <c r="FD6" s="872">
        <f>+entero!FD60</f>
        <v>28499.691649968925</v>
      </c>
      <c r="FE6" s="872">
        <f>+entero!FE60</f>
        <v>28540.865072878547</v>
      </c>
      <c r="FF6" s="470">
        <f>+entero!FF60</f>
        <v>621.08357927113684</v>
      </c>
      <c r="FG6" s="944">
        <f>+entero!FG60</f>
        <v>2.2245287965929883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85.280271974317799</v>
      </c>
      <c r="EX7" s="853">
        <f>+entero!EX61</f>
        <v>85.235250950333494</v>
      </c>
      <c r="EY7" s="853">
        <f>+entero!EY61</f>
        <v>85.192154700448498</v>
      </c>
      <c r="EZ7" s="853">
        <f>+entero!EZ61</f>
        <v>85.221125937959812</v>
      </c>
      <c r="FA7" s="875">
        <f>+entero!FA61</f>
        <v>85.196185727960057</v>
      </c>
      <c r="FB7" s="875">
        <f>+entero!FB61</f>
        <v>85.262248023629013</v>
      </c>
      <c r="FC7" s="875">
        <f>+entero!FC61</f>
        <v>85.273644291769727</v>
      </c>
      <c r="FD7" s="875">
        <f>+entero!FD61</f>
        <v>85.37967176045116</v>
      </c>
      <c r="FE7" s="875">
        <f>+entero!FE61</f>
        <v>85.412216815882473</v>
      </c>
      <c r="FF7" s="942">
        <f>+entero!FF61</f>
        <v>0.19109087792266166</v>
      </c>
      <c r="FG7" s="844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27933.801165020832</v>
      </c>
      <c r="EX8" s="755">
        <f>+entero!EX62</f>
        <v>27793.732306340069</v>
      </c>
      <c r="EY8" s="755">
        <f>+entero!EY62</f>
        <v>27709.492259181185</v>
      </c>
      <c r="EZ8" s="755">
        <f>+entero!EZ62</f>
        <v>27799.94074828468</v>
      </c>
      <c r="FA8" s="872">
        <f>+entero!FA62</f>
        <v>28138.183170923166</v>
      </c>
      <c r="FB8" s="872">
        <f>+entero!FB62</f>
        <v>28285.5523846943</v>
      </c>
      <c r="FC8" s="872">
        <f>+entero!FC62</f>
        <v>28264.314822876517</v>
      </c>
      <c r="FD8" s="872">
        <f>+entero!FD62</f>
        <v>28379.690700564566</v>
      </c>
      <c r="FE8" s="872">
        <f>+entero!FE62</f>
        <v>28421.352461666607</v>
      </c>
      <c r="FF8" s="470">
        <f>+entero!FF62</f>
        <v>621.41171338192726</v>
      </c>
      <c r="FG8" s="944">
        <f>+entero!FG62</f>
        <v>2.2352986972472948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85.177098673789885</v>
      </c>
      <c r="EX9" s="853">
        <f>+entero!EX63</f>
        <v>85.138968769177453</v>
      </c>
      <c r="EY9" s="853">
        <f>+entero!EY63</f>
        <v>85.094629076454581</v>
      </c>
      <c r="EZ9" s="853">
        <f>+entero!EZ63</f>
        <v>85.127327809110014</v>
      </c>
      <c r="FA9" s="875">
        <f>+entero!FA63</f>
        <v>85.107136128019803</v>
      </c>
      <c r="FB9" s="875">
        <f>+entero!FB63</f>
        <v>85.229364308132716</v>
      </c>
      <c r="FC9" s="875">
        <f>+entero!FC63</f>
        <v>85.244337484222356</v>
      </c>
      <c r="FD9" s="875">
        <f>+entero!FD63</f>
        <v>85.281991170170429</v>
      </c>
      <c r="FE9" s="875">
        <f>+entero!FE63</f>
        <v>85.315723705381473</v>
      </c>
      <c r="FF9" s="942">
        <f>+entero!FF63</f>
        <v>0.1883958962714587</v>
      </c>
      <c r="FG9" s="84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873"/>
      <c r="FB10" s="873"/>
      <c r="FC10" s="873"/>
      <c r="FD10" s="873"/>
      <c r="FE10" s="873"/>
      <c r="FF10" s="263"/>
      <c r="FG10" s="945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4897.5210018854377</v>
      </c>
      <c r="EX11" s="471">
        <f>+entero!EX65</f>
        <v>4883.124143609929</v>
      </c>
      <c r="EY11" s="471">
        <f>+entero!EY65</f>
        <v>4794.1597402134257</v>
      </c>
      <c r="EZ11" s="471">
        <f>+entero!EZ65</f>
        <v>4902.5202215020572</v>
      </c>
      <c r="FA11" s="874">
        <f>+entero!FA65</f>
        <v>4968.2937925953511</v>
      </c>
      <c r="FB11" s="874">
        <f>+entero!FB65</f>
        <v>5110.5411739670708</v>
      </c>
      <c r="FC11" s="874">
        <f>+entero!FC65</f>
        <v>5066.2456968854376</v>
      </c>
      <c r="FD11" s="874">
        <f>+entero!FD65</f>
        <v>5064.9768311143016</v>
      </c>
      <c r="FE11" s="874">
        <f>+entero!FE65</f>
        <v>5059.0397034058451</v>
      </c>
      <c r="FF11" s="943">
        <f>+entero!FF65</f>
        <v>156.51948190378789</v>
      </c>
      <c r="FG11" s="844">
        <f>+entero!FG65</f>
        <v>3.1926330709928763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76.019733326110796</v>
      </c>
      <c r="EX12" s="853">
        <f>+entero!EX66</f>
        <v>76.220218495873112</v>
      </c>
      <c r="EY12" s="853">
        <f>+entero!EY66</f>
        <v>76.090900507841539</v>
      </c>
      <c r="EZ12" s="853">
        <f>+entero!EZ66</f>
        <v>76.514963295326211</v>
      </c>
      <c r="FA12" s="875">
        <f>+entero!FA66</f>
        <v>76.633689438712921</v>
      </c>
      <c r="FB12" s="875">
        <f>+entero!FB66</f>
        <v>77.267742430442482</v>
      </c>
      <c r="FC12" s="875">
        <f>+entero!FC66</f>
        <v>77.170006608761526</v>
      </c>
      <c r="FD12" s="875">
        <f>+entero!FD66</f>
        <v>77.035008118722445</v>
      </c>
      <c r="FE12" s="875">
        <f>+entero!FE66</f>
        <v>77.114831940711724</v>
      </c>
      <c r="FF12" s="942">
        <f>+entero!FF66</f>
        <v>0.59986864538551288</v>
      </c>
      <c r="FG12" s="84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874">
        <f>+entero!FA67</f>
        <v>0</v>
      </c>
      <c r="FB13" s="874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493">
        <f>+entero!FF67</f>
        <v>0</v>
      </c>
      <c r="FG13" s="84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8375.2136595045595</v>
      </c>
      <c r="EX14" s="471">
        <f>+entero!EX68</f>
        <v>8223.39196378007</v>
      </c>
      <c r="EY14" s="471">
        <f>+entero!EY68</f>
        <v>8134.9612325993112</v>
      </c>
      <c r="EZ14" s="471">
        <f>+entero!EZ68</f>
        <v>8048.7270419914366</v>
      </c>
      <c r="FA14" s="874">
        <f>+entero!FA68</f>
        <v>8340.2375476692796</v>
      </c>
      <c r="FB14" s="874">
        <f>+entero!FB68</f>
        <v>8323.8147490366282</v>
      </c>
      <c r="FC14" s="874">
        <f>+entero!FC68</f>
        <v>8356.0271753864836</v>
      </c>
      <c r="FD14" s="874">
        <f>+entero!FD68</f>
        <v>8499.1563985410012</v>
      </c>
      <c r="FE14" s="874">
        <f>+entero!FE68</f>
        <v>8544.3943612159292</v>
      </c>
      <c r="FF14" s="943">
        <f>+entero!FF68</f>
        <v>495.66731922449253</v>
      </c>
      <c r="FG14" s="844">
        <f>+entero!FG68</f>
        <v>6.1583318286049522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78.140321928891666</v>
      </c>
      <c r="EX15" s="853">
        <f>+entero!EX69</f>
        <v>77.78364114445256</v>
      </c>
      <c r="EY15" s="853">
        <f>+entero!EY69</f>
        <v>77.504654286577036</v>
      </c>
      <c r="EZ15" s="853">
        <f>+entero!EZ69</f>
        <v>77.31119237219913</v>
      </c>
      <c r="FA15" s="875">
        <f>+entero!FA69</f>
        <v>77.957930103055389</v>
      </c>
      <c r="FB15" s="875">
        <f>+entero!FB69</f>
        <v>78.025928080754852</v>
      </c>
      <c r="FC15" s="875">
        <f>+entero!FC69</f>
        <v>78.185464441083937</v>
      </c>
      <c r="FD15" s="875">
        <f>+entero!FD69</f>
        <v>78.456264432020333</v>
      </c>
      <c r="FE15" s="875">
        <f>+entero!FE69</f>
        <v>78.580201406219217</v>
      </c>
      <c r="FF15" s="942">
        <f>+entero!FF69</f>
        <v>1.2690090340200868</v>
      </c>
      <c r="FG15" s="84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874">
        <f>+entero!FA70</f>
        <v>0</v>
      </c>
      <c r="FB16" s="874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493">
        <f>+entero!FF70</f>
        <v>0</v>
      </c>
      <c r="FG16" s="84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13698.867026613696</v>
      </c>
      <c r="EX17" s="471">
        <f>+entero!EX71</f>
        <v>13722.739639266754</v>
      </c>
      <c r="EY17" s="471">
        <f>+entero!EY71</f>
        <v>13819.878261447511</v>
      </c>
      <c r="EZ17" s="471">
        <f>+entero!EZ71</f>
        <v>13871.872281577254</v>
      </c>
      <c r="FA17" s="874">
        <f>+entero!FA71</f>
        <v>13858.879875992705</v>
      </c>
      <c r="FB17" s="874">
        <f>+entero!FB71</f>
        <v>13872.835543883377</v>
      </c>
      <c r="FC17" s="874">
        <f>+entero!FC71</f>
        <v>13872.975827708449</v>
      </c>
      <c r="FD17" s="874">
        <f>+entero!FD71</f>
        <v>13845.788683775507</v>
      </c>
      <c r="FE17" s="874">
        <f>+entero!FE71</f>
        <v>13850.888284577251</v>
      </c>
      <c r="FF17" s="943">
        <f>+entero!FF71</f>
        <v>-20.983997000003001</v>
      </c>
      <c r="FG17" s="844">
        <f>+entero!FG71</f>
        <v>-0.15127011389710607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94.352648301490134</v>
      </c>
      <c r="EX18" s="853">
        <f>+entero!EX72</f>
        <v>94.364833570879483</v>
      </c>
      <c r="EY18" s="853">
        <f>+entero!EY72</f>
        <v>94.309177565993778</v>
      </c>
      <c r="EZ18" s="853">
        <f>+entero!EZ72</f>
        <v>94.303033376847864</v>
      </c>
      <c r="FA18" s="875">
        <f>+entero!FA72</f>
        <v>94.291110968255026</v>
      </c>
      <c r="FB18" s="875">
        <f>+entero!FB72</f>
        <v>94.318555234367523</v>
      </c>
      <c r="FC18" s="875">
        <f>+entero!FC72</f>
        <v>94.294972984086485</v>
      </c>
      <c r="FD18" s="875">
        <f>+entero!FD72</f>
        <v>94.266410870588629</v>
      </c>
      <c r="FE18" s="875">
        <f>+entero!FE72</f>
        <v>94.251240465264175</v>
      </c>
      <c r="FF18" s="493">
        <f>+entero!FF72</f>
        <v>-5.1792911583689261E-2</v>
      </c>
      <c r="FG18" s="844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874">
        <f>+entero!FA73</f>
        <v>0</v>
      </c>
      <c r="FB19" s="874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493">
        <f>+entero!FF73</f>
        <v>0</v>
      </c>
      <c r="FG19" s="84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962.19947701714102</v>
      </c>
      <c r="EX20" s="471">
        <f>+entero!EX74</f>
        <v>964.47655968332174</v>
      </c>
      <c r="EY20" s="471">
        <f>+entero!EY74</f>
        <v>960.49302492093057</v>
      </c>
      <c r="EZ20" s="471">
        <f>+entero!EZ74</f>
        <v>976.82120321393381</v>
      </c>
      <c r="FA20" s="874">
        <f>+entero!FA74</f>
        <v>970.77195466582873</v>
      </c>
      <c r="FB20" s="874">
        <f>+entero!FB74</f>
        <v>978.36091780722802</v>
      </c>
      <c r="FC20" s="874">
        <f>+entero!FC74</f>
        <v>969.0661228961493</v>
      </c>
      <c r="FD20" s="874">
        <f>+entero!FD74</f>
        <v>969.76878713375902</v>
      </c>
      <c r="FE20" s="874">
        <f>+entero!FE74</f>
        <v>967.03011246757819</v>
      </c>
      <c r="FF20" s="942">
        <f>+entero!FF74</f>
        <v>-9.7910907463556214</v>
      </c>
      <c r="FG20" s="844">
        <f>+entero!FG74</f>
        <v>-1.0023421598692788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76.927953694318234</v>
      </c>
      <c r="EX21" s="853">
        <f>+entero!EX75</f>
        <v>76.944886130922228</v>
      </c>
      <c r="EY21" s="853">
        <f>+entero!EY75</f>
        <v>76.962472772252184</v>
      </c>
      <c r="EZ21" s="853">
        <f>+entero!EZ75</f>
        <v>77.27353551511942</v>
      </c>
      <c r="FA21" s="875">
        <f>+entero!FA75</f>
        <v>77.01933428429183</v>
      </c>
      <c r="FB21" s="875">
        <f>+entero!FB75</f>
        <v>77.248534925969963</v>
      </c>
      <c r="FC21" s="875">
        <f>+entero!FC75</f>
        <v>77.017616313730116</v>
      </c>
      <c r="FD21" s="875">
        <f>+entero!FD75</f>
        <v>77.016776519598508</v>
      </c>
      <c r="FE21" s="875">
        <f>+entero!FE75</f>
        <v>76.938562263679827</v>
      </c>
      <c r="FF21" s="943">
        <f>+entero!FF75</f>
        <v>-0.33497325143959245</v>
      </c>
      <c r="FG21" s="84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873"/>
      <c r="FB22" s="873"/>
      <c r="FC22" s="873"/>
      <c r="FD22" s="873"/>
      <c r="FE22" s="873"/>
      <c r="FF22" s="263"/>
      <c r="FG22" s="945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3348.547050611598</v>
      </c>
      <c r="EX23" s="755">
        <f>+entero!EX77</f>
        <v>3248.2412644795977</v>
      </c>
      <c r="EY23" s="755">
        <f>+entero!EY77</f>
        <v>3112.7794930864839</v>
      </c>
      <c r="EZ23" s="755">
        <f>+entero!EZ77</f>
        <v>3127.5381965791948</v>
      </c>
      <c r="FA23" s="872">
        <f>+entero!FA77</f>
        <v>3386.4103201915336</v>
      </c>
      <c r="FB23" s="872">
        <f>+entero!FB77</f>
        <v>3551.9323395383267</v>
      </c>
      <c r="FC23" s="872">
        <f>+entero!FC77</f>
        <v>3565.367139621364</v>
      </c>
      <c r="FD23" s="872">
        <f>+entero!FD77</f>
        <v>3711.7634517694933</v>
      </c>
      <c r="FE23" s="872">
        <f>+entero!FE77</f>
        <v>3750.8168660822676</v>
      </c>
      <c r="FF23" s="470">
        <f>+entero!FF77</f>
        <v>623.27866950307271</v>
      </c>
      <c r="FG23" s="944">
        <f>+entero!FG77</f>
        <v>19.928730852425584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1682.2455551938776</v>
      </c>
      <c r="EX24" s="755">
        <f>+entero!EX78</f>
        <v>1603.5829681416913</v>
      </c>
      <c r="EY24" s="755">
        <f>+entero!EY78</f>
        <v>1463.6838398306124</v>
      </c>
      <c r="EZ24" s="755">
        <f>+entero!EZ78</f>
        <v>1464.8289569411077</v>
      </c>
      <c r="FA24" s="872">
        <f>+entero!FA78</f>
        <v>1690.3077056702625</v>
      </c>
      <c r="FB24" s="872">
        <f>+entero!FB78</f>
        <v>1831.5651843524779</v>
      </c>
      <c r="FC24" s="872">
        <f>+entero!FC78</f>
        <v>1852.3846939921277</v>
      </c>
      <c r="FD24" s="872">
        <f>+entero!FD78</f>
        <v>1984.2207259355689</v>
      </c>
      <c r="FE24" s="872">
        <f>+entero!FE78</f>
        <v>2043.6107932670552</v>
      </c>
      <c r="FF24" s="470">
        <f>+entero!FF78</f>
        <v>578.78183632594755</v>
      </c>
      <c r="FG24" s="944">
        <f>+entero!FG78</f>
        <v>39.511905713181299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488.06623534693864</v>
      </c>
      <c r="EX25" s="755">
        <f>+entero!EX79</f>
        <v>482.91663576093282</v>
      </c>
      <c r="EY25" s="755">
        <f>+entero!EY79</f>
        <v>480.24196837463558</v>
      </c>
      <c r="EZ25" s="755">
        <f>+entero!EZ79</f>
        <v>478.56241005685132</v>
      </c>
      <c r="FA25" s="872">
        <f>+entero!FA79</f>
        <v>475.54743119241994</v>
      </c>
      <c r="FB25" s="872">
        <f>+entero!FB79</f>
        <v>481.84053545043736</v>
      </c>
      <c r="FC25" s="872">
        <f>+entero!FC79</f>
        <v>481.84415726384833</v>
      </c>
      <c r="FD25" s="872">
        <f>+entero!FD79</f>
        <v>481.84520247084544</v>
      </c>
      <c r="FE25" s="872">
        <f>+entero!FE79</f>
        <v>474.88840738921294</v>
      </c>
      <c r="FF25" s="470">
        <f>+entero!FF79</f>
        <v>-3.6740026676383764</v>
      </c>
      <c r="FG25" s="944">
        <f>+entero!FG79</f>
        <v>-0.7677165173089795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759.15808936078133</v>
      </c>
      <c r="EX26" s="755">
        <f>+entero!EX80</f>
        <v>743.75373236697374</v>
      </c>
      <c r="EY26" s="755">
        <f>+entero!EY80</f>
        <v>751.12723662123608</v>
      </c>
      <c r="EZ26" s="755">
        <f>+entero!EZ80</f>
        <v>764.28767894123598</v>
      </c>
      <c r="FA26" s="872">
        <f>+entero!FA80</f>
        <v>801.15163088885117</v>
      </c>
      <c r="FB26" s="872">
        <f>+entero!FB80</f>
        <v>815.28495156541112</v>
      </c>
      <c r="FC26" s="872">
        <f>+entero!FC80</f>
        <v>807.89284544538805</v>
      </c>
      <c r="FD26" s="872">
        <f>+entero!FD80</f>
        <v>822.44830570307886</v>
      </c>
      <c r="FE26" s="872">
        <f>+entero!FE80</f>
        <v>813.03572043599979</v>
      </c>
      <c r="FF26" s="470">
        <f>+entero!FF80</f>
        <v>48.748041494763811</v>
      </c>
      <c r="FG26" s="944">
        <f>+entero!FG80</f>
        <v>6.378232024137068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419.07717071000002</v>
      </c>
      <c r="EX27" s="755">
        <f>+entero!EX81</f>
        <v>417.98792820999995</v>
      </c>
      <c r="EY27" s="755">
        <f>+entero!EY81</f>
        <v>417.72644825999993</v>
      </c>
      <c r="EZ27" s="755">
        <f>+entero!EZ81</f>
        <v>419.85915063999994</v>
      </c>
      <c r="FA27" s="872">
        <f>+entero!FA81</f>
        <v>419.40355243999994</v>
      </c>
      <c r="FB27" s="872">
        <f>+entero!FB81</f>
        <v>423.24166816999997</v>
      </c>
      <c r="FC27" s="872">
        <f>+entero!FC81</f>
        <v>423.24544291999996</v>
      </c>
      <c r="FD27" s="872">
        <f>+entero!FD81</f>
        <v>423.24921765999994</v>
      </c>
      <c r="FE27" s="872">
        <f>+entero!FE81</f>
        <v>419.28194498999994</v>
      </c>
      <c r="FF27" s="470">
        <f>+entero!FF81</f>
        <v>-0.57720564999999624</v>
      </c>
      <c r="FG27" s="944">
        <f>+entero!FG81</f>
        <v>-0.13747602002246465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1217.2627011745212</v>
      </c>
      <c r="EX28" s="755">
        <f>+entero!EX82</f>
        <v>1122.7723955726694</v>
      </c>
      <c r="EY28" s="755">
        <f>+entero!EY82</f>
        <v>991.07854995440607</v>
      </c>
      <c r="EZ28" s="755">
        <f>+entero!EZ82</f>
        <v>1011.1950412404462</v>
      </c>
      <c r="FA28" s="872">
        <f>+entero!FA82</f>
        <v>1273.750019865304</v>
      </c>
      <c r="FB28" s="872">
        <f>+entero!FB82</f>
        <v>1428.246029010747</v>
      </c>
      <c r="FC28" s="872">
        <f>+entero!FC82</f>
        <v>1440.3609083778952</v>
      </c>
      <c r="FD28" s="872">
        <f>+entero!FD82</f>
        <v>1584.2995991903285</v>
      </c>
      <c r="FE28" s="872">
        <f>+entero!FE82</f>
        <v>1635.3491005704666</v>
      </c>
      <c r="FF28" s="470">
        <f>+entero!FF82</f>
        <v>624.15405933002035</v>
      </c>
      <c r="FG28" s="944">
        <f>+entero!FG82</f>
        <v>61.724398743526507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857.01150925373975</v>
      </c>
      <c r="EX29" s="755">
        <f>+entero!EX83</f>
        <v>777.50733946569585</v>
      </c>
      <c r="EY29" s="755">
        <f>+entero!EY83</f>
        <v>638.97819555316994</v>
      </c>
      <c r="EZ29" s="755">
        <f>+entero!EZ83</f>
        <v>646.3616090692102</v>
      </c>
      <c r="FA29" s="872">
        <f>+entero!FA83</f>
        <v>871.03631355645268</v>
      </c>
      <c r="FB29" s="872">
        <f>+entero!FB83</f>
        <v>1012.0759943253358</v>
      </c>
      <c r="FC29" s="872">
        <f>+entero!FC83</f>
        <v>1031.7473591225071</v>
      </c>
      <c r="FD29" s="872">
        <f>+entero!FD83</f>
        <v>1163.0118792172498</v>
      </c>
      <c r="FE29" s="872">
        <f>+entero!FE83</f>
        <v>1221.9425599744668</v>
      </c>
      <c r="FF29" s="470">
        <f>+entero!FF83</f>
        <v>575.5809509052566</v>
      </c>
      <c r="FG29" s="944">
        <f>+entero!FG83</f>
        <v>89.049371563716335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360.25119192078137</v>
      </c>
      <c r="EX30" s="755">
        <f>+entero!EX84</f>
        <v>345.26505610697365</v>
      </c>
      <c r="EY30" s="755">
        <f>+entero!EY84</f>
        <v>352.10035440123613</v>
      </c>
      <c r="EZ30" s="755">
        <f>+entero!EZ84</f>
        <v>364.83343217123598</v>
      </c>
      <c r="FA30" s="872">
        <f>+entero!FA84</f>
        <v>402.71370630885133</v>
      </c>
      <c r="FB30" s="872">
        <f>+entero!FB84</f>
        <v>416.17003468541111</v>
      </c>
      <c r="FC30" s="872">
        <f>+entero!FC84</f>
        <v>408.61354925538802</v>
      </c>
      <c r="FD30" s="872">
        <f>+entero!FD84</f>
        <v>421.28771997307877</v>
      </c>
      <c r="FE30" s="872">
        <f>+entero!FE84</f>
        <v>413.40654059599984</v>
      </c>
      <c r="FF30" s="470">
        <f>+entero!FF84</f>
        <v>48.573108424763859</v>
      </c>
      <c r="FG30" s="944">
        <f>+entero!FG84</f>
        <v>13.313776683153829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872">
        <f>+entero!FA85</f>
        <v>0</v>
      </c>
      <c r="FB31" s="872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470">
        <f>+entero!FF85</f>
        <v>0</v>
      </c>
      <c r="FG31" s="944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27652.939857716847</v>
      </c>
      <c r="EX32" s="755">
        <f>+entero!EX86</f>
        <v>27632.12408637429</v>
      </c>
      <c r="EY32" s="755">
        <f>+entero!EY86</f>
        <v>27674.039885279621</v>
      </c>
      <c r="EZ32" s="755">
        <f>+entero!EZ86</f>
        <v>27788.99587952888</v>
      </c>
      <c r="FA32" s="872">
        <f>+entero!FA86</f>
        <v>27877.923679282547</v>
      </c>
      <c r="FB32" s="872">
        <f>+entero!FB86</f>
        <v>27838.519487074082</v>
      </c>
      <c r="FC32" s="872">
        <f>+entero!FC86</f>
        <v>27831.617195036175</v>
      </c>
      <c r="FD32" s="872">
        <f>+entero!FD86</f>
        <v>27827.228805558028</v>
      </c>
      <c r="FE32" s="872">
        <f>+entero!FE86</f>
        <v>27841.850238179035</v>
      </c>
      <c r="FF32" s="470">
        <f>+entero!FF86</f>
        <v>52.854358650154609</v>
      </c>
      <c r="FG32" s="944">
        <f>+entero!FG86</f>
        <v>0.19019887900696136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873">
        <f>+entero!FA87</f>
        <v>0</v>
      </c>
      <c r="FB33" s="873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263">
        <f>+entero!FF87</f>
        <v>0</v>
      </c>
      <c r="FG33" s="945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98.808949559992001</v>
      </c>
      <c r="EX34" s="782">
        <f>+entero!EX88</f>
        <v>98.809557790527506</v>
      </c>
      <c r="EY34" s="782">
        <f>+entero!EY88</f>
        <v>98.813193516515923</v>
      </c>
      <c r="EZ34" s="782">
        <f>+entero!EZ88</f>
        <v>98.820920213079589</v>
      </c>
      <c r="FA34" s="876">
        <f>+entero!FA88</f>
        <v>98.825299610827514</v>
      </c>
      <c r="FB34" s="876">
        <f>+entero!FB88</f>
        <v>98.826473209385895</v>
      </c>
      <c r="FC34" s="876">
        <f>+entero!FC88</f>
        <v>98.827311923714575</v>
      </c>
      <c r="FD34" s="876">
        <f>+entero!FD88</f>
        <v>98.828720693385776</v>
      </c>
      <c r="FE34" s="876">
        <f>+entero!FE88</f>
        <v>98.829878052963821</v>
      </c>
      <c r="FF34" s="1004">
        <f>+entero!FF88</f>
        <v>8.9578398842320439E-3</v>
      </c>
      <c r="FG34" s="944">
        <f>+entero!FG88</f>
        <v>0</v>
      </c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846"/>
      <c r="FG35" s="84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165"/>
      <c r="FG100" s="165"/>
      <c r="FH100" s="165"/>
      <c r="FI100" s="165"/>
      <c r="FJ100" s="165"/>
      <c r="FK100" s="165"/>
      <c r="FL100" s="165"/>
      <c r="FM100" s="165"/>
      <c r="FN100" s="165"/>
    </row>
    <row r="101" spans="1:17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165"/>
      <c r="FG101" s="165"/>
      <c r="FH101" s="165"/>
      <c r="FI101" s="165"/>
      <c r="FJ101" s="165"/>
      <c r="FK101" s="165"/>
      <c r="FL101" s="165"/>
      <c r="FM101" s="165"/>
      <c r="FN101" s="16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</row>
    <row r="187" spans="3:16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</row>
    <row r="188" spans="3:16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</row>
  </sheetData>
  <mergeCells count="155">
    <mergeCell ref="EZ3:E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ES3:ES4"/>
    <mergeCell ref="FA3:FE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Y3:EY4"/>
    <mergeCell ref="FF3:FG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O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1" width="8.425781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70" t="s">
        <v>234</v>
      </c>
      <c r="DI3" s="1170" t="s">
        <v>245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90" t="str">
        <f>+entero!EQ3</f>
        <v>Semana 1°</v>
      </c>
      <c r="ER3" s="1190" t="str">
        <f>+entero!ER3</f>
        <v>Semana 2°</v>
      </c>
      <c r="ES3" s="1190" t="str">
        <f>+entero!ES3</f>
        <v>Semana 3°</v>
      </c>
      <c r="ET3" s="1190" t="str">
        <f>+entero!ET3</f>
        <v>Semana 4°</v>
      </c>
      <c r="EU3" s="1190" t="str">
        <f>+entero!EU3</f>
        <v>Semana 5°</v>
      </c>
      <c r="EV3" s="1170" t="str">
        <f>+entero!EV3</f>
        <v>2020
 A fines de Oct</v>
      </c>
      <c r="EW3" s="1170" t="str">
        <f>+entero!EW3</f>
        <v>Semana 1°</v>
      </c>
      <c r="EX3" s="1170" t="str">
        <f>+entero!EX3</f>
        <v>Semana 2°</v>
      </c>
      <c r="EY3" s="1170" t="str">
        <f>+entero!EY3</f>
        <v>Semana 3°</v>
      </c>
      <c r="EZ3" s="1170" t="str">
        <f>+entero!EZ3</f>
        <v>Semana 4°</v>
      </c>
      <c r="FA3" s="1187" t="str">
        <f>+entero!FA3</f>
        <v>Semana 1°</v>
      </c>
      <c r="FB3" s="1187"/>
      <c r="FC3" s="1187"/>
      <c r="FD3" s="1187"/>
      <c r="FE3" s="1187"/>
      <c r="FF3" s="1193" t="s">
        <v>250</v>
      </c>
      <c r="FG3" s="1194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1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1"/>
      <c r="ER4" s="1191"/>
      <c r="ES4" s="1191"/>
      <c r="ET4" s="1191"/>
      <c r="EU4" s="1191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78">
        <v>7.5</v>
      </c>
      <c r="FB5" s="878">
        <v>7.5</v>
      </c>
      <c r="FC5" s="878">
        <v>7.5</v>
      </c>
      <c r="FD5" s="878">
        <v>7.5</v>
      </c>
      <c r="FE5" s="878">
        <v>7.5</v>
      </c>
      <c r="FF5" s="848">
        <v>7.5</v>
      </c>
      <c r="FG5" s="84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879">
        <f>+entero!FA90</f>
        <v>6.96</v>
      </c>
      <c r="FB6" s="879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958"/>
      <c r="FG6" s="880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879">
        <f>+entero!FA91</f>
        <v>6.86</v>
      </c>
      <c r="FB7" s="879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958"/>
      <c r="FG7" s="880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6.9633241934937278</v>
      </c>
      <c r="EX8" s="741">
        <f>+entero!EX92</f>
        <v>6.9592562795955901</v>
      </c>
      <c r="EY8" s="741">
        <f>+entero!EY92</f>
        <v>6.9622991242880694</v>
      </c>
      <c r="EZ8" s="741">
        <f>+entero!EZ92</f>
        <v>6.9706809922644473</v>
      </c>
      <c r="FA8" s="452">
        <f>+entero!FA92</f>
        <v>6.962548398944671</v>
      </c>
      <c r="FB8" s="452">
        <f>+entero!FB92</f>
        <v>6.9605597772957966</v>
      </c>
      <c r="FC8" s="452">
        <f>+entero!FC92</f>
        <v>6.9745361523508036</v>
      </c>
      <c r="FD8" s="452">
        <f>+entero!FD92</f>
        <v>6.9670230700758271</v>
      </c>
      <c r="FE8" s="452">
        <f>+entero!FE92</f>
        <v>6.9633499481905412</v>
      </c>
      <c r="FF8" s="1053">
        <f>+entero!FF92</f>
        <v>-7.3310440739060567E-3</v>
      </c>
      <c r="FG8" s="880">
        <f>+entero!FG92</f>
        <v>-0.10516969693551483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57.588677662661304</v>
      </c>
      <c r="EO9" s="741">
        <f>+entero!EO93</f>
        <v>57.400912839863494</v>
      </c>
      <c r="EP9" s="741">
        <f>+entero!EP93</f>
        <v>57.40026277207275</v>
      </c>
      <c r="EQ9" s="1064"/>
      <c r="ER9" s="1064"/>
      <c r="ES9" s="1064"/>
      <c r="ET9" s="1064"/>
      <c r="EU9" s="1064"/>
      <c r="EV9" s="1064"/>
      <c r="EW9" s="1064"/>
      <c r="EX9" s="1064"/>
      <c r="EY9" s="1064"/>
      <c r="EZ9" s="1064"/>
      <c r="FA9" s="269"/>
      <c r="FB9" s="269"/>
      <c r="FC9" s="269"/>
      <c r="FD9" s="269"/>
      <c r="FE9" s="269"/>
      <c r="FF9" s="822"/>
      <c r="FG9" s="881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2.3592599999999999</v>
      </c>
      <c r="EX10" s="737">
        <f>+entero!EX94</f>
        <v>2.3594400000000002</v>
      </c>
      <c r="EY10" s="737">
        <f>+entero!EY94</f>
        <v>2.3595799999999998</v>
      </c>
      <c r="EZ10" s="737">
        <f>+entero!EZ94</f>
        <v>2.3597199999999998</v>
      </c>
      <c r="FA10" s="879">
        <f>+entero!FA94</f>
        <v>2.3597800000000002</v>
      </c>
      <c r="FB10" s="879">
        <f>+entero!FB94</f>
        <v>2.3597999999999999</v>
      </c>
      <c r="FC10" s="879">
        <f>+entero!FC94</f>
        <v>2.35982</v>
      </c>
      <c r="FD10" s="879">
        <f>+entero!FD94</f>
        <v>2.3598400000000002</v>
      </c>
      <c r="FE10" s="879">
        <f>+entero!FE94</f>
        <v>2.3598599999999998</v>
      </c>
      <c r="FF10" s="1072">
        <f>+entero!FF94</f>
        <v>1.4000000000002899E-4</v>
      </c>
      <c r="FG10" s="880">
        <f>+entero!FG94</f>
        <v>5.9329072940869677E-3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4"/>
      <c r="ER11" s="1064"/>
      <c r="ES11" s="1064"/>
      <c r="ET11" s="1064"/>
      <c r="EU11" s="1064"/>
      <c r="EV11" s="1064">
        <f>+entero!EV95</f>
        <v>2.3590800000000001</v>
      </c>
      <c r="EW11" s="1064"/>
      <c r="EX11" s="1064"/>
      <c r="EY11" s="1064"/>
      <c r="EZ11" s="1064"/>
      <c r="FA11" s="269"/>
      <c r="FB11" s="269"/>
      <c r="FC11" s="269"/>
      <c r="FD11" s="269"/>
      <c r="FE11" s="269"/>
      <c r="FF11" s="926"/>
      <c r="FG11" s="912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</sheetData>
  <mergeCells count="155">
    <mergeCell ref="EZ3:EZ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FA3:FE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T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Y3" sqref="EY3:E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1" width="8.140625" style="803" customWidth="1"/>
    <col min="162" max="162" width="9.28515625" style="168" customWidth="1"/>
    <col min="163" max="176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entero!CT3</f>
        <v xml:space="preserve">2016                         A  fines de Sep* </v>
      </c>
      <c r="CU3" s="1181" t="str">
        <f>entero!CU3</f>
        <v xml:space="preserve">2016                         A  fines de Oct* </v>
      </c>
      <c r="CV3" s="1181" t="str">
        <f>entero!CV3</f>
        <v xml:space="preserve">2016                         A  fines de Nov* </v>
      </c>
      <c r="CW3" s="1181" t="str">
        <f>entero!CW3</f>
        <v>2016                         A  fines de Dic* 15</v>
      </c>
      <c r="CX3" s="1181" t="str">
        <f>entero!CX3</f>
        <v xml:space="preserve">2017                         A  fines de Ene* </v>
      </c>
      <c r="CY3" s="1181" t="str">
        <f>entero!CY3</f>
        <v xml:space="preserve">2017                         A  fines de Feb* </v>
      </c>
      <c r="CZ3" s="1181" t="str">
        <f>entero!CZ3</f>
        <v xml:space="preserve">2017                         A  fines de Mar* </v>
      </c>
      <c r="DA3" s="1181" t="str">
        <f>entero!DA3</f>
        <v xml:space="preserve">2017                         A  fines de Abr* </v>
      </c>
      <c r="DB3" s="1181" t="str">
        <f>entero!DB3</f>
        <v xml:space="preserve">2017                         A  fines de May* </v>
      </c>
      <c r="DC3" s="1181" t="str">
        <f>entero!DC3</f>
        <v xml:space="preserve">2017                         A  fines de Jun* </v>
      </c>
      <c r="DD3" s="1181" t="str">
        <f>entero!DD3</f>
        <v xml:space="preserve">2017                         A  fines de Jul* </v>
      </c>
      <c r="DE3" s="1181" t="str">
        <f>entero!DE3</f>
        <v xml:space="preserve">2017                         A  fines de Ago* </v>
      </c>
      <c r="DF3" s="1181" t="str">
        <f>entero!DF3</f>
        <v xml:space="preserve">2017                         A  fines de Sep* </v>
      </c>
      <c r="DG3" s="1181" t="str">
        <f>entero!DG3</f>
        <v xml:space="preserve">2017                         A  fines de Oct* </v>
      </c>
      <c r="DH3" s="1170" t="s">
        <v>234</v>
      </c>
      <c r="DI3" s="1170" t="s">
        <v>245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90" t="str">
        <f>+entero!EQ3</f>
        <v>Semana 1°</v>
      </c>
      <c r="ER3" s="1190" t="str">
        <f>+entero!ER3</f>
        <v>Semana 2°</v>
      </c>
      <c r="ES3" s="1190" t="str">
        <f>+entero!ES3</f>
        <v>Semana 3°</v>
      </c>
      <c r="ET3" s="1190" t="str">
        <f>+entero!ET3</f>
        <v>Semana 4°</v>
      </c>
      <c r="EU3" s="1190" t="str">
        <f>+entero!EU3</f>
        <v>Semana 5°</v>
      </c>
      <c r="EV3" s="1170" t="str">
        <f>+entero!EV3</f>
        <v>2020
 A fines de Oct</v>
      </c>
      <c r="EW3" s="1170" t="str">
        <f>+entero!EW3</f>
        <v>Semana 1°</v>
      </c>
      <c r="EX3" s="1170" t="str">
        <f>+entero!EX3</f>
        <v>Semana 2°</v>
      </c>
      <c r="EY3" s="1170" t="str">
        <f>+entero!EY3</f>
        <v>Semana 3°</v>
      </c>
      <c r="EZ3" s="1170" t="str">
        <f>+entero!EZ3</f>
        <v>Semana 4°</v>
      </c>
      <c r="FA3" s="1187" t="str">
        <f>+entero!FA3</f>
        <v>Semana 1°</v>
      </c>
      <c r="FB3" s="1187"/>
      <c r="FC3" s="1187"/>
      <c r="FD3" s="1187"/>
      <c r="FE3" s="1187"/>
      <c r="FF3" s="1193" t="s">
        <v>250</v>
      </c>
      <c r="FG3" s="1194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8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1"/>
      <c r="ER4" s="1191"/>
      <c r="ES4" s="1191"/>
      <c r="ET4" s="1191"/>
      <c r="EU4" s="1191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869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869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869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869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516.8879333242138</v>
      </c>
      <c r="EX10" s="764">
        <f>+entero!EX97</f>
        <v>511.13917671125876</v>
      </c>
      <c r="EY10" s="764">
        <f>+entero!EY97</f>
        <v>507.8716170055506</v>
      </c>
      <c r="EZ10" s="764">
        <f>+entero!EZ97</f>
        <v>505.75311505678849</v>
      </c>
      <c r="FA10" s="1013">
        <f>+entero!FA97</f>
        <v>502.60025596428949</v>
      </c>
      <c r="FB10" s="1013">
        <f>+entero!FB97</f>
        <v>502.60025596428949</v>
      </c>
      <c r="FC10" s="1013">
        <f>+entero!FC97</f>
        <v>502.60025596428949</v>
      </c>
      <c r="FD10" s="1013">
        <f>+entero!FD97</f>
        <v>502.60025596428949</v>
      </c>
      <c r="FE10" s="1013">
        <f>+entero!FE97</f>
        <v>501.74061093382954</v>
      </c>
      <c r="FF10" s="1070">
        <f>+entero!FF97</f>
        <v>-4.0125041229589442</v>
      </c>
      <c r="FG10" s="946">
        <f>+entero!FG97</f>
        <v>-0.79337210261342639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</sheetData>
  <mergeCells count="155"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CR3:CR4"/>
    <mergeCell ref="CK3:CK4"/>
    <mergeCell ref="DS3:DS4"/>
    <mergeCell ref="CQ3:CQ4"/>
    <mergeCell ref="DP3:DP4"/>
    <mergeCell ref="DO3:DO4"/>
    <mergeCell ref="DI3:DI4"/>
    <mergeCell ref="DK3:DK4"/>
    <mergeCell ref="DC3:DC4"/>
    <mergeCell ref="DF3:DF4"/>
    <mergeCell ref="DD3:DD4"/>
    <mergeCell ref="DG3:DG4"/>
    <mergeCell ref="DX3:DX4"/>
    <mergeCell ref="EU3:EU4"/>
    <mergeCell ref="FF3:FG3"/>
    <mergeCell ref="FA3:FE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  <mergeCell ref="EY3:EY4"/>
    <mergeCell ref="EC3:EC4"/>
    <mergeCell ref="EB3:EB4"/>
    <mergeCell ref="EZ3:EZ4"/>
    <mergeCell ref="EL3:E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H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1" width="8" style="803" customWidth="1"/>
    <col min="162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F2" s="165"/>
      <c r="FG2" s="165"/>
    </row>
    <row r="3" spans="1:163" ht="13.5" customHeight="1" x14ac:dyDescent="0.2">
      <c r="C3" s="11"/>
      <c r="D3" s="1197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234</v>
      </c>
      <c r="DI3" s="1170" t="s">
        <v>245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90" t="str">
        <f>+entero!EQ3</f>
        <v>Semana 1°</v>
      </c>
      <c r="ER3" s="1190" t="str">
        <f>+entero!ER3</f>
        <v>Semana 2°</v>
      </c>
      <c r="ES3" s="1190" t="str">
        <f>+entero!ES3</f>
        <v>Semana 3°</v>
      </c>
      <c r="ET3" s="1190" t="str">
        <f>+entero!ET3</f>
        <v>Semana 4°</v>
      </c>
      <c r="EU3" s="1190" t="str">
        <f>+entero!EU3</f>
        <v>Semana 5°</v>
      </c>
      <c r="EV3" s="1170" t="str">
        <f>+entero!EV3</f>
        <v>2020
 A fines de Oct</v>
      </c>
      <c r="EW3" s="1170" t="str">
        <f>+entero!EW3</f>
        <v>Semana 1°</v>
      </c>
      <c r="EX3" s="1170" t="str">
        <f>+entero!EX3</f>
        <v>Semana 2°</v>
      </c>
      <c r="EY3" s="1170" t="str">
        <f>+entero!EY3</f>
        <v>Semana 3°</v>
      </c>
      <c r="EZ3" s="1170" t="str">
        <f>+entero!EZ3</f>
        <v>Semana 4°</v>
      </c>
      <c r="FA3" s="1187" t="str">
        <f>+entero!FA3</f>
        <v>Semana 1°</v>
      </c>
      <c r="FB3" s="1187"/>
      <c r="FC3" s="1187"/>
      <c r="FD3" s="1187"/>
      <c r="FE3" s="1188"/>
      <c r="FF3" s="165"/>
      <c r="FG3" s="165"/>
    </row>
    <row r="4" spans="1:163" ht="24.75" customHeight="1" thickBot="1" x14ac:dyDescent="0.25">
      <c r="C4" s="16"/>
      <c r="D4" s="1198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2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91"/>
      <c r="ER4" s="1191"/>
      <c r="ES4" s="1191"/>
      <c r="ET4" s="1191"/>
      <c r="EU4" s="1191"/>
      <c r="EV4" s="1171"/>
      <c r="EW4" s="1171"/>
      <c r="EX4" s="1171"/>
      <c r="EY4" s="1171"/>
      <c r="EZ4" s="1171"/>
      <c r="FA4" s="925">
        <f>+entero!FA4</f>
        <v>44165</v>
      </c>
      <c r="FB4" s="925">
        <f>+entero!FB4</f>
        <v>44166</v>
      </c>
      <c r="FC4" s="925">
        <f>+entero!FC4</f>
        <v>44167</v>
      </c>
      <c r="FD4" s="925">
        <f>+entero!FD4</f>
        <v>44168</v>
      </c>
      <c r="FE4" s="948">
        <f>+entero!FE4</f>
        <v>44169</v>
      </c>
      <c r="FF4" s="165"/>
      <c r="FG4" s="165"/>
    </row>
    <row r="5" spans="1:163" x14ac:dyDescent="0.2">
      <c r="A5" s="3"/>
      <c r="B5" s="11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5"/>
      <c r="ER5" s="1065"/>
      <c r="ES5" s="1065"/>
      <c r="ET5" s="1065"/>
      <c r="EU5" s="1065"/>
      <c r="EV5" s="1065"/>
      <c r="EW5" s="1065"/>
      <c r="EX5" s="1065"/>
      <c r="EY5" s="1065"/>
      <c r="EZ5" s="1065"/>
      <c r="FA5" s="30"/>
      <c r="FB5" s="30"/>
      <c r="FC5" s="30"/>
      <c r="FD5" s="30"/>
      <c r="FE5" s="1049"/>
      <c r="FF5" s="165"/>
      <c r="FG5" s="165"/>
    </row>
    <row r="6" spans="1:163" ht="12.75" hidden="1" customHeight="1" x14ac:dyDescent="0.2">
      <c r="A6" s="3"/>
      <c r="B6" s="1176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882"/>
      <c r="FB6" s="882"/>
      <c r="FC6" s="882"/>
      <c r="FD6" s="882"/>
      <c r="FE6" s="1050"/>
      <c r="FF6" s="165"/>
      <c r="FG6" s="165"/>
    </row>
    <row r="7" spans="1:163" x14ac:dyDescent="0.2">
      <c r="A7" s="3"/>
      <c r="B7" s="1176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9"/>
      <c r="ER7" s="1059"/>
      <c r="ES7" s="1059"/>
      <c r="ET7" s="1059"/>
      <c r="EU7" s="1059"/>
      <c r="EV7" s="741">
        <f>+entero!EV100</f>
        <v>0.26891650371492215</v>
      </c>
      <c r="EW7" s="741">
        <f>+entero!EW100</f>
        <v>0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882"/>
      <c r="FB7" s="882"/>
      <c r="FC7" s="882"/>
      <c r="FD7" s="882"/>
      <c r="FE7" s="1050"/>
      <c r="FF7" s="165"/>
      <c r="FG7" s="165"/>
    </row>
    <row r="8" spans="1:163" x14ac:dyDescent="0.2">
      <c r="A8" s="3"/>
      <c r="B8" s="1176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9"/>
      <c r="ER8" s="1059"/>
      <c r="ES8" s="1059"/>
      <c r="ET8" s="1059"/>
      <c r="EU8" s="1059"/>
      <c r="EV8" s="741">
        <f>+entero!EV101</f>
        <v>0.72079632681252281</v>
      </c>
      <c r="EW8" s="741">
        <f>+entero!EW101</f>
        <v>0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882"/>
      <c r="FB8" s="882"/>
      <c r="FC8" s="882"/>
      <c r="FD8" s="882"/>
      <c r="FE8" s="1050"/>
      <c r="FF8" s="165"/>
      <c r="FG8" s="165"/>
    </row>
    <row r="9" spans="1:163" x14ac:dyDescent="0.2">
      <c r="A9" s="3"/>
      <c r="B9" s="1176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9"/>
      <c r="ER9" s="1059"/>
      <c r="ES9" s="1059"/>
      <c r="ET9" s="1059"/>
      <c r="EU9" s="1059"/>
      <c r="EV9" s="741">
        <f>+entero!EV102</f>
        <v>0.27570500878455473</v>
      </c>
      <c r="EW9" s="741">
        <f>+entero!EW102</f>
        <v>0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882"/>
      <c r="FB9" s="882"/>
      <c r="FC9" s="882"/>
      <c r="FD9" s="882"/>
      <c r="FE9" s="1050"/>
      <c r="FF9" s="165"/>
      <c r="FG9" s="165"/>
    </row>
    <row r="10" spans="1:163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9"/>
      <c r="ER10" s="1059"/>
      <c r="ES10" s="1059"/>
      <c r="ET10" s="1059"/>
      <c r="EU10" s="1059"/>
      <c r="EV10" s="741">
        <f>+entero!EV103</f>
        <v>0.94298199088927204</v>
      </c>
      <c r="EW10" s="741">
        <f>+entero!EW103</f>
        <v>0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882"/>
      <c r="FB10" s="882"/>
      <c r="FC10" s="882"/>
      <c r="FD10" s="882"/>
      <c r="FE10" s="1050"/>
      <c r="FF10" s="165"/>
      <c r="FG10" s="165"/>
    </row>
    <row r="11" spans="1:163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9"/>
      <c r="ER11" s="1059"/>
      <c r="ES11" s="1059"/>
      <c r="ET11" s="1059"/>
      <c r="EU11" s="1059"/>
      <c r="EV11" s="741">
        <f>+entero!EV104</f>
        <v>2.8546609475110101</v>
      </c>
      <c r="EW11" s="741">
        <f>+entero!EW104</f>
        <v>0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882"/>
      <c r="FB11" s="882"/>
      <c r="FC11" s="882"/>
      <c r="FD11" s="882"/>
      <c r="FE11" s="1050"/>
      <c r="FF11" s="165"/>
      <c r="FG11" s="165"/>
    </row>
    <row r="12" spans="1:163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9"/>
      <c r="ER12" s="1059"/>
      <c r="ES12" s="1059"/>
      <c r="ET12" s="1059"/>
      <c r="EU12" s="1059"/>
      <c r="EV12" s="741">
        <f>+entero!EV105</f>
        <v>4.3540000283785103</v>
      </c>
      <c r="EW12" s="741">
        <f>+entero!EW105</f>
        <v>0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882"/>
      <c r="FB12" s="882"/>
      <c r="FC12" s="882"/>
      <c r="FD12" s="882"/>
      <c r="FE12" s="1050"/>
      <c r="FF12" s="165"/>
      <c r="FG12" s="165"/>
    </row>
    <row r="13" spans="1:163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60"/>
      <c r="ER13" s="1060"/>
      <c r="ES13" s="1060"/>
      <c r="ET13" s="1060"/>
      <c r="EU13" s="1060"/>
      <c r="EV13" s="756">
        <f>+entero!EV106</f>
        <v>-0.50734821012924403</v>
      </c>
      <c r="EW13" s="756">
        <f>+entero!EW106</f>
        <v>0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1002"/>
      <c r="FB13" s="1002"/>
      <c r="FC13" s="1002"/>
      <c r="FD13" s="1002"/>
      <c r="FE13" s="911"/>
      <c r="FF13" s="165"/>
      <c r="FG13" s="165"/>
    </row>
    <row r="14" spans="1:163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452"/>
      <c r="FB14" s="452"/>
      <c r="FC14" s="452"/>
      <c r="FD14" s="452"/>
      <c r="FE14" s="1051"/>
      <c r="FF14" s="165"/>
      <c r="FG14" s="165"/>
    </row>
    <row r="15" spans="1:163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452">
        <f>+entero!FA108</f>
        <v>2</v>
      </c>
      <c r="FB15" s="452">
        <f>+entero!FB108</f>
        <v>2</v>
      </c>
      <c r="FC15" s="452">
        <f>+entero!FC108</f>
        <v>2</v>
      </c>
      <c r="FD15" s="452">
        <f>+entero!FD108</f>
        <v>2</v>
      </c>
      <c r="FE15" s="1051">
        <f>+entero!FE108</f>
        <v>2</v>
      </c>
      <c r="FF15" s="165"/>
      <c r="FG15" s="165"/>
    </row>
    <row r="16" spans="1:163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623">
        <f>+entero!FA109</f>
        <v>4</v>
      </c>
      <c r="FB16" s="623">
        <f>+entero!FB109</f>
        <v>4</v>
      </c>
      <c r="FC16" s="623">
        <f>+entero!FC109</f>
        <v>4</v>
      </c>
      <c r="FD16" s="623">
        <f>+entero!FD109</f>
        <v>4</v>
      </c>
      <c r="FE16" s="912">
        <f>+entero!FE109</f>
        <v>4</v>
      </c>
      <c r="FF16" s="165"/>
      <c r="FG16" s="165"/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F17" s="165"/>
      <c r="FG17" s="165"/>
    </row>
    <row r="18" spans="1:163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F18" s="165"/>
      <c r="FG18" s="165"/>
    </row>
    <row r="19" spans="1:163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F19" s="165"/>
      <c r="FG19" s="165"/>
    </row>
    <row r="20" spans="1:163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F20" s="165"/>
      <c r="FG20" s="165"/>
    </row>
    <row r="21" spans="1:163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F21" s="165"/>
      <c r="FG21" s="165"/>
    </row>
    <row r="22" spans="1:163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F22" s="165"/>
      <c r="FG22" s="165"/>
    </row>
    <row r="23" spans="1:163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F23" s="165"/>
      <c r="FG23" s="165"/>
    </row>
    <row r="24" spans="1:163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F24" s="165"/>
      <c r="FG24" s="165"/>
    </row>
    <row r="25" spans="1:163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F25" s="165"/>
      <c r="FG25" s="165"/>
    </row>
    <row r="26" spans="1:163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165"/>
      <c r="FG83" s="165"/>
    </row>
    <row r="84" spans="1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</row>
    <row r="85" spans="1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5">
    <mergeCell ref="EZ3:EZ4"/>
    <mergeCell ref="EX3:EX4"/>
    <mergeCell ref="ET3:ET4"/>
    <mergeCell ref="FA3:F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2020-12-11T14:07:12Z</cp:lastPrinted>
  <dcterms:created xsi:type="dcterms:W3CDTF">2002-08-27T17:11:09Z</dcterms:created>
  <dcterms:modified xsi:type="dcterms:W3CDTF">2020-12-11T14:07:47Z</dcterms:modified>
</cp:coreProperties>
</file>