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95" windowWidth="17490" windowHeight="85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Y22" i="9" l="1"/>
  <c r="CY20" i="9"/>
  <c r="CZ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20" i="4" l="1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P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AK6" i="5"/>
  <c r="P6" i="5"/>
  <c r="I6" i="5"/>
  <c r="H6" i="5"/>
  <c r="G6" i="5"/>
  <c r="F6" i="5"/>
  <c r="E6" i="5"/>
  <c r="CT4" i="5"/>
  <c r="CT3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CQ14" i="7"/>
  <c r="CP14" i="7"/>
  <c r="AQ14" i="7"/>
  <c r="AP14" i="7"/>
  <c r="AN14" i="7"/>
  <c r="AM14" i="7"/>
  <c r="CU13" i="7"/>
  <c r="CS13" i="7"/>
  <c r="CR13" i="7"/>
  <c r="CQ13" i="7"/>
  <c r="CP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Q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AK13" i="7" l="1"/>
  <c r="BU13" i="7"/>
  <c r="CY17" i="7"/>
  <c r="CZ17" i="7"/>
  <c r="CY6" i="5"/>
  <c r="AV13" i="7"/>
  <c r="BE13" i="7"/>
  <c r="BN13" i="7"/>
  <c r="CD13" i="7"/>
  <c r="CZ14" i="7"/>
  <c r="CY14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<sst xmlns="http://schemas.openxmlformats.org/spreadsheetml/2006/main" count="437" uniqueCount="243">
  <si>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</si>
  <si>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</si>
  <si>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</si>
  <si>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</si>
  <si>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</si>
  <si>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</si>
  <si>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</si>
  <si>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</si>
  <si>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</si>
  <si>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</si>
  <si>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</si>
  <si>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</si>
  <si>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</si>
  <si>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</si>
  <si>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</si>
  <si>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</si>
  <si>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</si>
  <si>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</si>
  <si>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</si>
  <si>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</si>
  <si>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</si>
  <si>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</si>
  <si>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</si>
  <si>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</si>
  <si>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</si>
  <si>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</si>
  <si>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</si>
  <si>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</si>
  <si>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</si>
  <si>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</si>
  <si>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</si>
  <si>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</si>
  <si>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</si>
  <si>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</si>
  <si>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</si>
  <si>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</si>
  <si>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</si>
  <si>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</si>
  <si>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</si>
  <si>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</si>
  <si>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</si>
  <si>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</si>
  <si>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</si>
  <si>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</si>
  <si>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</si>
  <si>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</si>
  <si>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</si>
  <si>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</si>
  <si>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</si>
  <si>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</si>
  <si>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</si>
  <si>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</si>
  <si>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</si>
  <si>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</si>
  <si>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</si>
  <si>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</si>
  <si>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</si>
  <si>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</si>
  <si>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</si>
  <si>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</si>
  <si>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</si>
  <si>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</si>
  <si>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</si>
  <si>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</si>
  <si>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</si>
  <si>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</si>
  <si>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</si>
  <si>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</si>
  <si>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</si>
  <si>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</si>
  <si>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</si>
  <si>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</si>
  <si>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</si>
  <si>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</si>
  <si>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</si>
  <si>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</si>
  <si>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</si>
  <si>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</si>
  <si>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</si>
  <si>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</si>
  <si>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</si>
  <si>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</si>
  <si>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</si>
  <si>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</si>
  <si>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</si>
  <si>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</si>
  <si>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</si>
  <si>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</si>
  <si>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</si>
  <si>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</si>
  <si>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</si>
  <si>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</si>
  <si>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</si>
  <si>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</si>
  <si>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</si>
  <si>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</si>
  <si>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</si>
  <si>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</si>
  <si>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</si>
  <si>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</si>
  <si>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</si>
  <si>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</si>
  <si>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</si>
  <si>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</si>
  <si>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</si>
  <si>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</si>
  <si>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</si>
  <si>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</si>
  <si>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</si>
  <si>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</si>
  <si>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</si>
  <si>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</si>
  <si>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</si>
  <si>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</si>
  <si>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</si>
  <si>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</si>
  <si>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</si>
  <si>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</si>
  <si>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</si>
  <si>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</si>
  <si>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</si>
  <si>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</si>
  <si>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</si>
  <si>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</si>
  <si>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</si>
  <si>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</si>
  <si>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</si>
  <si>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</si>
  <si>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</si>
  <si>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</si>
  <si>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</si>
  <si>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</si>
  <si>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</si>
  <si>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</si>
  <si>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</si>
  <si>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</si>
  <si>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</si>
  <si>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</si>
  <si>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</si>
  <si>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</si>
  <si>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</si>
  <si>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</si>
  <si>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</si>
  <si>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</si>
  <si>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</si>
  <si>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</si>
  <si>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</si>
  <si>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</si>
  <si>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</si>
  <si>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</si>
  <si>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</si>
  <si>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</si>
  <si>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</si>
  <si>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</si>
  <si>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</si>
  <si>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</si>
  <si>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</si>
  <si>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</si>
  <si>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</si>
  <si>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</si>
  <si>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</si>
  <si>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</si>
  <si>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</si>
  <si>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</si>
  <si>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</si>
  <si>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</si>
  <si>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</si>
  <si>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</si>
  <si>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</si>
  <si>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</si>
  <si>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</si>
  <si>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</si>
  <si>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</si>
  <si>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</si>
  <si>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</si>
  <si>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</si>
  <si>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</si>
  <si>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</si>
  <si>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</si>
  <si>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</si>
  <si>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</si>
  <si>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</si>
  <si>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</si>
  <si>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</si>
  <si>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</si>
  <si>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</si>
  <si>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</si>
  <si>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</si>
  <si>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</si>
  <si>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</si>
  <si>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</si>
  <si>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</si>
  <si>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</si>
  <si>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</si>
  <si>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</si>
  <si>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</si>
  <si>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</si>
  <si>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</si>
  <si>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</si>
  <si>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</si>
  <si>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</si>
  <si>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</si>
  <si>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</si>
  <si>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</si>
  <si>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</si>
  <si>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</si>
  <si>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</si>
  <si>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</si>
  <si>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</si>
  <si>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</si>
  <si>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</si>
  <si>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</si>
  <si>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</si>
  <si>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</si>
  <si>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</si>
  <si>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</si>
  <si>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</si>
  <si>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</si>
  <si>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</si>
  <si>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</si>
  <si>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</si>
  <si>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</si>
  <si>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</si>
  <si>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</si>
  <si>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</si>
  <si>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</si>
  <si>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</si>
  <si>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</si>
  <si>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</si>
  <si>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</si>
  <si>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</si>
  <si>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</si>
  <si>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</si>
  <si>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</si>
  <si>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 xml:space="preserve">   Semana 1*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</si>
  <si>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</si>
  <si>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</si>
  <si>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</si>
  <si>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</si>
  <si>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</si>
  <si>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</si>
  <si>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r>
      <t xml:space="preserve">3-jun-16 </t>
    </r>
    <r>
      <rPr>
        <vertAlign val="superscript"/>
        <sz val="9"/>
        <rFont val="Arial Narrow"/>
        <family val="2"/>
      </rPr>
      <t>14</t>
    </r>
  </si>
  <si>
    <r>
      <t>3-jun-16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</si>
</sst>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2" fontId="48" fillId="2" borderId="4" xfId="1" applyNumberFormat="1" applyFont="1" applyFill="1" applyBorder="1" applyAlignment="1">
      <alignment horizontal="right" vertical="center" wrapText="1"/>
    </xf>
    <xf numFmtId="0" fontId="18" fillId="0" borderId="42" xfId="0" applyFont="1" applyFill="1" applyBorder="1" applyAlignment="1" applyProtection="1">
      <alignment horizontal="lef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E888"/>
  <sheetViews>
    <sheetView tabSelected="1"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O80" sqref="CO80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8.85546875" style="235" customWidth="1"/>
    <col min="95" max="95" width="9.5703125" style="235" customWidth="1"/>
    <col min="96" max="97" width="9.71093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232"/>
      <c r="CQ1" s="232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232"/>
      <c r="CQ2" s="232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80" t="s">
        <v>115</v>
      </c>
      <c r="E3" s="882" t="s">
        <v>95</v>
      </c>
      <c r="F3" s="882" t="s">
        <v>97</v>
      </c>
      <c r="G3" s="882" t="s">
        <v>98</v>
      </c>
      <c r="H3" s="882" t="s">
        <v>99</v>
      </c>
      <c r="I3" s="882" t="s">
        <v>100</v>
      </c>
      <c r="J3" s="882" t="s">
        <v>102</v>
      </c>
      <c r="K3" s="882" t="s">
        <v>104</v>
      </c>
      <c r="L3" s="865" t="s">
        <v>105</v>
      </c>
      <c r="M3" s="867" t="s">
        <v>106</v>
      </c>
      <c r="N3" s="865" t="s">
        <v>107</v>
      </c>
      <c r="O3" s="865" t="s">
        <v>108</v>
      </c>
      <c r="P3" s="867" t="s">
        <v>109</v>
      </c>
      <c r="Q3" s="865" t="s">
        <v>110</v>
      </c>
      <c r="R3" s="865" t="s">
        <v>111</v>
      </c>
      <c r="S3" s="865" t="s">
        <v>112</v>
      </c>
      <c r="T3" s="865" t="s">
        <v>113</v>
      </c>
      <c r="U3" s="865" t="s">
        <v>121</v>
      </c>
      <c r="V3" s="865" t="s">
        <v>122</v>
      </c>
      <c r="W3" s="865" t="s">
        <v>123</v>
      </c>
      <c r="X3" s="865" t="s">
        <v>124</v>
      </c>
      <c r="Y3" s="865" t="s">
        <v>125</v>
      </c>
      <c r="Z3" s="865" t="s">
        <v>126</v>
      </c>
      <c r="AA3" s="865" t="s">
        <v>127</v>
      </c>
      <c r="AB3" s="865" t="s">
        <v>128</v>
      </c>
      <c r="AC3" s="865" t="s">
        <v>129</v>
      </c>
      <c r="AD3" s="865" t="s">
        <v>130</v>
      </c>
      <c r="AE3" s="865" t="s">
        <v>131</v>
      </c>
      <c r="AF3" s="865" t="s">
        <v>132</v>
      </c>
      <c r="AG3" s="865" t="s">
        <v>133</v>
      </c>
      <c r="AH3" s="865" t="s">
        <v>134</v>
      </c>
      <c r="AI3" s="865" t="s">
        <v>135</v>
      </c>
      <c r="AJ3" s="865" t="s">
        <v>136</v>
      </c>
      <c r="AK3" s="865" t="s">
        <v>137</v>
      </c>
      <c r="AL3" s="865" t="s">
        <v>139</v>
      </c>
      <c r="AM3" s="865" t="s">
        <v>140</v>
      </c>
      <c r="AN3" s="865" t="s">
        <v>141</v>
      </c>
      <c r="AO3" s="865" t="s">
        <v>142</v>
      </c>
      <c r="AP3" s="865" t="s">
        <v>143</v>
      </c>
      <c r="AQ3" s="865" t="s">
        <v>144</v>
      </c>
      <c r="AR3" s="865" t="s">
        <v>145</v>
      </c>
      <c r="AS3" s="865" t="s">
        <v>146</v>
      </c>
      <c r="AT3" s="865" t="s">
        <v>147</v>
      </c>
      <c r="AU3" s="865" t="s">
        <v>148</v>
      </c>
      <c r="AV3" s="867" t="s">
        <v>151</v>
      </c>
      <c r="AW3" s="865" t="s">
        <v>152</v>
      </c>
      <c r="AX3" s="865" t="s">
        <v>153</v>
      </c>
      <c r="AY3" s="865" t="s">
        <v>154</v>
      </c>
      <c r="AZ3" s="865" t="s">
        <v>155</v>
      </c>
      <c r="BA3" s="865" t="s">
        <v>156</v>
      </c>
      <c r="BB3" s="865" t="s">
        <v>162</v>
      </c>
      <c r="BC3" s="865" t="s">
        <v>163</v>
      </c>
      <c r="BD3" s="865" t="s">
        <v>164</v>
      </c>
      <c r="BE3" s="865" t="s">
        <v>165</v>
      </c>
      <c r="BF3" s="865" t="s">
        <v>166</v>
      </c>
      <c r="BG3" s="865" t="s">
        <v>172</v>
      </c>
      <c r="BH3" s="865" t="s">
        <v>173</v>
      </c>
      <c r="BI3" s="865" t="s">
        <v>174</v>
      </c>
      <c r="BJ3" s="865" t="s">
        <v>175</v>
      </c>
      <c r="BK3" s="865" t="s">
        <v>177</v>
      </c>
      <c r="BL3" s="867" t="s">
        <v>178</v>
      </c>
      <c r="BM3" s="865" t="s">
        <v>179</v>
      </c>
      <c r="BN3" s="865" t="s">
        <v>180</v>
      </c>
      <c r="BO3" s="865" t="s">
        <v>181</v>
      </c>
      <c r="BP3" s="865" t="s">
        <v>183</v>
      </c>
      <c r="BQ3" s="865" t="s">
        <v>184</v>
      </c>
      <c r="BR3" s="865" t="s">
        <v>185</v>
      </c>
      <c r="BS3" s="869" t="s">
        <v>187</v>
      </c>
      <c r="BT3" s="869" t="s">
        <v>188</v>
      </c>
      <c r="BU3" s="871" t="s">
        <v>197</v>
      </c>
      <c r="BV3" s="865" t="s">
        <v>198</v>
      </c>
      <c r="BW3" s="865" t="s">
        <v>204</v>
      </c>
      <c r="BX3" s="865" t="s">
        <v>205</v>
      </c>
      <c r="BY3" s="865" t="s">
        <v>208</v>
      </c>
      <c r="BZ3" s="867" t="s">
        <v>213</v>
      </c>
      <c r="CA3" s="867" t="s">
        <v>214</v>
      </c>
      <c r="CB3" s="867" t="s">
        <v>216</v>
      </c>
      <c r="CC3" s="867" t="s">
        <v>218</v>
      </c>
      <c r="CD3" s="867" t="s">
        <v>219</v>
      </c>
      <c r="CE3" s="867" t="s">
        <v>220</v>
      </c>
      <c r="CF3" s="867" t="s">
        <v>221</v>
      </c>
      <c r="CG3" s="867" t="s">
        <v>222</v>
      </c>
      <c r="CH3" s="867" t="s">
        <v>225</v>
      </c>
      <c r="CI3" s="867" t="s">
        <v>226</v>
      </c>
      <c r="CJ3" s="865" t="s">
        <v>227</v>
      </c>
      <c r="CK3" s="865" t="s">
        <v>228</v>
      </c>
      <c r="CL3" s="865" t="s">
        <v>229</v>
      </c>
      <c r="CM3" s="865" t="s">
        <v>230</v>
      </c>
      <c r="CN3" s="865" t="s">
        <v>232</v>
      </c>
      <c r="CO3" s="865" t="s">
        <v>233</v>
      </c>
      <c r="CP3" s="832" t="s">
        <v>182</v>
      </c>
      <c r="CQ3" s="832" t="s">
        <v>149</v>
      </c>
      <c r="CR3" s="854" t="s">
        <v>150</v>
      </c>
      <c r="CS3" s="832" t="s">
        <v>186</v>
      </c>
      <c r="CT3" s="876" t="s">
        <v>234</v>
      </c>
      <c r="CU3" s="876"/>
      <c r="CV3" s="876"/>
      <c r="CW3" s="876"/>
      <c r="CX3" s="876"/>
      <c r="CY3" s="874" t="s">
        <v>138</v>
      </c>
      <c r="CZ3" s="875"/>
    </row>
    <row r="4" spans="1:107" ht="16.5" customHeight="1" x14ac:dyDescent="0.2">
      <c r="A4"/>
      <c r="C4" s="23"/>
      <c r="D4" s="881"/>
      <c r="E4" s="883"/>
      <c r="F4" s="883"/>
      <c r="G4" s="883"/>
      <c r="H4" s="883"/>
      <c r="I4" s="883"/>
      <c r="J4" s="883"/>
      <c r="K4" s="883"/>
      <c r="L4" s="866"/>
      <c r="M4" s="868"/>
      <c r="N4" s="866"/>
      <c r="O4" s="866"/>
      <c r="P4" s="868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8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8"/>
      <c r="BM4" s="866"/>
      <c r="BN4" s="866"/>
      <c r="BO4" s="866"/>
      <c r="BP4" s="866"/>
      <c r="BQ4" s="866"/>
      <c r="BR4" s="866"/>
      <c r="BS4" s="870"/>
      <c r="BT4" s="870"/>
      <c r="BU4" s="872"/>
      <c r="BV4" s="866"/>
      <c r="BW4" s="866"/>
      <c r="BX4" s="866"/>
      <c r="BY4" s="866"/>
      <c r="BZ4" s="868"/>
      <c r="CA4" s="868"/>
      <c r="CB4" s="868"/>
      <c r="CC4" s="868"/>
      <c r="CD4" s="868"/>
      <c r="CE4" s="868"/>
      <c r="CF4" s="868"/>
      <c r="CG4" s="868"/>
      <c r="CH4" s="868"/>
      <c r="CI4" s="868"/>
      <c r="CJ4" s="866"/>
      <c r="CK4" s="866"/>
      <c r="CL4" s="866"/>
      <c r="CM4" s="866"/>
      <c r="CN4" s="866"/>
      <c r="CO4" s="866"/>
      <c r="CP4" s="833">
        <v>42496</v>
      </c>
      <c r="CQ4" s="833">
        <v>42503</v>
      </c>
      <c r="CR4" s="833">
        <v>42510</v>
      </c>
      <c r="CS4" s="833">
        <v>42517</v>
      </c>
      <c r="CT4" s="838">
        <v>42520</v>
      </c>
      <c r="CU4" s="369">
        <v>42521</v>
      </c>
      <c r="CV4" s="369">
        <v>42522</v>
      </c>
      <c r="CW4" s="369">
        <v>42523</v>
      </c>
      <c r="CX4" s="461" t="s">
        <v>241</v>
      </c>
      <c r="CY4" s="368" t="s">
        <v>19</v>
      </c>
      <c r="CZ4" s="301" t="s">
        <v>207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434"/>
      <c r="CQ5" s="434"/>
      <c r="CR5" s="434"/>
      <c r="CS5" s="434"/>
      <c r="CT5" s="816"/>
      <c r="CU5" s="825"/>
      <c r="CV5" s="825"/>
      <c r="CW5" s="825"/>
      <c r="CX5" s="311"/>
      <c r="CY5" s="302"/>
      <c r="CZ5" s="197"/>
    </row>
    <row r="6" spans="1:107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729"/>
      <c r="CQ6" s="435"/>
      <c r="CR6" s="435"/>
      <c r="CS6" s="435"/>
      <c r="CT6" s="817"/>
      <c r="CU6" s="421"/>
      <c r="CV6" s="421"/>
      <c r="CW6" s="421"/>
      <c r="CX6" s="422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776">
        <v>12162.237038930001</v>
      </c>
      <c r="CQ7" s="776">
        <v>12204.6552111</v>
      </c>
      <c r="CR7" s="776">
        <v>12071.628014049998</v>
      </c>
      <c r="CS7" s="776">
        <v>11796.710866960002</v>
      </c>
      <c r="CT7" s="848">
        <v>11769.908683650003</v>
      </c>
      <c r="CU7" s="465">
        <v>11725.24312264</v>
      </c>
      <c r="CV7" s="465">
        <v>11733.22640616</v>
      </c>
      <c r="CW7" s="465">
        <v>11732.343651920002</v>
      </c>
      <c r="CX7" s="776">
        <v>11697.97707244</v>
      </c>
      <c r="CY7" s="374">
        <v>-98.733794520001538</v>
      </c>
      <c r="CZ7" s="529">
        <v>-0.83696036660976247</v>
      </c>
      <c r="DA7" s="528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776">
        <v>10164.327689489999</v>
      </c>
      <c r="CQ8" s="776">
        <v>10219.429960670002</v>
      </c>
      <c r="CR8" s="776">
        <v>10106.494822239998</v>
      </c>
      <c r="CS8" s="776">
        <v>9871.9096889200009</v>
      </c>
      <c r="CT8" s="848">
        <v>9865.55550993</v>
      </c>
      <c r="CU8" s="465">
        <v>9826.7958364499991</v>
      </c>
      <c r="CV8" s="465">
        <v>9822.2686602900012</v>
      </c>
      <c r="CW8" s="465">
        <v>9824.5957227600011</v>
      </c>
      <c r="CX8" s="776">
        <v>9790.9835164199994</v>
      </c>
      <c r="CY8" s="374">
        <v>-80.926172500001485</v>
      </c>
      <c r="CZ8" s="529">
        <v>-0.81976208302261266</v>
      </c>
      <c r="DA8" s="528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776">
        <v>236.15597932</v>
      </c>
      <c r="CQ9" s="776">
        <v>235.54418059</v>
      </c>
      <c r="CR9" s="776">
        <v>234.44586253</v>
      </c>
      <c r="CS9" s="776">
        <v>234.03078724</v>
      </c>
      <c r="CT9" s="848">
        <v>234.34751136</v>
      </c>
      <c r="CU9" s="465">
        <v>234.35737184999999</v>
      </c>
      <c r="CV9" s="465">
        <v>233.86559528999999</v>
      </c>
      <c r="CW9" s="465">
        <v>233.85225898000002</v>
      </c>
      <c r="CX9" s="776">
        <v>234.21067240000002</v>
      </c>
      <c r="CY9" s="374">
        <v>0.17988516000002619</v>
      </c>
      <c r="CZ9" s="529">
        <v>7.6863887064382297E-2</v>
      </c>
      <c r="DA9" s="528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776">
        <v>1749.18077887</v>
      </c>
      <c r="CQ10" s="776">
        <v>1737.1410498400001</v>
      </c>
      <c r="CR10" s="776">
        <v>1718.20535178</v>
      </c>
      <c r="CS10" s="776">
        <v>1678.3105120499999</v>
      </c>
      <c r="CT10" s="848">
        <v>1657.5289211100001</v>
      </c>
      <c r="CU10" s="465">
        <v>1651.6131730899999</v>
      </c>
      <c r="CV10" s="465">
        <v>1664.6415905800002</v>
      </c>
      <c r="CW10" s="465">
        <v>1661.4458201800001</v>
      </c>
      <c r="CX10" s="776">
        <v>1660.3139523700002</v>
      </c>
      <c r="CY10" s="374">
        <v>-17.996559679999791</v>
      </c>
      <c r="CZ10" s="529">
        <v>-1.0723021485468553</v>
      </c>
      <c r="DA10" s="528"/>
      <c r="DB10" s="285"/>
      <c r="DC10" s="291"/>
    </row>
    <row r="11" spans="1:107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776">
        <v>12.57259125</v>
      </c>
      <c r="CQ11" s="776">
        <v>12.54002</v>
      </c>
      <c r="CR11" s="776">
        <v>12.481977500000001</v>
      </c>
      <c r="CS11" s="776">
        <v>12.45987875</v>
      </c>
      <c r="CT11" s="848">
        <v>12.47674125</v>
      </c>
      <c r="CU11" s="465">
        <v>12.47674125</v>
      </c>
      <c r="CV11" s="465">
        <v>12.450559999999999</v>
      </c>
      <c r="CW11" s="465">
        <v>12.44985</v>
      </c>
      <c r="CX11" s="776">
        <v>12.468931249999999</v>
      </c>
      <c r="CY11" s="374">
        <v>9.0524999999992417E-3</v>
      </c>
      <c r="CZ11" s="529">
        <v>7.2653194959859668E-2</v>
      </c>
      <c r="DA11" s="528"/>
      <c r="DB11" s="285"/>
      <c r="DC11" s="291"/>
    </row>
    <row r="12" spans="1:107" x14ac:dyDescent="0.2">
      <c r="C12" s="25"/>
      <c r="D12" s="862" t="s">
        <v>236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760">
        <v>12162.07868538</v>
      </c>
      <c r="CQ12" s="760">
        <v>12204.6547137</v>
      </c>
      <c r="CR12" s="760">
        <v>12071.628014049998</v>
      </c>
      <c r="CS12" s="760">
        <v>11796.548718960003</v>
      </c>
      <c r="CT12" s="847">
        <v>11769.746535650002</v>
      </c>
      <c r="CU12" s="465">
        <v>11725.195622650001</v>
      </c>
      <c r="CV12" s="465">
        <v>11733.178900120001</v>
      </c>
      <c r="CW12" s="465">
        <v>11732.231084880003</v>
      </c>
      <c r="CX12" s="760">
        <v>11697.911511779999</v>
      </c>
      <c r="CY12" s="374">
        <v>-98.637207180003315</v>
      </c>
      <c r="CZ12" s="529">
        <v>-0.83615309468835219</v>
      </c>
      <c r="DA12" s="528"/>
      <c r="DB12" s="285"/>
      <c r="DC12" s="291"/>
    </row>
    <row r="13" spans="1:107" x14ac:dyDescent="0.2">
      <c r="C13" s="25"/>
      <c r="D13" s="862" t="s">
        <v>237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8">
        <v>2101.728717516035</v>
      </c>
      <c r="BY13" s="355">
        <v>2162.3501898221566</v>
      </c>
      <c r="BZ13" s="858">
        <v>2008.0036927303204</v>
      </c>
      <c r="CA13" s="858">
        <v>1996.8325895247815</v>
      </c>
      <c r="CB13" s="355">
        <v>2031.860299574344</v>
      </c>
      <c r="CC13" s="858">
        <v>2216.0754563731775</v>
      </c>
      <c r="CD13" s="858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760">
        <v>2766.9236407900871</v>
      </c>
      <c r="CQ13" s="760">
        <v>2738.9979786895042</v>
      </c>
      <c r="CR13" s="760">
        <v>2719.126574491253</v>
      </c>
      <c r="CS13" s="760">
        <v>2759.2915106938781</v>
      </c>
      <c r="CT13" s="847">
        <v>2716.5463364446059</v>
      </c>
      <c r="CU13" s="465">
        <v>2726.3495338046646</v>
      </c>
      <c r="CV13" s="465">
        <v>2737.0745019868805</v>
      </c>
      <c r="CW13" s="465">
        <v>2726.3762670976676</v>
      </c>
      <c r="CX13" s="760">
        <v>2740.6973103279884</v>
      </c>
      <c r="CY13" s="374"/>
      <c r="CZ13" s="859"/>
      <c r="DA13" s="528"/>
      <c r="DB13" s="285"/>
      <c r="DC13" s="291"/>
    </row>
    <row r="14" spans="1:107" x14ac:dyDescent="0.2">
      <c r="C14" s="25"/>
      <c r="D14" s="522" t="s">
        <v>235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8">
        <v>1191.6711175600001</v>
      </c>
      <c r="BY14" s="355">
        <v>1297.4485036100002</v>
      </c>
      <c r="BZ14" s="858">
        <v>1317.0381913799995</v>
      </c>
      <c r="CA14" s="858">
        <v>1327.4982972699997</v>
      </c>
      <c r="CB14" s="355">
        <v>1369.31791875</v>
      </c>
      <c r="CC14" s="858">
        <v>1499.06830808</v>
      </c>
      <c r="CD14" s="858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760">
        <v>1846.5891555699995</v>
      </c>
      <c r="CQ14" s="760">
        <v>1851.0113536700001</v>
      </c>
      <c r="CR14" s="760">
        <v>1840.8970833299998</v>
      </c>
      <c r="CS14" s="760">
        <v>1849.4917070899999</v>
      </c>
      <c r="CT14" s="847">
        <v>1849.5450761699997</v>
      </c>
      <c r="CU14" s="465">
        <v>1858.1032536299992</v>
      </c>
      <c r="CV14" s="465">
        <v>1858.2045298499995</v>
      </c>
      <c r="CW14" s="465">
        <v>1858.28495514</v>
      </c>
      <c r="CX14" s="760">
        <v>1858.3460187500002</v>
      </c>
      <c r="CY14" s="374"/>
      <c r="CZ14" s="859"/>
      <c r="DA14" s="528"/>
      <c r="DB14" s="285"/>
      <c r="DC14" s="291"/>
    </row>
    <row r="15" spans="1:107" ht="12.75" customHeight="1" x14ac:dyDescent="0.2">
      <c r="C15" s="25"/>
      <c r="D15" s="862" t="s">
        <v>238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770">
        <v>797.05110956759995</v>
      </c>
      <c r="CQ15" s="770">
        <v>796.96316045399999</v>
      </c>
      <c r="CR15" s="770">
        <v>797.09239696669999</v>
      </c>
      <c r="CS15" s="770">
        <v>797.22163656249995</v>
      </c>
      <c r="CT15" s="829">
        <v>797.26236494859995</v>
      </c>
      <c r="CU15" s="465">
        <v>797.27349222860005</v>
      </c>
      <c r="CV15" s="465">
        <v>797.31396839870001</v>
      </c>
      <c r="CW15" s="465">
        <v>797.33246102589999</v>
      </c>
      <c r="CX15" s="770">
        <v>797.35093355189997</v>
      </c>
      <c r="CY15" s="374">
        <v>0.12929698940001799</v>
      </c>
      <c r="CZ15" s="529">
        <v>1.6218449609262109E-2</v>
      </c>
      <c r="DA15" s="528"/>
      <c r="DB15" s="285"/>
      <c r="DC15" s="291"/>
    </row>
    <row r="16" spans="1:107" ht="12.75" customHeight="1" x14ac:dyDescent="0.2">
      <c r="C16" s="25"/>
      <c r="D16" s="862" t="s">
        <v>239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7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500">
        <v>587.26754565689998</v>
      </c>
      <c r="CQ16" s="500">
        <v>587.35390215209998</v>
      </c>
      <c r="CR16" s="500">
        <v>587.42724091039997</v>
      </c>
      <c r="CS16" s="500">
        <v>587.52473324839991</v>
      </c>
      <c r="CT16" s="829">
        <v>587.54542425689999</v>
      </c>
      <c r="CU16" s="465">
        <v>587.55208294689999</v>
      </c>
      <c r="CV16" s="465">
        <v>587.57819949470002</v>
      </c>
      <c r="CW16" s="465">
        <v>587.59483021009999</v>
      </c>
      <c r="CX16" s="770">
        <v>587.61399365370005</v>
      </c>
      <c r="CY16" s="374"/>
      <c r="CZ16" s="529"/>
      <c r="DA16" s="528"/>
      <c r="DB16" s="285"/>
      <c r="DC16" s="291"/>
    </row>
    <row r="17" spans="1:107" ht="12.75" customHeight="1" x14ac:dyDescent="0.2">
      <c r="C17" s="25"/>
      <c r="D17" s="864" t="s">
        <v>240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60">
        <v>19075.079589932837</v>
      </c>
      <c r="BY17" s="359">
        <v>18738.517148313247</v>
      </c>
      <c r="BZ17" s="498">
        <v>18570.816512439818</v>
      </c>
      <c r="CA17" s="861">
        <v>18616.801641074318</v>
      </c>
      <c r="CB17" s="359">
        <v>18450.48642593003</v>
      </c>
      <c r="CC17" s="861">
        <v>18486.993963518766</v>
      </c>
      <c r="CD17" s="861">
        <v>18388.714233247141</v>
      </c>
      <c r="CE17" s="359">
        <v>18377.686905666396</v>
      </c>
      <c r="CF17" s="86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770">
        <v>16313.320981394587</v>
      </c>
      <c r="CQ17" s="770">
        <v>16327.969754995604</v>
      </c>
      <c r="CR17" s="770">
        <v>16175.274226418351</v>
      </c>
      <c r="CS17" s="770">
        <v>15940.586599464779</v>
      </c>
      <c r="CT17" s="829">
        <v>15871.100661300106</v>
      </c>
      <c r="CU17" s="465">
        <v>15836.370731630166</v>
      </c>
      <c r="CV17" s="465">
        <v>15855.145570000281</v>
      </c>
      <c r="CW17" s="465">
        <v>15843.53464321367</v>
      </c>
      <c r="CX17" s="770">
        <v>15823.573749313588</v>
      </c>
      <c r="CY17" s="374"/>
      <c r="CZ17" s="859"/>
      <c r="DA17" s="528"/>
      <c r="DB17" s="285"/>
      <c r="DC17" s="291"/>
    </row>
    <row r="18" spans="1:107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61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777">
        <v>8</v>
      </c>
      <c r="CQ18" s="777">
        <v>0</v>
      </c>
      <c r="CR18" s="777">
        <v>0</v>
      </c>
      <c r="CS18" s="777">
        <v>135</v>
      </c>
      <c r="CT18" s="830">
        <v>0</v>
      </c>
      <c r="CU18" s="465">
        <v>38.5</v>
      </c>
      <c r="CV18" s="465">
        <v>3</v>
      </c>
      <c r="CW18" s="465">
        <v>0</v>
      </c>
      <c r="CX18" s="777">
        <v>0</v>
      </c>
      <c r="CY18" s="374">
        <v>-93.5</v>
      </c>
      <c r="CZ18" s="863">
        <v>-69.259259259259267</v>
      </c>
      <c r="DA18" s="528"/>
      <c r="DB18" s="285"/>
      <c r="DC18" s="291"/>
    </row>
    <row r="19" spans="1:107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777">
        <v>0.1</v>
      </c>
      <c r="CQ19" s="777">
        <v>0</v>
      </c>
      <c r="CR19" s="777">
        <v>0</v>
      </c>
      <c r="CS19" s="777">
        <v>0</v>
      </c>
      <c r="CT19" s="830">
        <v>0</v>
      </c>
      <c r="CU19" s="465">
        <v>0</v>
      </c>
      <c r="CV19" s="465">
        <v>0</v>
      </c>
      <c r="CW19" s="465">
        <v>0</v>
      </c>
      <c r="CX19" s="777">
        <v>0</v>
      </c>
      <c r="CY19" s="789">
        <v>0</v>
      </c>
      <c r="CZ19" s="530" t="e">
        <v>#DIV/0!</v>
      </c>
      <c r="DA19" s="528"/>
      <c r="DB19" s="285"/>
      <c r="DC19" s="291"/>
    </row>
    <row r="20" spans="1:107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0</v>
      </c>
      <c r="CQ20" s="777">
        <v>0</v>
      </c>
      <c r="CR20" s="777">
        <v>0</v>
      </c>
      <c r="CS20" s="777">
        <v>0</v>
      </c>
      <c r="CT20" s="830">
        <v>0</v>
      </c>
      <c r="CU20" s="465">
        <v>0</v>
      </c>
      <c r="CV20" s="465">
        <v>0</v>
      </c>
      <c r="CW20" s="465">
        <v>0</v>
      </c>
      <c r="CX20" s="777">
        <v>0</v>
      </c>
      <c r="CY20" s="789">
        <v>0</v>
      </c>
      <c r="CZ20" s="530" t="e">
        <v>#DIV/0!</v>
      </c>
      <c r="DA20" s="528"/>
      <c r="DB20" s="285"/>
    </row>
    <row r="21" spans="1:107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777">
        <v>4.0813000000000002E-2</v>
      </c>
      <c r="CQ21" s="777">
        <v>8.709900000000001E-2</v>
      </c>
      <c r="CR21" s="777">
        <v>0</v>
      </c>
      <c r="CS21" s="777">
        <v>0</v>
      </c>
      <c r="CT21" s="830">
        <v>0</v>
      </c>
      <c r="CU21" s="465">
        <v>0</v>
      </c>
      <c r="CV21" s="465">
        <v>0</v>
      </c>
      <c r="CW21" s="465">
        <v>0</v>
      </c>
      <c r="CX21" s="777">
        <v>0</v>
      </c>
      <c r="CY21" s="789">
        <v>0</v>
      </c>
      <c r="CZ21" s="530" t="e">
        <v>#DIV/0!</v>
      </c>
      <c r="DA21" s="528"/>
      <c r="DB21" s="285"/>
    </row>
    <row r="22" spans="1:107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765">
        <v>11</v>
      </c>
      <c r="CQ22" s="765">
        <v>19.5</v>
      </c>
      <c r="CR22" s="765">
        <v>31.5</v>
      </c>
      <c r="CS22" s="765">
        <v>215</v>
      </c>
      <c r="CT22" s="831">
        <v>0</v>
      </c>
      <c r="CU22" s="801">
        <v>20</v>
      </c>
      <c r="CV22" s="801">
        <v>1</v>
      </c>
      <c r="CW22" s="801">
        <v>2</v>
      </c>
      <c r="CX22" s="765">
        <v>0</v>
      </c>
      <c r="CY22" s="374">
        <v>-192</v>
      </c>
      <c r="CZ22" s="863">
        <v>-89.302325581395351</v>
      </c>
      <c r="DA22" s="528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731"/>
      <c r="CQ23" s="731"/>
      <c r="CR23" s="731"/>
      <c r="CS23" s="731"/>
      <c r="CT23" s="766"/>
      <c r="CU23" s="755"/>
      <c r="CV23" s="767"/>
      <c r="CW23" s="767"/>
      <c r="CX23" s="731"/>
      <c r="CY23" s="743"/>
      <c r="CZ23" s="531" t="s">
        <v>3</v>
      </c>
      <c r="DA23" s="528"/>
      <c r="DB23" s="285"/>
    </row>
    <row r="24" spans="1:107" x14ac:dyDescent="0.2">
      <c r="A24" s="219"/>
      <c r="B24" s="877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787">
        <v>58765.459158543294</v>
      </c>
      <c r="CQ24" s="760">
        <v>60211.328197262017</v>
      </c>
      <c r="CR24" s="760">
        <v>58712.256419605888</v>
      </c>
      <c r="CS24" s="760">
        <v>57584.168126762903</v>
      </c>
      <c r="CT24" s="802">
        <v>57544.313377245307</v>
      </c>
      <c r="CU24" s="802">
        <v>58038.480422681801</v>
      </c>
      <c r="CV24" s="802">
        <v>58824.478834339527</v>
      </c>
      <c r="CW24" s="802">
        <v>59650.149187262432</v>
      </c>
      <c r="CX24" s="760">
        <v>60177.77541457655</v>
      </c>
      <c r="CY24" s="445">
        <v>2593.6072878136474</v>
      </c>
      <c r="CZ24" s="529">
        <v>4.5040284025710253</v>
      </c>
      <c r="DA24" s="528"/>
      <c r="DB24" s="285"/>
      <c r="DC24" s="291"/>
    </row>
    <row r="25" spans="1:107" x14ac:dyDescent="0.2">
      <c r="A25" s="219"/>
      <c r="B25" s="877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787">
        <v>39651.99738049</v>
      </c>
      <c r="CQ25" s="760">
        <v>39622.891472089999</v>
      </c>
      <c r="CR25" s="760">
        <v>39388.762449190006</v>
      </c>
      <c r="CS25" s="760">
        <v>39203.329846890003</v>
      </c>
      <c r="CT25" s="802">
        <v>39196.213899089998</v>
      </c>
      <c r="CU25" s="802">
        <v>39189.592521589999</v>
      </c>
      <c r="CV25" s="802">
        <v>39305.777660190004</v>
      </c>
      <c r="CW25" s="802">
        <v>39318.061982890002</v>
      </c>
      <c r="CX25" s="760">
        <v>39464.532793589999</v>
      </c>
      <c r="CY25" s="445">
        <v>261.20294669999566</v>
      </c>
      <c r="CZ25" s="529">
        <v>0.66627745071690114</v>
      </c>
      <c r="DA25" s="528"/>
      <c r="DB25" s="285"/>
      <c r="DC25" s="291"/>
    </row>
    <row r="26" spans="1:107" x14ac:dyDescent="0.2">
      <c r="A26" s="219"/>
      <c r="B26" s="877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787">
        <v>-43779.862400583406</v>
      </c>
      <c r="CQ26" s="760">
        <v>-44101.039863017104</v>
      </c>
      <c r="CR26" s="760">
        <v>-43422.605726464644</v>
      </c>
      <c r="CS26" s="760">
        <v>-41720.994364556827</v>
      </c>
      <c r="CT26" s="802">
        <v>-41544.247334878499</v>
      </c>
      <c r="CU26" s="802">
        <v>-41245.249449274765</v>
      </c>
      <c r="CV26" s="802">
        <v>-41183.829593905779</v>
      </c>
      <c r="CW26" s="802">
        <v>-41165.043258642792</v>
      </c>
      <c r="CX26" s="760">
        <v>-40783.14017640063</v>
      </c>
      <c r="CY26" s="445">
        <v>937.85418815619778</v>
      </c>
      <c r="CZ26" s="529">
        <v>-2.2479190691412021</v>
      </c>
      <c r="DA26" s="528"/>
      <c r="DB26" s="285"/>
      <c r="DC26" s="291"/>
    </row>
    <row r="27" spans="1:107" x14ac:dyDescent="0.2">
      <c r="A27" s="219"/>
      <c r="B27" s="877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787">
        <v>-18583.351109352057</v>
      </c>
      <c r="CQ27" s="760">
        <v>-17942.547195735457</v>
      </c>
      <c r="CR27" s="760">
        <v>-19025.808079005052</v>
      </c>
      <c r="CS27" s="760">
        <v>-19125.006782175427</v>
      </c>
      <c r="CT27" s="802">
        <v>-19014.430318178194</v>
      </c>
      <c r="CU27" s="802">
        <v>-18301.957266816651</v>
      </c>
      <c r="CV27" s="802">
        <v>-17490.899659003058</v>
      </c>
      <c r="CW27" s="802">
        <v>-16629.593821153474</v>
      </c>
      <c r="CX27" s="760">
        <v>-16061.231126017497</v>
      </c>
      <c r="CY27" s="445">
        <v>3063.7756561579299</v>
      </c>
      <c r="CZ27" s="529">
        <v>-16.019736312006849</v>
      </c>
      <c r="DA27" s="528"/>
      <c r="DB27" s="285"/>
      <c r="DC27" s="291"/>
    </row>
    <row r="28" spans="1:107" x14ac:dyDescent="0.2">
      <c r="A28" s="219"/>
      <c r="B28" s="877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787">
        <v>5515.2324959702</v>
      </c>
      <c r="CQ28" s="760">
        <v>5514.2271367271996</v>
      </c>
      <c r="CR28" s="760">
        <v>5514.0821654013989</v>
      </c>
      <c r="CS28" s="760">
        <v>5514.4198236824004</v>
      </c>
      <c r="CT28" s="802">
        <v>5515.0545682082011</v>
      </c>
      <c r="CU28" s="802">
        <v>5515.4821652390001</v>
      </c>
      <c r="CV28" s="802">
        <v>5515.4885789684004</v>
      </c>
      <c r="CW28" s="802">
        <v>5515.5417836843999</v>
      </c>
      <c r="CX28" s="760">
        <v>5514.7152105497998</v>
      </c>
      <c r="CY28" s="445">
        <v>0.29538686739942932</v>
      </c>
      <c r="CZ28" s="529">
        <v>5.3566263876092535E-3</v>
      </c>
      <c r="DA28" s="528"/>
      <c r="DB28" s="285"/>
      <c r="DC28" s="291"/>
    </row>
    <row r="29" spans="1:107" ht="13.5" x14ac:dyDescent="0.2">
      <c r="A29" s="219"/>
      <c r="B29" s="877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758"/>
      <c r="CQ29" s="758"/>
      <c r="CR29" s="758"/>
      <c r="CS29" s="758"/>
      <c r="CT29" s="756"/>
      <c r="CU29" s="757"/>
      <c r="CV29" s="757"/>
      <c r="CW29" s="757"/>
      <c r="CX29" s="758"/>
      <c r="CY29" s="753"/>
      <c r="CZ29" s="532"/>
      <c r="DA29" s="528"/>
      <c r="DB29" s="285"/>
    </row>
    <row r="30" spans="1:107" x14ac:dyDescent="0.2">
      <c r="A30" s="219"/>
      <c r="B30" s="877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770">
        <v>68953.491867054108</v>
      </c>
      <c r="CQ30" s="770">
        <v>70701.186444414096</v>
      </c>
      <c r="CR30" s="770">
        <v>68078.901120234106</v>
      </c>
      <c r="CS30" s="770">
        <v>68635.089831494101</v>
      </c>
      <c r="CT30" s="829">
        <v>68681.397448794101</v>
      </c>
      <c r="CU30" s="465">
        <v>68591.802471304109</v>
      </c>
      <c r="CV30" s="465">
        <v>69176.028885194115</v>
      </c>
      <c r="CW30" s="465">
        <v>69117.512552324115</v>
      </c>
      <c r="CX30" s="770">
        <v>69401.272165964096</v>
      </c>
      <c r="CY30" s="445">
        <v>766.18233446999511</v>
      </c>
      <c r="CZ30" s="529">
        <v>1.1163128603037364</v>
      </c>
      <c r="DA30" s="528"/>
      <c r="DB30" s="285"/>
      <c r="DC30" s="291"/>
    </row>
    <row r="31" spans="1:107" x14ac:dyDescent="0.2">
      <c r="A31" s="219"/>
      <c r="B31" s="877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770">
        <v>119373.44186706537</v>
      </c>
      <c r="CQ31" s="770">
        <v>120761.73360423537</v>
      </c>
      <c r="CR31" s="770">
        <v>117838.93567781537</v>
      </c>
      <c r="CS31" s="770">
        <v>118758.14803330536</v>
      </c>
      <c r="CT31" s="829">
        <v>118792.68070880536</v>
      </c>
      <c r="CU31" s="465">
        <v>119681.03098925538</v>
      </c>
      <c r="CV31" s="465">
        <v>120429.0016308854</v>
      </c>
      <c r="CW31" s="465">
        <v>120864.67314304538</v>
      </c>
      <c r="CX31" s="770">
        <v>121574.15828459537</v>
      </c>
      <c r="CY31" s="445">
        <v>2816.0102512900048</v>
      </c>
      <c r="CZ31" s="529">
        <v>2.3712143528040297</v>
      </c>
      <c r="DA31" s="528"/>
      <c r="DB31" s="285"/>
      <c r="DC31" s="291"/>
    </row>
    <row r="32" spans="1:107" x14ac:dyDescent="0.2">
      <c r="A32" s="219"/>
      <c r="B32" s="877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770">
        <v>181144.35117038293</v>
      </c>
      <c r="CQ32" s="770">
        <v>182621.89297012292</v>
      </c>
      <c r="CR32" s="770">
        <v>179735.87168750292</v>
      </c>
      <c r="CS32" s="770">
        <v>180986.0483509129</v>
      </c>
      <c r="CT32" s="829">
        <v>181034.2780597129</v>
      </c>
      <c r="CU32" s="465">
        <v>182075.49533369293</v>
      </c>
      <c r="CV32" s="465">
        <v>182744.41482989295</v>
      </c>
      <c r="CW32" s="465">
        <v>183168.32724768293</v>
      </c>
      <c r="CX32" s="770">
        <v>183820.93232135297</v>
      </c>
      <c r="CY32" s="445">
        <v>2834.8839704400743</v>
      </c>
      <c r="CZ32" s="529">
        <v>1.5663549739168392</v>
      </c>
      <c r="DA32" s="528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768"/>
      <c r="CQ33" s="768"/>
      <c r="CR33" s="768"/>
      <c r="CS33" s="768"/>
      <c r="CT33" s="724"/>
      <c r="CU33" s="367"/>
      <c r="CV33" s="367"/>
      <c r="CW33" s="367"/>
      <c r="CX33" s="768"/>
      <c r="CY33" s="619"/>
      <c r="CZ33" s="532"/>
      <c r="DA33" s="528"/>
      <c r="DB33" s="285"/>
    </row>
    <row r="34" spans="1:107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759">
        <v>88.325337819248745</v>
      </c>
      <c r="CQ34" s="759">
        <v>88.45690403194763</v>
      </c>
      <c r="CR34" s="759">
        <v>88.219924148868557</v>
      </c>
      <c r="CS34" s="759">
        <v>87.867205251650688</v>
      </c>
      <c r="CT34" s="834">
        <v>87.676287239145324</v>
      </c>
      <c r="CU34" s="803">
        <v>87.750944584018882</v>
      </c>
      <c r="CV34" s="803">
        <v>87.747925985059865</v>
      </c>
      <c r="CW34" s="803">
        <v>87.842075916738423</v>
      </c>
      <c r="CX34" s="759">
        <v>87.898100298196923</v>
      </c>
      <c r="CY34" s="445">
        <v>3.0895046546234539E-2</v>
      </c>
      <c r="CZ34" s="529">
        <v>3.5161066586497647E-2</v>
      </c>
      <c r="DA34" s="528"/>
      <c r="DB34" s="718"/>
    </row>
    <row r="35" spans="1:107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759">
        <v>83.616493799933238</v>
      </c>
      <c r="CQ35" s="759">
        <v>83.70520373143799</v>
      </c>
      <c r="CR35" s="759">
        <v>83.450774160203892</v>
      </c>
      <c r="CS35" s="759">
        <v>83.342197184840089</v>
      </c>
      <c r="CT35" s="834">
        <v>83.239765871991196</v>
      </c>
      <c r="CU35" s="803">
        <v>83.39571675236671</v>
      </c>
      <c r="CV35" s="803">
        <v>83.415540929194606</v>
      </c>
      <c r="CW35" s="803">
        <v>83.510870041788962</v>
      </c>
      <c r="CX35" s="759">
        <v>83.605045797212568</v>
      </c>
      <c r="CY35" s="445">
        <v>0.26284861237247981</v>
      </c>
      <c r="CZ35" s="529">
        <v>0.31538478855976937</v>
      </c>
      <c r="DA35" s="528"/>
      <c r="DB35" s="285"/>
    </row>
    <row r="36" spans="1:107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59">
        <v>86.492912183826121</v>
      </c>
      <c r="CQ36" s="759">
        <v>86.55220957432536</v>
      </c>
      <c r="CR36" s="759">
        <v>86.435819911470062</v>
      </c>
      <c r="CS36" s="759">
        <v>86.376869587573594</v>
      </c>
      <c r="CT36" s="834">
        <v>86.338982764035109</v>
      </c>
      <c r="CU36" s="803">
        <v>86.417364690323808</v>
      </c>
      <c r="CV36" s="803">
        <v>86.417493355566137</v>
      </c>
      <c r="CW36" s="803">
        <v>86.476636080277729</v>
      </c>
      <c r="CX36" s="759">
        <v>86.526617715726246</v>
      </c>
      <c r="CY36" s="445">
        <v>0.14974812815265182</v>
      </c>
      <c r="CZ36" s="529">
        <v>0.17336600512112277</v>
      </c>
      <c r="DA36" s="528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769"/>
      <c r="CQ37" s="769"/>
      <c r="CR37" s="769"/>
      <c r="CS37" s="769"/>
      <c r="CT37" s="378"/>
      <c r="CU37" s="182"/>
      <c r="CV37" s="182"/>
      <c r="CW37" s="182"/>
      <c r="CX37" s="769"/>
      <c r="CY37" s="620" t="s">
        <v>3</v>
      </c>
      <c r="CZ37" s="533"/>
      <c r="DA37" s="528"/>
      <c r="DB37" s="285"/>
    </row>
    <row r="38" spans="1:107" ht="12.75" customHeight="1" x14ac:dyDescent="0.2">
      <c r="A38" s="219"/>
      <c r="B38" s="879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770">
        <v>2759.7988017492708</v>
      </c>
      <c r="CQ38" s="770">
        <v>2692.1407346938768</v>
      </c>
      <c r="CR38" s="770">
        <v>2675.359344023323</v>
      </c>
      <c r="CS38" s="770">
        <v>2606.1935685131184</v>
      </c>
      <c r="CT38" s="829">
        <v>2606.1935685131184</v>
      </c>
      <c r="CU38" s="465">
        <v>2607.1107055393577</v>
      </c>
      <c r="CV38" s="465">
        <v>2607.1107055393577</v>
      </c>
      <c r="CW38" s="465">
        <v>2607.1107055393577</v>
      </c>
      <c r="CX38" s="770">
        <v>2578.1709037900869</v>
      </c>
      <c r="CY38" s="374">
        <v>-28.022664723031539</v>
      </c>
      <c r="CZ38" s="529">
        <v>-1.0752334385898621</v>
      </c>
      <c r="DA38" s="528"/>
      <c r="DB38" s="285"/>
      <c r="DC38" s="291"/>
    </row>
    <row r="39" spans="1:107" x14ac:dyDescent="0.2">
      <c r="A39" s="219"/>
      <c r="B39" s="879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770">
        <v>1476.0945743440236</v>
      </c>
      <c r="CQ39" s="770">
        <v>1479.0359241982508</v>
      </c>
      <c r="CR39" s="770">
        <v>1482.2010349854231</v>
      </c>
      <c r="CS39" s="770">
        <v>1486.8219941690963</v>
      </c>
      <c r="CT39" s="829">
        <v>1486.8219941690963</v>
      </c>
      <c r="CU39" s="465">
        <v>1486.8378192419827</v>
      </c>
      <c r="CV39" s="465">
        <v>1486.8378192419827</v>
      </c>
      <c r="CW39" s="465">
        <v>1486.8378192419827</v>
      </c>
      <c r="CX39" s="770">
        <v>1491.2233819241985</v>
      </c>
      <c r="CY39" s="374">
        <v>4.4013877551021778</v>
      </c>
      <c r="CZ39" s="529">
        <v>0.29602654334972556</v>
      </c>
      <c r="DA39" s="528"/>
      <c r="DB39" s="285"/>
      <c r="DC39" s="291"/>
    </row>
    <row r="40" spans="1:107" ht="12.75" customHeight="1" x14ac:dyDescent="0.2">
      <c r="A40" s="219"/>
      <c r="B40" s="879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770">
        <v>10126.008780000002</v>
      </c>
      <c r="CQ40" s="770">
        <v>10146.186440000001</v>
      </c>
      <c r="CR40" s="770">
        <v>10167.899100000002</v>
      </c>
      <c r="CS40" s="770">
        <v>10199.598880000001</v>
      </c>
      <c r="CT40" s="829">
        <v>10199.598880000001</v>
      </c>
      <c r="CU40" s="465">
        <v>10199.707440000002</v>
      </c>
      <c r="CV40" s="465">
        <v>10199.707440000002</v>
      </c>
      <c r="CW40" s="465">
        <v>10199.707440000002</v>
      </c>
      <c r="CX40" s="770">
        <v>10229.792400000002</v>
      </c>
      <c r="CY40" s="374">
        <v>30.193520000000717</v>
      </c>
      <c r="CZ40" s="529">
        <v>0.29602654334972556</v>
      </c>
      <c r="DA40" s="528"/>
      <c r="DB40" s="285"/>
      <c r="DC40" s="291"/>
    </row>
    <row r="41" spans="1:107" ht="12.75" customHeight="1" x14ac:dyDescent="0.2">
      <c r="A41" s="219"/>
      <c r="B41" s="879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770">
        <v>0</v>
      </c>
      <c r="CQ41" s="770">
        <v>0</v>
      </c>
      <c r="CR41" s="770">
        <v>0</v>
      </c>
      <c r="CS41" s="770">
        <v>0</v>
      </c>
      <c r="CT41" s="829">
        <v>0</v>
      </c>
      <c r="CU41" s="465">
        <v>0</v>
      </c>
      <c r="CV41" s="465">
        <v>0</v>
      </c>
      <c r="CW41" s="465">
        <v>0</v>
      </c>
      <c r="CX41" s="770">
        <v>0</v>
      </c>
      <c r="CY41" s="374">
        <v>0</v>
      </c>
      <c r="CZ41" s="529">
        <v>0</v>
      </c>
      <c r="DA41" s="528"/>
      <c r="DB41" s="285"/>
      <c r="DC41" s="291"/>
    </row>
    <row r="42" spans="1:107" x14ac:dyDescent="0.2">
      <c r="A42" s="219"/>
      <c r="B42" s="879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770">
        <v>1283.7042274052469</v>
      </c>
      <c r="CQ42" s="770">
        <v>1213.104810495626</v>
      </c>
      <c r="CR42" s="770">
        <v>1193.1583090378999</v>
      </c>
      <c r="CS42" s="770">
        <v>1119.3715743440223</v>
      </c>
      <c r="CT42" s="829">
        <v>1119.3715743440223</v>
      </c>
      <c r="CU42" s="465">
        <v>1120.2728862973752</v>
      </c>
      <c r="CV42" s="465">
        <v>1120.2728862973752</v>
      </c>
      <c r="CW42" s="465">
        <v>1120.2728862973752</v>
      </c>
      <c r="CX42" s="770">
        <v>1086.9475218658883</v>
      </c>
      <c r="CY42" s="374">
        <v>-32.424052478133945</v>
      </c>
      <c r="CZ42" s="529">
        <v>-2.8966299682154473</v>
      </c>
      <c r="DA42" s="528"/>
      <c r="DB42" s="285"/>
      <c r="DC42" s="291"/>
    </row>
    <row r="43" spans="1:107" ht="13.5" x14ac:dyDescent="0.2">
      <c r="A43" s="219"/>
      <c r="B43" s="879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770">
        <v>8806.2109999999939</v>
      </c>
      <c r="CQ43" s="770">
        <v>8321.898999999994</v>
      </c>
      <c r="CR43" s="770">
        <v>8185.0659999999934</v>
      </c>
      <c r="CS43" s="770">
        <v>7678.8889999999938</v>
      </c>
      <c r="CT43" s="829">
        <v>7678.8889999999938</v>
      </c>
      <c r="CU43" s="465">
        <v>7685.0719999999937</v>
      </c>
      <c r="CV43" s="465">
        <v>7685.0719999999937</v>
      </c>
      <c r="CW43" s="465">
        <v>7685.0719999999937</v>
      </c>
      <c r="CX43" s="770">
        <v>7456.4599999999937</v>
      </c>
      <c r="CY43" s="374">
        <v>-222.42900000000009</v>
      </c>
      <c r="CZ43" s="529">
        <v>-2.8966299682154584</v>
      </c>
      <c r="DA43" s="528"/>
      <c r="DB43" s="285"/>
      <c r="DC43" s="291"/>
    </row>
    <row r="44" spans="1:107" ht="12.75" customHeight="1" x14ac:dyDescent="0.2">
      <c r="A44" s="219"/>
      <c r="B44" s="879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770">
        <v>1451.0619999999997</v>
      </c>
      <c r="CQ44" s="770">
        <v>1446.9989999999996</v>
      </c>
      <c r="CR44" s="770">
        <v>1443.9659999999994</v>
      </c>
      <c r="CS44" s="770">
        <v>1438.8589999999995</v>
      </c>
      <c r="CT44" s="829">
        <v>1438.8589999999995</v>
      </c>
      <c r="CU44" s="465">
        <v>1445.0419999999995</v>
      </c>
      <c r="CV44" s="465">
        <v>1445.0419999999995</v>
      </c>
      <c r="CW44" s="465">
        <v>1445.0419999999995</v>
      </c>
      <c r="CX44" s="770">
        <v>1436.4309999999996</v>
      </c>
      <c r="CY44" s="374">
        <v>-2.4279999999998836</v>
      </c>
      <c r="CZ44" s="529">
        <v>-0.16874481794254548</v>
      </c>
      <c r="DA44" s="528"/>
      <c r="DB44" s="285"/>
      <c r="DC44" s="291"/>
    </row>
    <row r="45" spans="1:107" x14ac:dyDescent="0.2">
      <c r="A45" s="219"/>
      <c r="B45" s="879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770">
        <v>0</v>
      </c>
      <c r="CQ45" s="770">
        <v>0</v>
      </c>
      <c r="CR45" s="770">
        <v>0</v>
      </c>
      <c r="CS45" s="770">
        <v>0</v>
      </c>
      <c r="CT45" s="829">
        <v>0</v>
      </c>
      <c r="CU45" s="465">
        <v>0</v>
      </c>
      <c r="CV45" s="465">
        <v>0</v>
      </c>
      <c r="CW45" s="465">
        <v>0</v>
      </c>
      <c r="CX45" s="770">
        <v>0</v>
      </c>
      <c r="CY45" s="374">
        <v>0</v>
      </c>
      <c r="CZ45" s="529">
        <v>0</v>
      </c>
      <c r="DA45" s="528"/>
      <c r="DB45" s="285"/>
    </row>
    <row r="46" spans="1:107" x14ac:dyDescent="0.2">
      <c r="A46" s="219"/>
      <c r="B46" s="879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771">
        <v>0.31763848396501454</v>
      </c>
      <c r="CQ46" s="771">
        <v>0.16661807580174925</v>
      </c>
      <c r="CR46" s="771">
        <v>0.16661807580174925</v>
      </c>
      <c r="CS46" s="771">
        <v>0.21661807580174927</v>
      </c>
      <c r="CT46" s="839">
        <v>0.31661807580174928</v>
      </c>
      <c r="CU46" s="804">
        <v>0.37492711370262433</v>
      </c>
      <c r="CV46" s="804">
        <v>0.37492711370262433</v>
      </c>
      <c r="CW46" s="804">
        <v>0.37492711370262433</v>
      </c>
      <c r="CX46" s="771">
        <v>0.25830903790087467</v>
      </c>
      <c r="CY46" s="374">
        <v>4.16909620991254E-2</v>
      </c>
      <c r="CZ46" s="529">
        <v>19.246298788694503</v>
      </c>
      <c r="DA46" s="528"/>
      <c r="DB46" s="285"/>
    </row>
    <row r="47" spans="1:107" x14ac:dyDescent="0.2">
      <c r="A47" s="219"/>
      <c r="B47" s="879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771">
        <v>0.31763848396501454</v>
      </c>
      <c r="CQ47" s="771">
        <v>0.16661807580174925</v>
      </c>
      <c r="CR47" s="771">
        <v>0.16661807580174925</v>
      </c>
      <c r="CS47" s="771">
        <v>0.21661807580174927</v>
      </c>
      <c r="CT47" s="839">
        <v>0.31661807580174928</v>
      </c>
      <c r="CU47" s="804">
        <v>0.37492711370262433</v>
      </c>
      <c r="CV47" s="804">
        <v>0.37492711370262433</v>
      </c>
      <c r="CW47" s="804">
        <v>0.37492711370262433</v>
      </c>
      <c r="CX47" s="771">
        <v>0.25830903790087467</v>
      </c>
      <c r="CY47" s="374">
        <v>4.16909620991254E-2</v>
      </c>
      <c r="CZ47" s="529">
        <v>19.246298788694503</v>
      </c>
      <c r="DA47" s="528"/>
      <c r="DB47" s="285"/>
    </row>
    <row r="48" spans="1:107" ht="12.75" customHeight="1" outlineLevel="1" x14ac:dyDescent="0.2">
      <c r="A48" s="219"/>
      <c r="B48" s="879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771">
        <v>1.1499999999999999</v>
      </c>
      <c r="CQ48" s="771">
        <v>0.8</v>
      </c>
      <c r="CR48" s="771">
        <v>0.8</v>
      </c>
      <c r="CS48" s="771">
        <v>0.8</v>
      </c>
      <c r="CT48" s="839">
        <v>0.8</v>
      </c>
      <c r="CU48" s="804">
        <v>1.2000000000000026</v>
      </c>
      <c r="CV48" s="804">
        <v>1.2000000000000026</v>
      </c>
      <c r="CW48" s="804">
        <v>1.2000000000000026</v>
      </c>
      <c r="CX48" s="771">
        <v>0.4</v>
      </c>
      <c r="CY48" s="374">
        <v>-0.4</v>
      </c>
      <c r="CZ48" s="530"/>
      <c r="DA48" s="528"/>
      <c r="DB48" s="285"/>
    </row>
    <row r="49" spans="1:107" ht="12.75" customHeight="1" outlineLevel="1" x14ac:dyDescent="0.2">
      <c r="A49" s="219"/>
      <c r="B49" s="879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771">
        <v>0.15</v>
      </c>
      <c r="CQ49" s="771">
        <v>0.05</v>
      </c>
      <c r="CR49" s="771">
        <v>0.05</v>
      </c>
      <c r="CS49" s="771">
        <v>0.1</v>
      </c>
      <c r="CT49" s="839">
        <v>0.2</v>
      </c>
      <c r="CU49" s="804">
        <v>0.2</v>
      </c>
      <c r="CV49" s="804">
        <v>0.2</v>
      </c>
      <c r="CW49" s="804">
        <v>0.2</v>
      </c>
      <c r="CX49" s="771">
        <v>0.2</v>
      </c>
      <c r="CY49" s="374">
        <v>0.1</v>
      </c>
      <c r="CZ49" s="529">
        <v>100</v>
      </c>
      <c r="DA49" s="528"/>
      <c r="DB49" s="285"/>
    </row>
    <row r="50" spans="1:107" x14ac:dyDescent="0.2">
      <c r="A50" s="219"/>
      <c r="B50" s="879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771">
        <v>0</v>
      </c>
      <c r="CQ50" s="771">
        <v>0</v>
      </c>
      <c r="CR50" s="771">
        <v>0</v>
      </c>
      <c r="CS50" s="771">
        <v>0</v>
      </c>
      <c r="CT50" s="839">
        <v>0</v>
      </c>
      <c r="CU50" s="804">
        <v>0</v>
      </c>
      <c r="CV50" s="804">
        <v>0</v>
      </c>
      <c r="CW50" s="804">
        <v>0</v>
      </c>
      <c r="CX50" s="771">
        <v>0</v>
      </c>
      <c r="CY50" s="374">
        <v>0</v>
      </c>
      <c r="CZ50" s="530" t="e">
        <v>#DIV/0!</v>
      </c>
      <c r="DA50" s="528"/>
      <c r="DB50" s="285"/>
    </row>
    <row r="51" spans="1:107" ht="12.75" customHeight="1" outlineLevel="1" x14ac:dyDescent="0.2">
      <c r="A51" s="219"/>
      <c r="B51" s="879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771">
        <v>0</v>
      </c>
      <c r="CQ51" s="771">
        <v>0</v>
      </c>
      <c r="CR51" s="771">
        <v>0</v>
      </c>
      <c r="CS51" s="771">
        <v>0</v>
      </c>
      <c r="CT51" s="839">
        <v>0</v>
      </c>
      <c r="CU51" s="804">
        <v>0</v>
      </c>
      <c r="CV51" s="804">
        <v>0</v>
      </c>
      <c r="CW51" s="804">
        <v>0</v>
      </c>
      <c r="CX51" s="771">
        <v>0</v>
      </c>
      <c r="CY51" s="374">
        <v>0</v>
      </c>
      <c r="CZ51" s="530" t="e">
        <v>#DIV/0!</v>
      </c>
      <c r="DA51" s="528"/>
      <c r="DB51" s="285"/>
    </row>
    <row r="52" spans="1:107" ht="12.75" customHeight="1" outlineLevel="1" x14ac:dyDescent="0.2">
      <c r="A52" s="219"/>
      <c r="B52" s="879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771">
        <v>0</v>
      </c>
      <c r="CQ52" s="771">
        <v>0</v>
      </c>
      <c r="CR52" s="771">
        <v>0</v>
      </c>
      <c r="CS52" s="771">
        <v>0</v>
      </c>
      <c r="CT52" s="839">
        <v>0</v>
      </c>
      <c r="CU52" s="804">
        <v>0</v>
      </c>
      <c r="CV52" s="804">
        <v>0</v>
      </c>
      <c r="CW52" s="804">
        <v>0</v>
      </c>
      <c r="CX52" s="771">
        <v>0</v>
      </c>
      <c r="CY52" s="374">
        <v>0</v>
      </c>
      <c r="CZ52" s="530" t="e">
        <v>#DIV/0!</v>
      </c>
      <c r="DA52" s="528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778"/>
      <c r="CQ53" s="778"/>
      <c r="CR53" s="778"/>
      <c r="CS53" s="778"/>
      <c r="CT53" s="383"/>
      <c r="CU53" s="183"/>
      <c r="CV53" s="183"/>
      <c r="CW53" s="183"/>
      <c r="CX53" s="778"/>
      <c r="CY53" s="620"/>
      <c r="CZ53" s="533"/>
      <c r="DA53" s="528"/>
      <c r="DB53" s="285"/>
    </row>
    <row r="54" spans="1:107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770">
        <v>22644.473137222001</v>
      </c>
      <c r="CQ54" s="770">
        <v>22890.888386175353</v>
      </c>
      <c r="CR54" s="770">
        <v>22534.53757151938</v>
      </c>
      <c r="CS54" s="770">
        <v>22631.257129255526</v>
      </c>
      <c r="CT54" s="829">
        <v>22637.590242761358</v>
      </c>
      <c r="CU54" s="465">
        <v>22805.184517501883</v>
      </c>
      <c r="CV54" s="465">
        <v>22903.360427166612</v>
      </c>
      <c r="CW54" s="465">
        <v>22932.147139673896</v>
      </c>
      <c r="CX54" s="770">
        <v>22981.511026182645</v>
      </c>
      <c r="CY54" s="374">
        <v>350.25389692711906</v>
      </c>
      <c r="CZ54" s="529">
        <v>1.5476555055103258</v>
      </c>
      <c r="DA54" s="528"/>
      <c r="DB54" s="285"/>
    </row>
    <row r="55" spans="1:107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759">
        <v>83.599221440595699</v>
      </c>
      <c r="CQ55" s="759">
        <v>83.488018859026809</v>
      </c>
      <c r="CR55" s="759">
        <v>83.273738447396696</v>
      </c>
      <c r="CS55" s="759">
        <v>83.237498098112013</v>
      </c>
      <c r="CT55" s="834">
        <v>83.199104375522438</v>
      </c>
      <c r="CU55" s="803">
        <v>83.322957285525575</v>
      </c>
      <c r="CV55" s="803">
        <v>83.323500225751616</v>
      </c>
      <c r="CW55" s="803">
        <v>83.375384359751493</v>
      </c>
      <c r="CX55" s="759">
        <v>83.42900403062697</v>
      </c>
      <c r="CY55" s="374">
        <v>0.19150593251495707</v>
      </c>
      <c r="CZ55" s="529"/>
      <c r="DA55" s="528"/>
      <c r="DB55" s="718" t="s">
        <v>209</v>
      </c>
    </row>
    <row r="56" spans="1:107" ht="12.75" customHeight="1" x14ac:dyDescent="0.2">
      <c r="A56" s="219"/>
      <c r="B56" s="878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770">
        <v>21421.080816080601</v>
      </c>
      <c r="CQ56" s="770">
        <v>21668.087115921706</v>
      </c>
      <c r="CR56" s="770">
        <v>21310.229035427543</v>
      </c>
      <c r="CS56" s="770">
        <v>21497.81727082987</v>
      </c>
      <c r="CT56" s="829">
        <v>21503.496894838616</v>
      </c>
      <c r="CU56" s="465">
        <v>21670.841998638909</v>
      </c>
      <c r="CV56" s="465">
        <v>21769.01755652521</v>
      </c>
      <c r="CW56" s="465">
        <v>21797.130156321124</v>
      </c>
      <c r="CX56" s="770">
        <v>21848.422699797804</v>
      </c>
      <c r="CY56" s="374">
        <v>350.60542896793413</v>
      </c>
      <c r="CZ56" s="529">
        <v>1.6308884969622683</v>
      </c>
      <c r="DA56" s="528"/>
      <c r="DB56" s="285"/>
      <c r="DC56" s="291"/>
    </row>
    <row r="57" spans="1:107" ht="12.75" customHeight="1" x14ac:dyDescent="0.2">
      <c r="A57" s="219"/>
      <c r="B57" s="878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779">
        <v>82.828853107198952</v>
      </c>
      <c r="CQ57" s="779">
        <v>82.723883173381083</v>
      </c>
      <c r="CR57" s="779">
        <v>82.751469538220164</v>
      </c>
      <c r="CS57" s="779">
        <v>82.461425196084974</v>
      </c>
      <c r="CT57" s="835">
        <v>82.419338384910901</v>
      </c>
      <c r="CU57" s="803">
        <v>82.548423501593888</v>
      </c>
      <c r="CV57" s="803">
        <v>82.565656789295346</v>
      </c>
      <c r="CW57" s="803">
        <v>82.62578589920642</v>
      </c>
      <c r="CX57" s="779">
        <v>82.677444947292372</v>
      </c>
      <c r="CY57" s="374"/>
      <c r="CZ57" s="529"/>
      <c r="DA57" s="528"/>
      <c r="DB57" s="285"/>
      <c r="DC57" s="291"/>
    </row>
    <row r="58" spans="1:107" ht="3" customHeight="1" x14ac:dyDescent="0.2">
      <c r="A58" s="219"/>
      <c r="B58" s="878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780"/>
      <c r="CQ58" s="780"/>
      <c r="CR58" s="780"/>
      <c r="CS58" s="780"/>
      <c r="CT58" s="836"/>
      <c r="CU58" s="805"/>
      <c r="CV58" s="805"/>
      <c r="CW58" s="805"/>
      <c r="CX58" s="780"/>
      <c r="CY58" s="374"/>
      <c r="CZ58" s="529" t="s">
        <v>3</v>
      </c>
      <c r="DA58" s="528"/>
      <c r="DB58" s="285"/>
      <c r="DC58" s="291"/>
    </row>
    <row r="59" spans="1:107" x14ac:dyDescent="0.2">
      <c r="A59" s="219"/>
      <c r="B59" s="878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770">
        <v>5066.7281479568674</v>
      </c>
      <c r="CQ59" s="770">
        <v>5353.1153191711528</v>
      </c>
      <c r="CR59" s="770">
        <v>5033.7027136682373</v>
      </c>
      <c r="CS59" s="770">
        <v>5120.1265245589084</v>
      </c>
      <c r="CT59" s="829">
        <v>5125.5259603023469</v>
      </c>
      <c r="CU59" s="465">
        <v>5128.0296280282955</v>
      </c>
      <c r="CV59" s="465">
        <v>5213.8592555487048</v>
      </c>
      <c r="CW59" s="465">
        <v>5171.6469645778589</v>
      </c>
      <c r="CX59" s="770">
        <v>5169.1719482833978</v>
      </c>
      <c r="CY59" s="374">
        <v>49.04542372448941</v>
      </c>
      <c r="CZ59" s="529">
        <v>0.95789476078844693</v>
      </c>
      <c r="DA59" s="528"/>
      <c r="DB59" s="285"/>
      <c r="DC59" s="291"/>
    </row>
    <row r="60" spans="1:107" x14ac:dyDescent="0.2">
      <c r="A60" s="219"/>
      <c r="B60" s="878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781">
        <v>76.839450029751617</v>
      </c>
      <c r="CQ60" s="781">
        <v>77.776201373443683</v>
      </c>
      <c r="CR60" s="781">
        <v>76.775362432897282</v>
      </c>
      <c r="CS60" s="781">
        <v>76.291599866947408</v>
      </c>
      <c r="CT60" s="837">
        <v>75.927669513073511</v>
      </c>
      <c r="CU60" s="803">
        <v>76.116378857281049</v>
      </c>
      <c r="CV60" s="803">
        <v>76.303630141028421</v>
      </c>
      <c r="CW60" s="803">
        <v>76.313846420554</v>
      </c>
      <c r="CX60" s="781">
        <v>76.314863819601015</v>
      </c>
      <c r="CY60" s="374"/>
      <c r="CZ60" s="529"/>
      <c r="DA60" s="528"/>
      <c r="DB60" s="285"/>
      <c r="DC60" s="291"/>
    </row>
    <row r="61" spans="1:107" ht="3" customHeight="1" x14ac:dyDescent="0.2">
      <c r="A61" s="219"/>
      <c r="B61" s="878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770"/>
      <c r="CQ61" s="770"/>
      <c r="CR61" s="770"/>
      <c r="CS61" s="770"/>
      <c r="CT61" s="829"/>
      <c r="CU61" s="465"/>
      <c r="CV61" s="465"/>
      <c r="CW61" s="465"/>
      <c r="CX61" s="770"/>
      <c r="CY61" s="374"/>
      <c r="CZ61" s="529"/>
      <c r="DA61" s="528"/>
      <c r="DB61" s="285"/>
      <c r="DC61" s="291"/>
    </row>
    <row r="62" spans="1:107" x14ac:dyDescent="0.2">
      <c r="A62" s="219"/>
      <c r="B62" s="878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770">
        <v>7349.8469387771511</v>
      </c>
      <c r="CQ62" s="770">
        <v>7297.455854201351</v>
      </c>
      <c r="CR62" s="770">
        <v>7253.6493524170955</v>
      </c>
      <c r="CS62" s="770">
        <v>7306.5682509928947</v>
      </c>
      <c r="CT62" s="829">
        <v>7304.851787173654</v>
      </c>
      <c r="CU62" s="465">
        <v>7447.409404949165</v>
      </c>
      <c r="CV62" s="465">
        <v>7471.2788259025174</v>
      </c>
      <c r="CW62" s="465">
        <v>7543.3178703675312</v>
      </c>
      <c r="CX62" s="770">
        <v>7605.3769852232172</v>
      </c>
      <c r="CY62" s="374">
        <v>298.80873423032244</v>
      </c>
      <c r="CZ62" s="529">
        <v>4.0895906801351911</v>
      </c>
      <c r="DA62" s="528"/>
      <c r="DB62" s="285"/>
      <c r="DC62" s="291"/>
    </row>
    <row r="63" spans="1:107" x14ac:dyDescent="0.2">
      <c r="A63" s="219"/>
      <c r="B63" s="878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781">
        <v>77.176756398586662</v>
      </c>
      <c r="CQ63" s="781">
        <v>76.994313261108786</v>
      </c>
      <c r="CR63" s="781">
        <v>76.925889412984588</v>
      </c>
      <c r="CS63" s="781">
        <v>77.145960436808622</v>
      </c>
      <c r="CT63" s="837">
        <v>77.159169497586689</v>
      </c>
      <c r="CU63" s="803">
        <v>77.548438650657943</v>
      </c>
      <c r="CV63" s="803">
        <v>77.568129984792122</v>
      </c>
      <c r="CW63" s="803">
        <v>77.725776270243998</v>
      </c>
      <c r="CX63" s="781">
        <v>77.894350721447211</v>
      </c>
      <c r="CY63" s="374"/>
      <c r="CZ63" s="529"/>
      <c r="DA63" s="528"/>
      <c r="DB63" s="285"/>
      <c r="DC63" s="291"/>
    </row>
    <row r="64" spans="1:107" ht="3.75" customHeight="1" x14ac:dyDescent="0.2">
      <c r="A64" s="219"/>
      <c r="B64" s="878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780"/>
      <c r="CQ64" s="780"/>
      <c r="CR64" s="780"/>
      <c r="CS64" s="780"/>
      <c r="CT64" s="836"/>
      <c r="CU64" s="805"/>
      <c r="CV64" s="805"/>
      <c r="CW64" s="805"/>
      <c r="CX64" s="780"/>
      <c r="CY64" s="374"/>
      <c r="CZ64" s="529" t="s">
        <v>3</v>
      </c>
      <c r="DA64" s="528"/>
      <c r="DB64" s="285"/>
      <c r="DC64" s="291"/>
    </row>
    <row r="65" spans="1:109" x14ac:dyDescent="0.2">
      <c r="A65" s="219"/>
      <c r="B65" s="878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770">
        <v>8344.3788338600534</v>
      </c>
      <c r="CQ65" s="456">
        <v>8342.4566509169035</v>
      </c>
      <c r="CR65" s="456">
        <v>8347.3111837623874</v>
      </c>
      <c r="CS65" s="770">
        <v>8395.2191579591781</v>
      </c>
      <c r="CT65" s="829">
        <v>8395.2874750320643</v>
      </c>
      <c r="CU65" s="465">
        <v>8395.2370253002846</v>
      </c>
      <c r="CV65" s="465">
        <v>8393.5050541122382</v>
      </c>
      <c r="CW65" s="465">
        <v>8393.6631343585959</v>
      </c>
      <c r="CX65" s="770">
        <v>8389.2756587667573</v>
      </c>
      <c r="CY65" s="374">
        <v>-5.9434991924208589</v>
      </c>
      <c r="CZ65" s="529">
        <v>-7.0796236293435566E-2</v>
      </c>
      <c r="DA65" s="528"/>
      <c r="DB65" s="285"/>
      <c r="DC65" s="291"/>
    </row>
    <row r="66" spans="1:109" x14ac:dyDescent="0.2">
      <c r="A66" s="219"/>
      <c r="B66" s="878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781">
        <v>92.941420627259859</v>
      </c>
      <c r="CQ66" s="856">
        <v>92.983908903843357</v>
      </c>
      <c r="CR66" s="856">
        <v>92.989155796510374</v>
      </c>
      <c r="CS66" s="803">
        <v>93.036577993894468</v>
      </c>
      <c r="CT66" s="837">
        <v>93.132876823537671</v>
      </c>
      <c r="CU66" s="803">
        <v>93.093941730592007</v>
      </c>
      <c r="CV66" s="803">
        <v>93.099883673024536</v>
      </c>
      <c r="CW66" s="803">
        <v>93.100509622040491</v>
      </c>
      <c r="CX66" s="803">
        <v>93.117704473642092</v>
      </c>
      <c r="CY66" s="374"/>
      <c r="CZ66" s="529"/>
      <c r="DA66" s="528"/>
      <c r="DB66" s="285"/>
      <c r="DC66" s="291"/>
    </row>
    <row r="67" spans="1:109" ht="3" customHeight="1" x14ac:dyDescent="0.2">
      <c r="A67" s="219"/>
      <c r="B67" s="878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770"/>
      <c r="CQ67" s="456"/>
      <c r="CR67" s="456"/>
      <c r="CS67" s="770">
        <v>0</v>
      </c>
      <c r="CT67" s="829"/>
      <c r="CU67" s="465"/>
      <c r="CV67" s="465"/>
      <c r="CW67" s="465"/>
      <c r="CX67" s="770"/>
      <c r="CY67" s="374"/>
      <c r="CZ67" s="529"/>
      <c r="DA67" s="528"/>
      <c r="DB67" s="285"/>
      <c r="DC67" s="291"/>
    </row>
    <row r="68" spans="1:109" x14ac:dyDescent="0.2">
      <c r="A68" s="219"/>
      <c r="B68" s="878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770">
        <v>660.12689548652861</v>
      </c>
      <c r="CQ68" s="456">
        <v>675.05929163230121</v>
      </c>
      <c r="CR68" s="456">
        <v>675.565785579823</v>
      </c>
      <c r="CS68" s="465">
        <v>675.90333731889007</v>
      </c>
      <c r="CT68" s="829">
        <v>677.83167233055167</v>
      </c>
      <c r="CU68" s="465">
        <v>700.16594036116408</v>
      </c>
      <c r="CV68" s="465">
        <v>690.37442096174721</v>
      </c>
      <c r="CW68" s="465">
        <v>688.50218701714084</v>
      </c>
      <c r="CX68" s="465">
        <v>684.59810752442945</v>
      </c>
      <c r="CY68" s="374">
        <v>8.6947702055393847</v>
      </c>
      <c r="CZ68" s="529">
        <v>1.2863925543005861</v>
      </c>
      <c r="DA68" s="528"/>
      <c r="DB68" s="285"/>
      <c r="DC68" s="291"/>
    </row>
    <row r="69" spans="1:109" ht="12.75" customHeight="1" x14ac:dyDescent="0.2">
      <c r="A69" s="219"/>
      <c r="B69" s="878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781">
        <v>80.804371831389574</v>
      </c>
      <c r="CQ69" s="856">
        <v>81.310906751781971</v>
      </c>
      <c r="CR69" s="856">
        <v>81.36369938995243</v>
      </c>
      <c r="CS69" s="803">
        <v>81.384404549846238</v>
      </c>
      <c r="CT69" s="837">
        <v>81.369561804361197</v>
      </c>
      <c r="CU69" s="803">
        <v>81.654024000426801</v>
      </c>
      <c r="CV69" s="803">
        <v>81.509059152985046</v>
      </c>
      <c r="CW69" s="803">
        <v>81.617607288430889</v>
      </c>
      <c r="CX69" s="803">
        <v>81.388101033520542</v>
      </c>
      <c r="CY69" s="374"/>
      <c r="CZ69" s="529"/>
      <c r="DA69" s="528"/>
      <c r="DB69" s="285"/>
      <c r="DC69" s="291"/>
    </row>
    <row r="70" spans="1:109" s="480" customFormat="1" ht="4.5" customHeight="1" x14ac:dyDescent="0.2">
      <c r="A70" s="219"/>
      <c r="B70" s="878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782"/>
      <c r="CQ70" s="782"/>
      <c r="CR70" s="485"/>
      <c r="CS70" s="782"/>
      <c r="CT70" s="486"/>
      <c r="CU70" s="487"/>
      <c r="CV70" s="487"/>
      <c r="CW70" s="487"/>
      <c r="CX70" s="782"/>
      <c r="CY70" s="621"/>
      <c r="CZ70" s="534"/>
      <c r="DA70" s="528"/>
      <c r="DB70" s="479"/>
      <c r="DC70" s="488"/>
    </row>
    <row r="71" spans="1:109" ht="12.75" customHeight="1" x14ac:dyDescent="0.2">
      <c r="A71" s="219"/>
      <c r="B71" s="878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770">
        <v>5191.8505298402433</v>
      </c>
      <c r="CQ71" s="770">
        <v>5421.7978327901346</v>
      </c>
      <c r="CR71" s="770">
        <v>5226.9124082732824</v>
      </c>
      <c r="CS71" s="770">
        <v>5059.4371857601927</v>
      </c>
      <c r="CT71" s="829">
        <v>5022.9960420470024</v>
      </c>
      <c r="CU71" s="465">
        <v>5169.02185843404</v>
      </c>
      <c r="CV71" s="465">
        <v>5266.09828692684</v>
      </c>
      <c r="CW71" s="465">
        <v>5389.2083186172822</v>
      </c>
      <c r="CX71" s="770">
        <v>5442.1123188417723</v>
      </c>
      <c r="CY71" s="374">
        <v>382.67513308157959</v>
      </c>
      <c r="CZ71" s="529">
        <v>7.5635909495747944</v>
      </c>
      <c r="DA71" s="528"/>
      <c r="DB71" s="285"/>
      <c r="DC71" s="291"/>
    </row>
    <row r="72" spans="1:109" x14ac:dyDescent="0.2">
      <c r="A72" s="219"/>
      <c r="B72" s="878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770">
        <v>2005.160313181487</v>
      </c>
      <c r="CQ72" s="770">
        <v>2200.2370467281339</v>
      </c>
      <c r="CR72" s="770">
        <v>1981.4162334395041</v>
      </c>
      <c r="CS72" s="770">
        <v>1842.5900039956266</v>
      </c>
      <c r="CT72" s="829">
        <v>1799.0387818323616</v>
      </c>
      <c r="CU72" s="465">
        <v>1889.0509016100582</v>
      </c>
      <c r="CV72" s="465">
        <v>1979.6131544883385</v>
      </c>
      <c r="CW72" s="465">
        <v>2089.2113170816324</v>
      </c>
      <c r="CX72" s="770">
        <v>2145.0227260925653</v>
      </c>
      <c r="CY72" s="374">
        <v>302.43272209693873</v>
      </c>
      <c r="CZ72" s="529">
        <v>16.413457222774362</v>
      </c>
      <c r="DA72" s="528"/>
      <c r="DB72" s="285"/>
      <c r="DC72" s="291"/>
    </row>
    <row r="73" spans="1:109" ht="15" x14ac:dyDescent="0.25">
      <c r="A73" s="219"/>
      <c r="B73" s="878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770">
        <v>628.50394821427403</v>
      </c>
      <c r="CQ73" s="770">
        <v>634.99759013994162</v>
      </c>
      <c r="CR73" s="770">
        <v>647.72422297230321</v>
      </c>
      <c r="CS73" s="770">
        <v>628.11262600728855</v>
      </c>
      <c r="CT73" s="829">
        <v>628.12106234402347</v>
      </c>
      <c r="CU73" s="465">
        <v>640.50091145043723</v>
      </c>
      <c r="CV73" s="465">
        <v>640.50502616472306</v>
      </c>
      <c r="CW73" s="465">
        <v>640.50796133381903</v>
      </c>
      <c r="CX73" s="770">
        <v>640.51225416763839</v>
      </c>
      <c r="CY73" s="374">
        <v>12.399628160349835</v>
      </c>
      <c r="CZ73" s="529">
        <v>1.974109044610417</v>
      </c>
      <c r="DA73" s="528"/>
      <c r="DB73" s="285"/>
      <c r="DC73" s="749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78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770">
        <v>711.59711287448397</v>
      </c>
      <c r="CQ74" s="770">
        <v>735.55184225205824</v>
      </c>
      <c r="CR74" s="770">
        <v>756.87486853147516</v>
      </c>
      <c r="CS74" s="770">
        <v>739.24284866727692</v>
      </c>
      <c r="CT74" s="829">
        <v>746.29112170061819</v>
      </c>
      <c r="CU74" s="465">
        <v>781.36679174354515</v>
      </c>
      <c r="CV74" s="465">
        <v>787.77557642377826</v>
      </c>
      <c r="CW74" s="465">
        <v>801.20408506183082</v>
      </c>
      <c r="CX74" s="770">
        <v>798.23131983156838</v>
      </c>
      <c r="CY74" s="374">
        <v>58.988471164291468</v>
      </c>
      <c r="CZ74" s="529">
        <v>7.9795795482684895</v>
      </c>
      <c r="DA74" s="528"/>
      <c r="DB74" s="285"/>
      <c r="DC74" s="749">
        <v>2493.2569120313192</v>
      </c>
      <c r="DE74">
        <v>363.44852945062962</v>
      </c>
    </row>
    <row r="75" spans="1:109" ht="15" x14ac:dyDescent="0.25">
      <c r="A75" s="219"/>
      <c r="B75" s="878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770">
        <v>1846.5891555699995</v>
      </c>
      <c r="CQ75" s="770">
        <v>1851.0113536700001</v>
      </c>
      <c r="CR75" s="770">
        <v>1840.8970833299998</v>
      </c>
      <c r="CS75" s="770">
        <v>1849.4917070899999</v>
      </c>
      <c r="CT75" s="829">
        <v>1849.5450761699997</v>
      </c>
      <c r="CU75" s="465">
        <v>1858.1032536299992</v>
      </c>
      <c r="CV75" s="465">
        <v>1858.2045298499995</v>
      </c>
      <c r="CW75" s="465">
        <v>1858.28495514</v>
      </c>
      <c r="CX75" s="770">
        <v>1858.3460187500002</v>
      </c>
      <c r="CY75" s="374">
        <v>8.8543116600003486</v>
      </c>
      <c r="CZ75" s="529">
        <v>0.478742977114055</v>
      </c>
      <c r="DA75" s="528"/>
      <c r="DB75" s="285"/>
      <c r="DC75" s="749">
        <v>2525.10481538468</v>
      </c>
      <c r="DE75">
        <v>368.09108095986585</v>
      </c>
    </row>
    <row r="76" spans="1:109" ht="15" x14ac:dyDescent="0.25">
      <c r="A76" s="219"/>
      <c r="B76" s="878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770">
        <v>1363.4667084845814</v>
      </c>
      <c r="CQ76" s="770">
        <v>1574.2678887598538</v>
      </c>
      <c r="CR76" s="770">
        <v>1350.6543297422679</v>
      </c>
      <c r="CS76" s="770">
        <v>1229.3920182913241</v>
      </c>
      <c r="CT76" s="829">
        <v>1176.571032255835</v>
      </c>
      <c r="CU76" s="465">
        <v>1281.3736431218465</v>
      </c>
      <c r="CV76" s="465">
        <v>1382.6392829732708</v>
      </c>
      <c r="CW76" s="465">
        <v>1510.1212562218411</v>
      </c>
      <c r="CX76" s="770">
        <v>1563.3840963674534</v>
      </c>
      <c r="CY76" s="374">
        <v>333.99207807612925</v>
      </c>
      <c r="CZ76" s="529">
        <v>27.167256099509231</v>
      </c>
      <c r="DA76" s="528"/>
      <c r="DB76" s="285"/>
      <c r="DC76" s="749">
        <v>2672.8627946370407</v>
      </c>
      <c r="DE76">
        <v>389.63014499082226</v>
      </c>
    </row>
    <row r="77" spans="1:109" x14ac:dyDescent="0.2">
      <c r="A77" s="219"/>
      <c r="B77" s="878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770">
        <v>1164.7976321100973</v>
      </c>
      <c r="CQ77" s="770">
        <v>1354.0847208777955</v>
      </c>
      <c r="CR77" s="770">
        <v>1104.4437318907926</v>
      </c>
      <c r="CS77" s="770">
        <v>1003.295309204047</v>
      </c>
      <c r="CT77" s="829">
        <v>942.40040164521668</v>
      </c>
      <c r="CU77" s="465">
        <v>1012.7287950083013</v>
      </c>
      <c r="CV77" s="465">
        <v>1111.0994252494925</v>
      </c>
      <c r="CW77" s="465">
        <v>1224.8510439700103</v>
      </c>
      <c r="CX77" s="770">
        <v>1281.0482990958847</v>
      </c>
      <c r="CY77" s="374">
        <v>277.75298989183761</v>
      </c>
      <c r="CZ77" s="529">
        <v>27.684071413848208</v>
      </c>
      <c r="DA77" s="528"/>
      <c r="DB77" s="285"/>
      <c r="DC77" s="291"/>
    </row>
    <row r="78" spans="1:109" x14ac:dyDescent="0.2">
      <c r="A78" s="219"/>
      <c r="B78" s="878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770">
        <v>198.66907637448409</v>
      </c>
      <c r="CQ78" s="770">
        <v>220.18316788205823</v>
      </c>
      <c r="CR78" s="770">
        <v>246.2105978514754</v>
      </c>
      <c r="CS78" s="770">
        <v>226.09670908727702</v>
      </c>
      <c r="CT78" s="829">
        <v>234.17063061061822</v>
      </c>
      <c r="CU78" s="465">
        <v>268.64484811354515</v>
      </c>
      <c r="CV78" s="465">
        <v>271.5398577237782</v>
      </c>
      <c r="CW78" s="465">
        <v>285.27021225183086</v>
      </c>
      <c r="CX78" s="770">
        <v>282.33579727156859</v>
      </c>
      <c r="CY78" s="374">
        <v>56.239088184291575</v>
      </c>
      <c r="CZ78" s="529">
        <v>24.87390834272707</v>
      </c>
      <c r="DA78" s="528"/>
      <c r="DB78" s="285"/>
      <c r="DC78" s="291"/>
    </row>
    <row r="79" spans="1:109" ht="12.75" hidden="1" customHeight="1" outlineLevel="1" x14ac:dyDescent="0.2">
      <c r="A79" s="219"/>
      <c r="B79" s="878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772">
        <v>0</v>
      </c>
      <c r="CQ79" s="772">
        <v>0</v>
      </c>
      <c r="CR79" s="772">
        <v>0</v>
      </c>
      <c r="CS79" s="772">
        <v>0</v>
      </c>
      <c r="CT79" s="818">
        <v>0</v>
      </c>
      <c r="CU79" s="470">
        <v>0</v>
      </c>
      <c r="CV79" s="470">
        <v>0</v>
      </c>
      <c r="CW79" s="470">
        <v>0</v>
      </c>
      <c r="CX79" s="772">
        <v>0</v>
      </c>
      <c r="CY79" s="374"/>
      <c r="CZ79" s="529">
        <v>0</v>
      </c>
      <c r="DA79" s="528"/>
      <c r="DB79" s="285"/>
      <c r="DC79" s="291"/>
    </row>
    <row r="80" spans="1:109" collapsed="1" x14ac:dyDescent="0.2">
      <c r="A80" s="219"/>
      <c r="B80" s="878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770">
        <v>17478.000142119698</v>
      </c>
      <c r="CQ80" s="770">
        <v>17498.506402027862</v>
      </c>
      <c r="CR80" s="770">
        <v>17565.955748182379</v>
      </c>
      <c r="CS80" s="770">
        <v>17678.756517005997</v>
      </c>
      <c r="CT80" s="829">
        <v>17739.599185288796</v>
      </c>
      <c r="CU80" s="465">
        <v>17826.0443303092</v>
      </c>
      <c r="CV80" s="465">
        <v>17784.641955100746</v>
      </c>
      <c r="CW80" s="465">
        <v>17768.791799666345</v>
      </c>
      <c r="CX80" s="770">
        <v>17756.145700565761</v>
      </c>
      <c r="CY80" s="374">
        <v>77.389183559764206</v>
      </c>
      <c r="CZ80" s="529">
        <v>0.43775241479975247</v>
      </c>
      <c r="DA80" s="528"/>
      <c r="DB80" s="285"/>
      <c r="DC80" s="291"/>
    </row>
    <row r="81" spans="1:107" ht="12.75" hidden="1" customHeight="1" x14ac:dyDescent="0.2">
      <c r="A81" s="219"/>
      <c r="B81" s="878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840"/>
      <c r="CQ81" s="840"/>
      <c r="CR81" s="840"/>
      <c r="CS81" s="840"/>
      <c r="CT81" s="846"/>
      <c r="CU81" s="466"/>
      <c r="CV81" s="466">
        <v>14355.068793996428</v>
      </c>
      <c r="CW81" s="466">
        <v>14355.068793996428</v>
      </c>
      <c r="CX81" s="840"/>
      <c r="CY81" s="374">
        <v>0</v>
      </c>
      <c r="CZ81" s="529" t="s">
        <v>3</v>
      </c>
      <c r="DA81" s="528"/>
      <c r="DB81" s="285"/>
      <c r="DC81" s="291"/>
    </row>
    <row r="82" spans="1:107" x14ac:dyDescent="0.2">
      <c r="A82" s="219"/>
      <c r="B82" s="878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774">
        <v>95.926363747850445</v>
      </c>
      <c r="CQ82" s="774">
        <v>95.948930779432516</v>
      </c>
      <c r="CR82" s="774">
        <v>96.008646259471291</v>
      </c>
      <c r="CS82" s="774">
        <v>96.041288538042295</v>
      </c>
      <c r="CT82" s="845">
        <v>96.065132495367095</v>
      </c>
      <c r="CU82" s="608">
        <v>96.0902001506104</v>
      </c>
      <c r="CV82" s="608">
        <v>96.087713928091773</v>
      </c>
      <c r="CW82" s="608">
        <v>96.089456576123084</v>
      </c>
      <c r="CX82" s="774">
        <v>96.090247064786936</v>
      </c>
      <c r="CY82" s="374">
        <v>4.8958526744641517E-2</v>
      </c>
      <c r="CZ82" s="529"/>
      <c r="DA82" s="528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841"/>
      <c r="CQ83" s="783"/>
      <c r="CR83" s="783"/>
      <c r="CS83" s="783"/>
      <c r="CT83" s="386"/>
      <c r="CU83" s="348"/>
      <c r="CV83" s="348"/>
      <c r="CW83" s="348"/>
      <c r="CX83" s="783"/>
      <c r="CY83" s="619"/>
      <c r="CZ83" s="535"/>
      <c r="DA83" s="528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784">
        <v>6.96</v>
      </c>
      <c r="CQ84" s="784">
        <v>6.96</v>
      </c>
      <c r="CR84" s="784">
        <v>6.96</v>
      </c>
      <c r="CS84" s="784">
        <v>6.96</v>
      </c>
      <c r="CT84" s="844">
        <v>6.96</v>
      </c>
      <c r="CU84" s="806">
        <v>6.96</v>
      </c>
      <c r="CV84" s="806">
        <v>6.96</v>
      </c>
      <c r="CW84" s="806">
        <v>6.96</v>
      </c>
      <c r="CX84" s="784">
        <v>6.96</v>
      </c>
      <c r="CY84" s="374">
        <v>0</v>
      </c>
      <c r="CZ84" s="529">
        <v>0</v>
      </c>
      <c r="DA84" s="528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784">
        <v>6.86</v>
      </c>
      <c r="CQ85" s="784">
        <v>6.86</v>
      </c>
      <c r="CR85" s="784">
        <v>6.86</v>
      </c>
      <c r="CS85" s="784">
        <v>6.86</v>
      </c>
      <c r="CT85" s="844">
        <v>6.86</v>
      </c>
      <c r="CU85" s="806">
        <v>6.86</v>
      </c>
      <c r="CV85" s="806">
        <v>6.86</v>
      </c>
      <c r="CW85" s="806">
        <v>6.86</v>
      </c>
      <c r="CX85" s="784">
        <v>6.86</v>
      </c>
      <c r="CY85" s="374">
        <v>0</v>
      </c>
      <c r="CZ85" s="529">
        <v>0</v>
      </c>
      <c r="DA85" s="528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785">
        <v>6.9553436715869488</v>
      </c>
      <c r="CQ86" s="785">
        <v>6.9626735910409412</v>
      </c>
      <c r="CR86" s="785">
        <v>6.9528898042230614</v>
      </c>
      <c r="CS86" s="785">
        <v>6.9579139908786427</v>
      </c>
      <c r="CT86" s="688">
        <v>6.9527360594874423</v>
      </c>
      <c r="CU86" s="686">
        <v>6.9561415466695351</v>
      </c>
      <c r="CV86" s="686">
        <v>6.9764326794073357</v>
      </c>
      <c r="CW86" s="686">
        <v>6.9494160761819632</v>
      </c>
      <c r="CX86" s="785">
        <v>6.9593436899000718</v>
      </c>
      <c r="CY86" s="374">
        <v>1.4296990214290872E-3</v>
      </c>
      <c r="CZ86" s="529">
        <v>2.0547811072457733E-2</v>
      </c>
      <c r="DA86" s="528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64.176488747900336</v>
      </c>
      <c r="CP87" s="409"/>
      <c r="CQ87" s="409"/>
      <c r="CR87" s="409"/>
      <c r="CS87" s="409"/>
      <c r="CT87" s="725"/>
      <c r="CU87" s="351"/>
      <c r="CV87" s="351"/>
      <c r="CW87" s="351"/>
      <c r="CX87" s="409"/>
      <c r="CY87" s="374"/>
      <c r="CZ87" s="529"/>
      <c r="DA87" s="528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12">
        <v>2.1195300000000001</v>
      </c>
      <c r="CQ88" s="812">
        <v>2.12094</v>
      </c>
      <c r="CR88" s="812">
        <v>2.1225499999999999</v>
      </c>
      <c r="CS88" s="812">
        <v>2.1241599999999998</v>
      </c>
      <c r="CT88" s="849">
        <v>2.1248499999999999</v>
      </c>
      <c r="CU88" s="811">
        <v>2.1250800000000001</v>
      </c>
      <c r="CV88" s="811">
        <v>2.1253199999999999</v>
      </c>
      <c r="CW88" s="811">
        <v>2.1255600000000001</v>
      </c>
      <c r="CX88" s="812">
        <v>2.1257999999999999</v>
      </c>
      <c r="CY88" s="374">
        <v>1.6400000000000858E-3</v>
      </c>
      <c r="CZ88" s="529">
        <v>7.720699005724363E-2</v>
      </c>
      <c r="DA88" s="528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409"/>
      <c r="CQ89" s="409"/>
      <c r="CR89" s="409"/>
      <c r="CS89" s="409"/>
      <c r="CT89" s="725"/>
      <c r="CU89" s="351"/>
      <c r="CV89" s="351"/>
      <c r="CW89" s="351"/>
      <c r="CX89" s="409"/>
      <c r="CY89" s="374"/>
      <c r="CZ89" s="529"/>
      <c r="DA89" s="528"/>
      <c r="DB89" s="285"/>
      <c r="DC89" s="291"/>
    </row>
    <row r="90" spans="1:107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842"/>
      <c r="CQ90" s="715"/>
      <c r="CR90" s="715"/>
      <c r="CS90" s="715"/>
      <c r="CT90" s="726"/>
      <c r="CU90" s="713"/>
      <c r="CV90" s="713"/>
      <c r="CW90" s="713"/>
      <c r="CX90" s="715"/>
      <c r="CY90" s="621"/>
      <c r="CZ90" s="534"/>
      <c r="DA90" s="528"/>
      <c r="DB90" s="285"/>
      <c r="DC90" s="291"/>
    </row>
    <row r="91" spans="1:107" ht="12.75" customHeight="1" thickBot="1" x14ac:dyDescent="0.25">
      <c r="A91" s="219"/>
      <c r="B91" s="877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2203.7533651238946</v>
      </c>
      <c r="CQ91" s="809">
        <v>2139.6475901399417</v>
      </c>
      <c r="CR91" s="809">
        <v>2132.4277215145776</v>
      </c>
      <c r="CS91" s="809">
        <v>2051.4176752988333</v>
      </c>
      <c r="CT91" s="843">
        <v>2051.4176752988333</v>
      </c>
      <c r="CU91" s="826">
        <v>2052.3189872521862</v>
      </c>
      <c r="CV91" s="826">
        <v>2052.3189872521862</v>
      </c>
      <c r="CW91" s="826">
        <v>2052.3189872521862</v>
      </c>
      <c r="CX91" s="809">
        <v>2019.0049655379009</v>
      </c>
      <c r="CY91" s="374">
        <v>-32.41270976093233</v>
      </c>
      <c r="CZ91" s="529">
        <v>-1.5800151354458225</v>
      </c>
      <c r="DA91" s="528"/>
      <c r="DB91" s="285"/>
      <c r="DC91" s="291"/>
    </row>
    <row r="92" spans="1:107" x14ac:dyDescent="0.2">
      <c r="A92" s="219"/>
      <c r="B92" s="877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12"/>
      <c r="CQ92" s="412"/>
      <c r="CR92" s="412"/>
      <c r="CS92" s="412"/>
      <c r="CT92" s="437"/>
      <c r="CU92" s="410"/>
      <c r="CV92" s="410"/>
      <c r="CW92" s="410"/>
      <c r="CX92" s="412"/>
      <c r="CY92" s="622"/>
      <c r="CZ92" s="412"/>
      <c r="DA92" s="528"/>
      <c r="DB92" s="285"/>
    </row>
    <row r="93" spans="1:107" ht="12.75" customHeight="1" x14ac:dyDescent="0.2">
      <c r="A93" s="219"/>
      <c r="B93" s="877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27"/>
      <c r="CQ93" s="827"/>
      <c r="CR93" s="827"/>
      <c r="CS93" s="827"/>
      <c r="CT93" s="819"/>
      <c r="CU93" s="411"/>
      <c r="CV93" s="411"/>
      <c r="CW93" s="411"/>
      <c r="CX93" s="827"/>
      <c r="CY93" s="623"/>
      <c r="CZ93" s="413"/>
      <c r="DA93" s="528"/>
      <c r="DB93" s="285"/>
    </row>
    <row r="94" spans="1:107" x14ac:dyDescent="0.2">
      <c r="A94" s="219"/>
      <c r="B94" s="877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27"/>
      <c r="CQ94" s="827"/>
      <c r="CR94" s="827"/>
      <c r="CS94" s="827"/>
      <c r="CT94" s="819"/>
      <c r="CU94" s="411"/>
      <c r="CV94" s="411"/>
      <c r="CW94" s="411"/>
      <c r="CX94" s="827"/>
      <c r="CY94" s="623"/>
      <c r="CZ94" s="413"/>
      <c r="DA94" s="528"/>
      <c r="DB94" s="285"/>
    </row>
    <row r="95" spans="1:107" x14ac:dyDescent="0.2">
      <c r="A95" s="219"/>
      <c r="B95" s="877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27"/>
      <c r="CQ95" s="827"/>
      <c r="CR95" s="827"/>
      <c r="CS95" s="827"/>
      <c r="CT95" s="819"/>
      <c r="CU95" s="411"/>
      <c r="CV95" s="411"/>
      <c r="CW95" s="411"/>
      <c r="CX95" s="827"/>
      <c r="CY95" s="623"/>
      <c r="CZ95" s="413"/>
      <c r="DA95" s="528"/>
      <c r="DB95" s="285"/>
    </row>
    <row r="96" spans="1:107" x14ac:dyDescent="0.2">
      <c r="A96" s="219"/>
      <c r="B96" s="877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27"/>
      <c r="CQ96" s="827"/>
      <c r="CR96" s="827"/>
      <c r="CS96" s="827"/>
      <c r="CT96" s="819"/>
      <c r="CU96" s="411"/>
      <c r="CV96" s="411"/>
      <c r="CW96" s="411"/>
      <c r="CX96" s="827"/>
      <c r="CY96" s="623"/>
      <c r="CZ96" s="413"/>
      <c r="DA96" s="528"/>
      <c r="DB96" s="285"/>
    </row>
    <row r="97" spans="1:106" x14ac:dyDescent="0.2">
      <c r="A97" s="219"/>
      <c r="B97" s="877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27"/>
      <c r="CQ97" s="827"/>
      <c r="CR97" s="827"/>
      <c r="CS97" s="827"/>
      <c r="CT97" s="819"/>
      <c r="CU97" s="411"/>
      <c r="CV97" s="411"/>
      <c r="CW97" s="411"/>
      <c r="CX97" s="827"/>
      <c r="CY97" s="623"/>
      <c r="CZ97" s="413"/>
      <c r="DA97" s="528"/>
      <c r="DB97" s="285"/>
    </row>
    <row r="98" spans="1:106" x14ac:dyDescent="0.2">
      <c r="A98" s="219"/>
      <c r="B98" s="877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27"/>
      <c r="CQ98" s="827"/>
      <c r="CR98" s="827"/>
      <c r="CS98" s="827"/>
      <c r="CT98" s="819"/>
      <c r="CU98" s="411"/>
      <c r="CV98" s="411"/>
      <c r="CW98" s="411"/>
      <c r="CX98" s="827"/>
      <c r="CY98" s="623"/>
      <c r="CZ98" s="413"/>
      <c r="DA98" s="528"/>
      <c r="DB98" s="285"/>
    </row>
    <row r="99" spans="1:106" x14ac:dyDescent="0.2">
      <c r="A99" s="219"/>
      <c r="B99" s="877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27"/>
      <c r="CQ99" s="827"/>
      <c r="CR99" s="827"/>
      <c r="CS99" s="827"/>
      <c r="CT99" s="819"/>
      <c r="CU99" s="411"/>
      <c r="CV99" s="411"/>
      <c r="CW99" s="411"/>
      <c r="CX99" s="827"/>
      <c r="CY99" s="623"/>
      <c r="CZ99" s="413"/>
      <c r="DA99" s="528"/>
      <c r="DB99" s="285"/>
    </row>
    <row r="100" spans="1:106" x14ac:dyDescent="0.2">
      <c r="A100" s="219"/>
      <c r="B100" s="877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27"/>
      <c r="CQ100" s="827"/>
      <c r="CR100" s="827"/>
      <c r="CS100" s="827"/>
      <c r="CT100" s="819"/>
      <c r="CU100" s="411"/>
      <c r="CV100" s="411"/>
      <c r="CW100" s="411"/>
      <c r="CX100" s="827"/>
      <c r="CY100" s="623"/>
      <c r="CZ100" s="413"/>
      <c r="DA100" s="528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827"/>
      <c r="CQ101" s="827"/>
      <c r="CR101" s="827"/>
      <c r="CS101" s="827"/>
      <c r="CT101" s="819"/>
      <c r="CU101" s="411"/>
      <c r="CV101" s="411"/>
      <c r="CW101" s="411"/>
      <c r="CX101" s="827"/>
      <c r="CY101" s="623"/>
      <c r="CZ101" s="413"/>
      <c r="DA101" s="528"/>
      <c r="DB101" s="285"/>
    </row>
    <row r="102" spans="1:106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827"/>
      <c r="CQ102" s="827"/>
      <c r="CR102" s="827"/>
      <c r="CS102" s="827"/>
      <c r="CT102" s="819"/>
      <c r="CU102" s="411"/>
      <c r="CV102" s="411"/>
      <c r="CW102" s="411"/>
      <c r="CX102" s="827"/>
      <c r="CY102" s="623"/>
      <c r="CZ102" s="413"/>
      <c r="DA102" s="528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827"/>
      <c r="CQ103" s="827"/>
      <c r="CR103" s="827"/>
      <c r="CS103" s="827"/>
      <c r="CT103" s="819"/>
      <c r="CU103" s="411"/>
      <c r="CV103" s="411"/>
      <c r="CW103" s="411"/>
      <c r="CX103" s="827"/>
      <c r="CY103" s="623"/>
      <c r="CZ103" s="413"/>
      <c r="DA103" s="528"/>
      <c r="DB103" s="285"/>
    </row>
    <row r="104" spans="1:106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414"/>
      <c r="CQ104" s="414"/>
      <c r="CR104" s="414"/>
      <c r="CS104" s="414"/>
      <c r="CT104" s="820"/>
      <c r="CU104" s="823"/>
      <c r="CV104" s="823"/>
      <c r="CW104" s="823"/>
      <c r="CX104" s="414"/>
      <c r="CY104" s="623"/>
      <c r="CZ104" s="413"/>
      <c r="DA104" s="528"/>
      <c r="DB104" s="285"/>
    </row>
    <row r="105" spans="1:106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12"/>
      <c r="CQ105" s="412"/>
      <c r="CR105" s="412"/>
      <c r="CS105" s="412"/>
      <c r="CT105" s="437"/>
      <c r="CU105" s="410"/>
      <c r="CV105" s="410"/>
      <c r="CW105" s="410"/>
      <c r="CX105" s="412"/>
      <c r="CY105" s="624"/>
      <c r="CZ105" s="536"/>
      <c r="DA105" s="528"/>
      <c r="DB105" s="285"/>
    </row>
    <row r="106" spans="1:106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746">
        <v>2.5</v>
      </c>
      <c r="CQ106" s="800">
        <v>2.5</v>
      </c>
      <c r="CR106" s="800">
        <v>2.5</v>
      </c>
      <c r="CS106" s="800">
        <v>2.5</v>
      </c>
      <c r="CT106" s="851">
        <v>2.5</v>
      </c>
      <c r="CU106" s="807">
        <v>2.5</v>
      </c>
      <c r="CV106" s="807">
        <v>2.5</v>
      </c>
      <c r="CW106" s="807">
        <v>2.5</v>
      </c>
      <c r="CX106" s="800">
        <v>2.5</v>
      </c>
      <c r="CY106" s="374" t="s">
        <v>3</v>
      </c>
      <c r="CZ106" s="529"/>
      <c r="DA106" s="528"/>
      <c r="DB106" s="285"/>
    </row>
    <row r="107" spans="1:106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747">
        <v>4</v>
      </c>
      <c r="CQ107" s="747">
        <v>4</v>
      </c>
      <c r="CR107" s="747">
        <v>4</v>
      </c>
      <c r="CS107" s="747">
        <v>4</v>
      </c>
      <c r="CT107" s="850">
        <v>4</v>
      </c>
      <c r="CU107" s="824">
        <v>4</v>
      </c>
      <c r="CV107" s="824">
        <v>4</v>
      </c>
      <c r="CW107" s="824">
        <v>4</v>
      </c>
      <c r="CX107" s="747">
        <v>4</v>
      </c>
      <c r="CY107" s="625" t="s">
        <v>3</v>
      </c>
      <c r="CZ107" s="537"/>
      <c r="DA107" s="528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9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233"/>
      <c r="CQ109" s="233"/>
      <c r="CR109" s="233"/>
      <c r="CS109" s="233"/>
      <c r="CT109" s="233"/>
      <c r="CU109" s="312"/>
      <c r="CV109" s="312"/>
      <c r="CW109" s="312"/>
      <c r="CX109" s="312"/>
      <c r="CY109" s="873"/>
      <c r="CZ109" s="873"/>
      <c r="DA109" s="389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233"/>
      <c r="CQ110" s="233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9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233"/>
      <c r="CQ111" s="233"/>
      <c r="CR111" s="233"/>
      <c r="CS111" s="233"/>
      <c r="CT111" s="233"/>
      <c r="CU111" s="852"/>
      <c r="CV111" s="312"/>
      <c r="CW111" s="312"/>
      <c r="CX111" s="312"/>
      <c r="CY111" s="304"/>
      <c r="CZ111" s="305"/>
      <c r="DA111" s="389"/>
      <c r="DB111" s="285"/>
    </row>
    <row r="112" spans="1:106" ht="13.5" customHeight="1" x14ac:dyDescent="0.3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233"/>
      <c r="CQ112" s="233"/>
      <c r="CR112" s="233"/>
      <c r="CS112" s="233"/>
      <c r="CT112" s="233"/>
      <c r="CU112" s="852"/>
      <c r="CV112" s="312"/>
      <c r="CW112" s="312"/>
      <c r="CX112" s="312"/>
      <c r="CY112" s="304"/>
      <c r="CZ112" s="305"/>
      <c r="DA112" s="389"/>
      <c r="DB112" s="285"/>
    </row>
    <row r="113" spans="3:106" ht="13.5" customHeight="1" x14ac:dyDescent="0.3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234"/>
      <c r="CQ113" s="234"/>
      <c r="CR113" s="234"/>
      <c r="CS113" s="234"/>
      <c r="CT113" s="234"/>
      <c r="CU113" s="852"/>
      <c r="CV113" s="313"/>
      <c r="CW113" s="313"/>
      <c r="CX113" s="313"/>
      <c r="CY113" s="304"/>
      <c r="CZ113" s="303"/>
      <c r="DA113" s="389"/>
      <c r="DB113" s="285"/>
    </row>
    <row r="114" spans="3:106" ht="13.5" customHeight="1" x14ac:dyDescent="0.3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T114" s="821"/>
      <c r="CU114" s="852"/>
      <c r="CV114" s="798"/>
      <c r="CW114" s="798"/>
      <c r="CY114" s="303"/>
      <c r="CZ114" s="303"/>
      <c r="DA114" s="389"/>
      <c r="DB114" s="285"/>
    </row>
    <row r="115" spans="3:106" ht="13.5" customHeight="1" x14ac:dyDescent="0.3">
      <c r="C115" s="6">
        <v>2</v>
      </c>
      <c r="D115" s="1" t="s">
        <v>41</v>
      </c>
      <c r="CR115" s="828"/>
      <c r="CT115" s="822"/>
      <c r="CU115" s="852"/>
      <c r="CV115" s="797"/>
      <c r="CW115" s="797"/>
      <c r="CX115" s="303"/>
      <c r="CY115" s="303"/>
      <c r="CZ115" s="303"/>
      <c r="DA115" s="389"/>
      <c r="DB115" s="285"/>
    </row>
    <row r="116" spans="3:106" ht="15.6" x14ac:dyDescent="0.3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236"/>
      <c r="CQ116" s="236"/>
      <c r="CR116" s="828"/>
      <c r="CS116" s="236"/>
      <c r="CT116" s="822"/>
      <c r="CU116" s="796"/>
      <c r="CV116" s="797"/>
      <c r="CW116" s="797"/>
      <c r="CX116" s="303"/>
      <c r="CY116" s="303"/>
      <c r="CZ116" s="303"/>
      <c r="DA116" s="389"/>
      <c r="DB116" s="285"/>
    </row>
    <row r="117" spans="3:106" ht="15.6" x14ac:dyDescent="0.3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236"/>
      <c r="CQ117" s="236"/>
      <c r="CR117" s="828"/>
      <c r="CS117" s="236"/>
      <c r="CT117" s="822"/>
      <c r="CU117" s="796"/>
      <c r="CV117" s="797"/>
      <c r="CW117" s="797"/>
      <c r="CX117" s="303"/>
      <c r="CY117" s="303"/>
      <c r="CZ117" s="303"/>
      <c r="DA117" s="389"/>
      <c r="DB117" s="285"/>
    </row>
    <row r="118" spans="3:106" ht="13.5" customHeight="1" x14ac:dyDescent="0.3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236"/>
      <c r="CQ118" s="236"/>
      <c r="CR118" s="828"/>
      <c r="CS118" s="236"/>
      <c r="CT118" s="822"/>
      <c r="CU118" s="796"/>
      <c r="CV118" s="797"/>
      <c r="CW118" s="797"/>
      <c r="CX118" s="303"/>
      <c r="CY118" s="303"/>
      <c r="CZ118" s="303"/>
      <c r="DA118" s="389"/>
      <c r="DB118" s="285"/>
    </row>
    <row r="119" spans="3:106" ht="13.5" customHeight="1" x14ac:dyDescent="0.3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236"/>
      <c r="CQ119" s="236"/>
      <c r="CR119" s="828"/>
      <c r="CS119" s="236"/>
      <c r="CT119" s="822"/>
      <c r="CU119" s="799"/>
      <c r="CV119" s="306"/>
      <c r="CW119" s="306"/>
      <c r="CX119" s="306"/>
      <c r="CY119" s="306"/>
      <c r="CZ119" s="306"/>
      <c r="DA119" s="389"/>
      <c r="DB119" s="285"/>
    </row>
    <row r="120" spans="3:106" ht="13.5" customHeight="1" x14ac:dyDescent="0.3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237"/>
      <c r="CQ120" s="237"/>
      <c r="CR120" s="237"/>
      <c r="CS120" s="237"/>
      <c r="CT120" s="822"/>
      <c r="CU120" s="306"/>
      <c r="CV120" s="306"/>
      <c r="CW120" s="306"/>
      <c r="CX120" s="306"/>
      <c r="CY120" s="306"/>
      <c r="CZ120" s="306"/>
      <c r="DA120" s="389"/>
      <c r="DB120" s="285"/>
    </row>
    <row r="121" spans="3:106" ht="13.5" customHeight="1" x14ac:dyDescent="0.3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237"/>
      <c r="CQ121" s="237"/>
      <c r="CR121" s="237"/>
      <c r="CS121" s="237"/>
      <c r="CT121" s="822"/>
      <c r="CU121" s="306"/>
      <c r="CV121" s="306"/>
      <c r="CW121" s="306"/>
      <c r="CX121" s="306"/>
      <c r="CY121" s="306"/>
      <c r="CZ121" s="306"/>
      <c r="DA121" s="389"/>
      <c r="DB121" s="285"/>
    </row>
    <row r="122" spans="3:106" ht="13.5" customHeight="1" x14ac:dyDescent="0.3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237"/>
      <c r="CQ122" s="237"/>
      <c r="CR122" s="237"/>
      <c r="CS122" s="237"/>
      <c r="CT122" s="822"/>
      <c r="CU122" s="306"/>
      <c r="CV122" s="306"/>
      <c r="CW122" s="306"/>
      <c r="CX122" s="306"/>
      <c r="CY122" s="306"/>
      <c r="CZ122" s="306"/>
      <c r="DA122" s="389"/>
      <c r="DB122" s="285"/>
    </row>
    <row r="123" spans="3:106" ht="13.5" customHeight="1" x14ac:dyDescent="0.3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237"/>
      <c r="CQ123" s="237"/>
      <c r="CR123" s="237"/>
      <c r="CS123" s="237"/>
      <c r="CT123" s="822"/>
      <c r="CU123" s="306"/>
      <c r="CV123" s="306"/>
      <c r="CW123" s="306"/>
      <c r="CX123" s="306"/>
      <c r="CY123" s="306"/>
      <c r="CZ123" s="306"/>
      <c r="DA123" s="389"/>
      <c r="DB123" s="285"/>
    </row>
    <row r="124" spans="3:106" ht="15.6" x14ac:dyDescent="0.3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237"/>
      <c r="CQ124" s="237"/>
      <c r="CR124" s="237"/>
      <c r="CS124" s="237"/>
      <c r="CT124" s="822"/>
      <c r="CU124" s="306"/>
      <c r="CV124" s="306"/>
      <c r="CW124" s="306"/>
      <c r="CX124" s="306"/>
      <c r="CY124" s="306"/>
      <c r="CZ124" s="306"/>
      <c r="DA124" s="389"/>
      <c r="DB124" s="285"/>
    </row>
    <row r="125" spans="3:106" ht="13.5" customHeight="1" x14ac:dyDescent="0.3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237"/>
      <c r="CQ125" s="237"/>
      <c r="CR125" s="237"/>
      <c r="CS125" s="237"/>
      <c r="CT125" s="822"/>
      <c r="CU125" s="306"/>
      <c r="CV125" s="306"/>
      <c r="CW125" s="306"/>
      <c r="CX125" s="306"/>
      <c r="CY125" s="306"/>
      <c r="CZ125" s="306"/>
      <c r="DA125" s="389"/>
      <c r="DB125" s="285"/>
    </row>
    <row r="126" spans="3:106" ht="13.5" customHeight="1" x14ac:dyDescent="0.3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237"/>
      <c r="CQ126" s="237"/>
      <c r="CR126" s="237"/>
      <c r="CS126" s="237"/>
      <c r="CT126" s="822"/>
      <c r="CU126" s="306"/>
      <c r="CV126" s="306"/>
      <c r="CW126" s="306"/>
      <c r="CX126" s="306"/>
      <c r="CY126" s="306"/>
      <c r="CZ126" s="306"/>
      <c r="DA126" s="389"/>
      <c r="DB126" s="285"/>
    </row>
    <row r="127" spans="3:106" ht="13.5" customHeight="1" x14ac:dyDescent="0.3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237"/>
      <c r="CQ127" s="237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9"/>
      <c r="DB127" s="285"/>
    </row>
    <row r="128" spans="3:106" ht="12" customHeight="1" x14ac:dyDescent="0.3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238"/>
      <c r="CQ128" s="238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5.6" x14ac:dyDescent="0.3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238"/>
      <c r="CQ129" s="238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ht="13.9" x14ac:dyDescent="0.3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238"/>
      <c r="CQ130" s="238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ht="13.9" x14ac:dyDescent="0.3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238"/>
      <c r="CQ131" s="238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ht="13.9" x14ac:dyDescent="0.3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238"/>
      <c r="CQ132" s="238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ht="13.9" x14ac:dyDescent="0.3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238"/>
      <c r="CQ133" s="238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ht="13.9" x14ac:dyDescent="0.3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238"/>
      <c r="CQ134" s="238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ht="13.9" x14ac:dyDescent="0.3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238"/>
      <c r="CQ135" s="238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ht="13.9" x14ac:dyDescent="0.3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238"/>
      <c r="CQ136" s="238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ht="13.9" x14ac:dyDescent="0.3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238"/>
      <c r="CQ137" s="238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ht="13.9" x14ac:dyDescent="0.3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238"/>
      <c r="CQ138" s="238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ht="13.9" x14ac:dyDescent="0.3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238"/>
      <c r="CQ139" s="238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ht="13.9" x14ac:dyDescent="0.3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238"/>
      <c r="CQ140" s="238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ht="13.9" x14ac:dyDescent="0.3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238"/>
      <c r="CQ141" s="238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ht="13.9" x14ac:dyDescent="0.3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238"/>
      <c r="CQ142" s="238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ht="13.9" x14ac:dyDescent="0.3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238"/>
      <c r="CQ143" s="238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ht="13.9" x14ac:dyDescent="0.3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238"/>
      <c r="CQ144" s="238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ht="13.9" x14ac:dyDescent="0.3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238"/>
      <c r="CQ145" s="238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ht="13.9" x14ac:dyDescent="0.3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238"/>
      <c r="CQ146" s="238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ht="13.9" x14ac:dyDescent="0.3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238"/>
      <c r="CQ147" s="238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ht="13.9" x14ac:dyDescent="0.3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238"/>
      <c r="CQ148" s="238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ht="13.9" x14ac:dyDescent="0.3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238"/>
      <c r="CQ149" s="238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ht="13.9" x14ac:dyDescent="0.3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238"/>
      <c r="CQ150" s="238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ht="13.9" x14ac:dyDescent="0.3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238"/>
      <c r="CQ151" s="238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ht="13.9" x14ac:dyDescent="0.3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238"/>
      <c r="CQ152" s="238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ht="13.9" x14ac:dyDescent="0.3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238"/>
      <c r="CQ153" s="238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ht="13.9" x14ac:dyDescent="0.3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238"/>
      <c r="CQ154" s="238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ht="13.9" x14ac:dyDescent="0.3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238"/>
      <c r="CQ155" s="238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ht="13.9" x14ac:dyDescent="0.3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238"/>
      <c r="CQ156" s="238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ht="13.9" x14ac:dyDescent="0.3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238"/>
      <c r="CQ157" s="238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ht="13.9" x14ac:dyDescent="0.3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238"/>
      <c r="CQ158" s="238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ht="13.9" x14ac:dyDescent="0.3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238"/>
      <c r="CQ159" s="238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ht="13.9" x14ac:dyDescent="0.3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238"/>
      <c r="CQ160" s="238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ht="13.9" x14ac:dyDescent="0.3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238"/>
      <c r="CQ161" s="238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ht="13.9" x14ac:dyDescent="0.3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238"/>
      <c r="CQ162" s="238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ht="13.9" x14ac:dyDescent="0.3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238"/>
      <c r="CQ163" s="238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ht="13.9" x14ac:dyDescent="0.3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238"/>
      <c r="CQ164" s="238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ht="13.9" x14ac:dyDescent="0.3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238"/>
      <c r="CQ165" s="238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ht="13.9" x14ac:dyDescent="0.3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238"/>
      <c r="CQ166" s="238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ht="13.9" x14ac:dyDescent="0.3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238"/>
      <c r="CQ167" s="238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ht="13.9" x14ac:dyDescent="0.3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238"/>
      <c r="CQ168" s="238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ht="13.9" x14ac:dyDescent="0.3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238"/>
      <c r="CQ169" s="238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ht="13.9" x14ac:dyDescent="0.3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238"/>
      <c r="CQ170" s="238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ht="13.9" x14ac:dyDescent="0.3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238"/>
      <c r="CQ171" s="238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ht="13.9" x14ac:dyDescent="0.3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238"/>
      <c r="CQ172" s="238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ht="13.9" x14ac:dyDescent="0.3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238"/>
      <c r="CQ173" s="238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ht="13.9" x14ac:dyDescent="0.3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238"/>
      <c r="CQ174" s="238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ht="13.9" x14ac:dyDescent="0.3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238"/>
      <c r="CQ175" s="238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ht="13.9" x14ac:dyDescent="0.3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238"/>
      <c r="CQ176" s="238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ht="13.9" x14ac:dyDescent="0.3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238"/>
      <c r="CQ177" s="238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ht="13.9" x14ac:dyDescent="0.3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238"/>
      <c r="CQ178" s="238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ht="13.9" x14ac:dyDescent="0.3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238"/>
      <c r="CQ179" s="238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ht="13.9" x14ac:dyDescent="0.3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238"/>
      <c r="CQ180" s="238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ht="13.9" x14ac:dyDescent="0.3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238"/>
      <c r="CQ181" s="238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ht="13.9" x14ac:dyDescent="0.3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238"/>
      <c r="CQ182" s="238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ht="13.9" x14ac:dyDescent="0.3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238"/>
      <c r="CQ183" s="238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ht="13.9" x14ac:dyDescent="0.3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238"/>
      <c r="CQ184" s="238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ht="13.9" x14ac:dyDescent="0.3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238"/>
      <c r="CQ185" s="238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ht="13.9" x14ac:dyDescent="0.3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238"/>
      <c r="CQ186" s="238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ht="13.9" x14ac:dyDescent="0.3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238"/>
      <c r="CQ187" s="238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ht="13.9" x14ac:dyDescent="0.3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238"/>
      <c r="CQ188" s="238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ht="13.9" x14ac:dyDescent="0.3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238"/>
      <c r="CQ189" s="238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ht="13.9" x14ac:dyDescent="0.3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238"/>
      <c r="CQ190" s="238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ht="13.9" x14ac:dyDescent="0.3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238"/>
      <c r="CQ191" s="238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ht="13.9" x14ac:dyDescent="0.3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238"/>
      <c r="CQ192" s="238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ht="13.9" x14ac:dyDescent="0.3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238"/>
      <c r="CQ193" s="238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ht="13.9" x14ac:dyDescent="0.3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238"/>
      <c r="CQ194" s="238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ht="13.9" x14ac:dyDescent="0.3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238"/>
      <c r="CQ195" s="238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ht="13.9" x14ac:dyDescent="0.3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238"/>
      <c r="CQ196" s="238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ht="13.9" x14ac:dyDescent="0.3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238"/>
      <c r="CQ197" s="238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ht="13.9" x14ac:dyDescent="0.3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238"/>
      <c r="CQ198" s="238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ht="13.9" x14ac:dyDescent="0.3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238"/>
      <c r="CQ199" s="238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ht="13.9" x14ac:dyDescent="0.3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238"/>
      <c r="CQ200" s="238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ht="13.9" x14ac:dyDescent="0.3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238"/>
      <c r="CQ201" s="238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ht="13.15" x14ac:dyDescent="0.25">
      <c r="E202" s="145"/>
      <c r="F202" s="145"/>
      <c r="G202" s="145"/>
      <c r="H202" s="145"/>
      <c r="I202" s="145"/>
      <c r="J202" s="145"/>
      <c r="K202" s="145"/>
    </row>
    <row r="203" spans="3:104" ht="13.15" x14ac:dyDescent="0.25">
      <c r="E203" s="145"/>
      <c r="F203" s="145"/>
      <c r="G203" s="145"/>
      <c r="H203" s="145"/>
      <c r="I203" s="145"/>
      <c r="J203" s="145"/>
      <c r="K203" s="145"/>
    </row>
    <row r="204" spans="3:104" ht="13.15" x14ac:dyDescent="0.25">
      <c r="E204" s="145"/>
      <c r="F204" s="145"/>
      <c r="G204" s="145"/>
      <c r="H204" s="145"/>
      <c r="I204" s="145"/>
      <c r="J204" s="145"/>
      <c r="K204" s="145"/>
    </row>
    <row r="205" spans="3:104" ht="13.15" x14ac:dyDescent="0.25">
      <c r="E205" s="145"/>
      <c r="F205" s="145"/>
      <c r="G205" s="145"/>
      <c r="H205" s="145"/>
      <c r="I205" s="145"/>
      <c r="J205" s="145"/>
      <c r="K205" s="145"/>
    </row>
    <row r="206" spans="3:104" ht="13.15" x14ac:dyDescent="0.25">
      <c r="E206" s="145"/>
      <c r="F206" s="145"/>
      <c r="G206" s="145"/>
      <c r="H206" s="145"/>
      <c r="I206" s="145"/>
      <c r="J206" s="145"/>
      <c r="K206" s="145"/>
    </row>
    <row r="207" spans="3:104" ht="13.15" x14ac:dyDescent="0.25">
      <c r="E207" s="145"/>
      <c r="F207" s="145"/>
      <c r="G207" s="145"/>
      <c r="H207" s="145"/>
      <c r="I207" s="145"/>
      <c r="J207" s="145"/>
      <c r="K207" s="145"/>
    </row>
    <row r="208" spans="3:104" ht="13.15" x14ac:dyDescent="0.25">
      <c r="E208" s="145"/>
      <c r="F208" s="145"/>
      <c r="G208" s="145"/>
      <c r="H208" s="145"/>
      <c r="I208" s="145"/>
      <c r="J208" s="145"/>
      <c r="K208" s="145"/>
    </row>
    <row r="209" spans="5:11" ht="13.15" x14ac:dyDescent="0.25">
      <c r="E209" s="145"/>
      <c r="F209" s="145"/>
      <c r="G209" s="145"/>
      <c r="H209" s="145"/>
      <c r="I209" s="145"/>
      <c r="J209" s="145"/>
      <c r="K209" s="145"/>
    </row>
    <row r="210" spans="5:11" ht="13.15" x14ac:dyDescent="0.25">
      <c r="E210" s="145"/>
      <c r="F210" s="145"/>
      <c r="G210" s="145"/>
      <c r="H210" s="145"/>
      <c r="I210" s="145"/>
      <c r="J210" s="145"/>
      <c r="K210" s="145"/>
    </row>
    <row r="211" spans="5:11" ht="13.15" x14ac:dyDescent="0.25">
      <c r="E211" s="145"/>
      <c r="F211" s="145"/>
      <c r="G211" s="145"/>
      <c r="H211" s="145"/>
      <c r="I211" s="145"/>
      <c r="J211" s="145"/>
      <c r="K211" s="145"/>
    </row>
    <row r="212" spans="5:11" ht="13.15" x14ac:dyDescent="0.25">
      <c r="E212" s="145"/>
      <c r="F212" s="145"/>
      <c r="G212" s="145"/>
      <c r="H212" s="145"/>
      <c r="I212" s="145"/>
      <c r="J212" s="145"/>
      <c r="K212" s="145"/>
    </row>
    <row r="213" spans="5:11" ht="13.15" x14ac:dyDescent="0.25">
      <c r="E213" s="145"/>
      <c r="F213" s="145"/>
      <c r="G213" s="145"/>
      <c r="H213" s="145"/>
      <c r="I213" s="145"/>
      <c r="J213" s="145"/>
      <c r="K213" s="145"/>
    </row>
    <row r="214" spans="5:11" ht="13.15" x14ac:dyDescent="0.25">
      <c r="E214" s="145"/>
      <c r="F214" s="145"/>
      <c r="G214" s="145"/>
      <c r="H214" s="145"/>
      <c r="I214" s="145"/>
      <c r="J214" s="145"/>
      <c r="K214" s="145"/>
    </row>
    <row r="215" spans="5:11" ht="13.15" x14ac:dyDescent="0.25">
      <c r="E215" s="145"/>
      <c r="F215" s="145"/>
      <c r="G215" s="145"/>
      <c r="H215" s="145"/>
      <c r="I215" s="145"/>
      <c r="J215" s="145"/>
      <c r="K215" s="145"/>
    </row>
    <row r="216" spans="5:11" ht="13.15" x14ac:dyDescent="0.25">
      <c r="E216" s="145"/>
      <c r="F216" s="145"/>
      <c r="G216" s="145"/>
      <c r="H216" s="145"/>
      <c r="I216" s="145"/>
      <c r="J216" s="145"/>
      <c r="K216" s="145"/>
    </row>
    <row r="217" spans="5:11" ht="13.15" x14ac:dyDescent="0.25">
      <c r="E217" s="145"/>
      <c r="F217" s="145"/>
      <c r="G217" s="145"/>
      <c r="H217" s="145"/>
      <c r="I217" s="145"/>
      <c r="J217" s="145"/>
      <c r="K217" s="145"/>
    </row>
    <row r="218" spans="5:11" ht="13.15" x14ac:dyDescent="0.25">
      <c r="E218" s="145"/>
      <c r="F218" s="145"/>
      <c r="G218" s="145"/>
      <c r="H218" s="145"/>
      <c r="I218" s="145"/>
      <c r="J218" s="145"/>
      <c r="K218" s="145"/>
    </row>
    <row r="219" spans="5:11" ht="13.15" x14ac:dyDescent="0.25">
      <c r="E219" s="145"/>
      <c r="F219" s="145"/>
      <c r="G219" s="145"/>
      <c r="H219" s="145"/>
      <c r="I219" s="145"/>
      <c r="J219" s="145"/>
      <c r="K219" s="145"/>
    </row>
    <row r="220" spans="5:11" ht="13.15" x14ac:dyDescent="0.25">
      <c r="E220" s="145"/>
      <c r="F220" s="145"/>
      <c r="G220" s="145"/>
      <c r="H220" s="145"/>
      <c r="I220" s="145"/>
      <c r="J220" s="145"/>
      <c r="K220" s="145"/>
    </row>
    <row r="221" spans="5:11" ht="13.15" x14ac:dyDescent="0.25">
      <c r="E221" s="145"/>
      <c r="F221" s="145"/>
      <c r="G221" s="145"/>
      <c r="H221" s="145"/>
      <c r="I221" s="145"/>
      <c r="J221" s="145"/>
      <c r="K221" s="145"/>
    </row>
    <row r="222" spans="5:11" ht="13.15" x14ac:dyDescent="0.25">
      <c r="E222" s="145"/>
      <c r="F222" s="145"/>
      <c r="G222" s="145"/>
      <c r="H222" s="145"/>
      <c r="I222" s="145"/>
      <c r="J222" s="145"/>
      <c r="K222" s="145"/>
    </row>
    <row r="223" spans="5:11" ht="13.15" x14ac:dyDescent="0.25">
      <c r="E223" s="145"/>
      <c r="F223" s="145"/>
      <c r="G223" s="145"/>
      <c r="H223" s="145"/>
      <c r="I223" s="145"/>
      <c r="J223" s="145"/>
      <c r="K223" s="145"/>
    </row>
    <row r="224" spans="5:11" ht="13.15" x14ac:dyDescent="0.25">
      <c r="E224" s="145"/>
      <c r="F224" s="145"/>
      <c r="G224" s="145"/>
      <c r="H224" s="145"/>
      <c r="I224" s="145"/>
      <c r="J224" s="145"/>
      <c r="K224" s="145"/>
    </row>
    <row r="225" spans="5:11" ht="13.15" x14ac:dyDescent="0.25">
      <c r="E225" s="145"/>
      <c r="F225" s="145"/>
      <c r="G225" s="145"/>
      <c r="H225" s="145"/>
      <c r="I225" s="145"/>
      <c r="J225" s="145"/>
      <c r="K225" s="145"/>
    </row>
    <row r="226" spans="5:11" ht="13.15" x14ac:dyDescent="0.25">
      <c r="E226" s="145"/>
      <c r="F226" s="145"/>
      <c r="G226" s="145"/>
      <c r="H226" s="145"/>
      <c r="I226" s="145"/>
      <c r="J226" s="145"/>
      <c r="K226" s="145"/>
    </row>
    <row r="227" spans="5:11" ht="13.15" x14ac:dyDescent="0.25">
      <c r="E227" s="145"/>
      <c r="F227" s="145"/>
      <c r="G227" s="145"/>
      <c r="H227" s="145"/>
      <c r="I227" s="145"/>
      <c r="J227" s="145"/>
      <c r="K227" s="145"/>
    </row>
    <row r="228" spans="5:11" ht="13.15" x14ac:dyDescent="0.25">
      <c r="E228" s="145"/>
      <c r="F228" s="145"/>
      <c r="G228" s="145"/>
      <c r="H228" s="145"/>
      <c r="I228" s="145"/>
      <c r="J228" s="145"/>
      <c r="K228" s="145"/>
    </row>
    <row r="229" spans="5:11" ht="13.15" x14ac:dyDescent="0.25">
      <c r="E229" s="145"/>
      <c r="F229" s="145"/>
      <c r="G229" s="145"/>
      <c r="H229" s="145"/>
      <c r="I229" s="145"/>
      <c r="J229" s="145"/>
      <c r="K229" s="145"/>
    </row>
    <row r="230" spans="5:11" ht="13.15" x14ac:dyDescent="0.25">
      <c r="E230" s="145"/>
      <c r="F230" s="145"/>
      <c r="G230" s="145"/>
      <c r="H230" s="145"/>
      <c r="I230" s="145"/>
      <c r="J230" s="145"/>
      <c r="K230" s="145"/>
    </row>
    <row r="231" spans="5:11" ht="13.15" x14ac:dyDescent="0.25">
      <c r="E231" s="145"/>
      <c r="F231" s="145"/>
      <c r="G231" s="145"/>
      <c r="H231" s="145"/>
      <c r="I231" s="145"/>
      <c r="J231" s="145"/>
      <c r="K231" s="145"/>
    </row>
    <row r="232" spans="5:11" ht="13.15" x14ac:dyDescent="0.25">
      <c r="E232" s="145"/>
      <c r="F232" s="145"/>
      <c r="G232" s="145"/>
      <c r="H232" s="145"/>
      <c r="I232" s="145"/>
      <c r="J232" s="145"/>
      <c r="K232" s="145"/>
    </row>
    <row r="233" spans="5:11" ht="13.15" x14ac:dyDescent="0.25">
      <c r="E233" s="145"/>
      <c r="F233" s="145"/>
      <c r="G233" s="145"/>
      <c r="H233" s="145"/>
      <c r="I233" s="145"/>
      <c r="J233" s="145"/>
      <c r="K233" s="145"/>
    </row>
    <row r="234" spans="5:11" ht="13.15" x14ac:dyDescent="0.25">
      <c r="E234" s="145"/>
      <c r="F234" s="145"/>
      <c r="G234" s="145"/>
      <c r="H234" s="145"/>
      <c r="I234" s="145"/>
      <c r="J234" s="145"/>
      <c r="K234" s="145"/>
    </row>
    <row r="235" spans="5:11" ht="13.15" x14ac:dyDescent="0.25">
      <c r="E235" s="145"/>
      <c r="F235" s="145"/>
      <c r="G235" s="145"/>
      <c r="H235" s="145"/>
      <c r="I235" s="145"/>
      <c r="J235" s="145"/>
      <c r="K235" s="145"/>
    </row>
    <row r="236" spans="5:11" ht="13.15" x14ac:dyDescent="0.25">
      <c r="E236" s="145"/>
      <c r="F236" s="145"/>
      <c r="G236" s="145"/>
      <c r="H236" s="145"/>
      <c r="I236" s="145"/>
      <c r="J236" s="145"/>
      <c r="K236" s="145"/>
    </row>
    <row r="237" spans="5:11" ht="13.15" x14ac:dyDescent="0.25">
      <c r="E237" s="145"/>
      <c r="F237" s="145"/>
      <c r="G237" s="145"/>
      <c r="H237" s="145"/>
      <c r="I237" s="145"/>
      <c r="J237" s="145"/>
      <c r="K237" s="145"/>
    </row>
    <row r="238" spans="5:11" ht="13.15" x14ac:dyDescent="0.25">
      <c r="E238" s="145"/>
      <c r="F238" s="145"/>
      <c r="G238" s="145"/>
      <c r="H238" s="145"/>
      <c r="I238" s="145"/>
      <c r="J238" s="145"/>
      <c r="K238" s="145"/>
    </row>
    <row r="239" spans="5:11" ht="13.15" x14ac:dyDescent="0.25">
      <c r="E239" s="145"/>
      <c r="F239" s="145"/>
      <c r="G239" s="145"/>
      <c r="H239" s="145"/>
      <c r="I239" s="145"/>
      <c r="J239" s="145"/>
      <c r="K239" s="145"/>
    </row>
    <row r="240" spans="5:11" ht="13.15" x14ac:dyDescent="0.25">
      <c r="E240" s="145"/>
      <c r="F240" s="145"/>
      <c r="G240" s="145"/>
      <c r="H240" s="145"/>
      <c r="I240" s="145"/>
      <c r="J240" s="145"/>
      <c r="K240" s="145"/>
    </row>
    <row r="241" spans="5:11" ht="13.15" x14ac:dyDescent="0.25">
      <c r="E241" s="145"/>
      <c r="F241" s="145"/>
      <c r="G241" s="145"/>
      <c r="H241" s="145"/>
      <c r="I241" s="145"/>
      <c r="J241" s="145"/>
      <c r="K241" s="145"/>
    </row>
    <row r="242" spans="5:11" ht="13.15" x14ac:dyDescent="0.25">
      <c r="E242" s="145"/>
      <c r="F242" s="145"/>
      <c r="G242" s="145"/>
      <c r="H242" s="145"/>
      <c r="I242" s="145"/>
      <c r="J242" s="145"/>
      <c r="K242" s="145"/>
    </row>
    <row r="243" spans="5:11" ht="13.15" x14ac:dyDescent="0.25">
      <c r="E243" s="145"/>
      <c r="F243" s="145"/>
      <c r="G243" s="145"/>
      <c r="H243" s="145"/>
      <c r="I243" s="145"/>
      <c r="J243" s="145"/>
      <c r="K243" s="145"/>
    </row>
    <row r="244" spans="5:11" ht="13.15" x14ac:dyDescent="0.25">
      <c r="E244" s="145"/>
      <c r="F244" s="145"/>
      <c r="G244" s="145"/>
      <c r="H244" s="145"/>
      <c r="I244" s="145"/>
      <c r="J244" s="145"/>
      <c r="K244" s="145"/>
    </row>
    <row r="245" spans="5:11" ht="13.15" x14ac:dyDescent="0.25">
      <c r="E245" s="145"/>
      <c r="F245" s="145"/>
      <c r="G245" s="145"/>
      <c r="H245" s="145"/>
      <c r="I245" s="145"/>
      <c r="J245" s="145"/>
      <c r="K245" s="145"/>
    </row>
    <row r="246" spans="5:11" ht="13.15" x14ac:dyDescent="0.25">
      <c r="E246" s="145"/>
      <c r="F246" s="145"/>
      <c r="G246" s="145"/>
      <c r="H246" s="145"/>
      <c r="I246" s="145"/>
      <c r="J246" s="145"/>
      <c r="K246" s="145"/>
    </row>
    <row r="247" spans="5:11" ht="13.15" x14ac:dyDescent="0.25">
      <c r="E247" s="145"/>
      <c r="F247" s="145"/>
      <c r="G247" s="145"/>
      <c r="H247" s="145"/>
      <c r="I247" s="145"/>
      <c r="J247" s="145"/>
      <c r="K247" s="145"/>
    </row>
    <row r="248" spans="5:11" ht="13.15" x14ac:dyDescent="0.25">
      <c r="E248" s="145"/>
      <c r="F248" s="145"/>
      <c r="G248" s="145"/>
      <c r="H248" s="145"/>
      <c r="I248" s="145"/>
      <c r="J248" s="145"/>
      <c r="K248" s="145"/>
    </row>
    <row r="249" spans="5:11" ht="13.15" x14ac:dyDescent="0.25">
      <c r="E249" s="145"/>
      <c r="F249" s="145"/>
      <c r="G249" s="145"/>
      <c r="H249" s="145"/>
      <c r="I249" s="145"/>
      <c r="J249" s="145"/>
      <c r="K249" s="145"/>
    </row>
    <row r="250" spans="5:11" ht="13.15" x14ac:dyDescent="0.25">
      <c r="E250" s="145"/>
      <c r="F250" s="145"/>
      <c r="G250" s="145"/>
      <c r="H250" s="145"/>
      <c r="I250" s="145"/>
      <c r="J250" s="145"/>
      <c r="K250" s="145"/>
    </row>
    <row r="251" spans="5:11" ht="13.15" x14ac:dyDescent="0.25">
      <c r="E251" s="145"/>
      <c r="F251" s="145"/>
      <c r="G251" s="145"/>
      <c r="H251" s="145"/>
      <c r="I251" s="145"/>
      <c r="J251" s="145"/>
      <c r="K251" s="145"/>
    </row>
    <row r="252" spans="5:11" ht="13.15" x14ac:dyDescent="0.25">
      <c r="E252" s="145"/>
      <c r="F252" s="145"/>
      <c r="G252" s="145"/>
      <c r="H252" s="145"/>
      <c r="I252" s="145"/>
      <c r="J252" s="145"/>
      <c r="K252" s="145"/>
    </row>
    <row r="253" spans="5:11" ht="13.15" x14ac:dyDescent="0.25">
      <c r="E253" s="145"/>
      <c r="F253" s="145"/>
      <c r="G253" s="145"/>
      <c r="H253" s="145"/>
      <c r="I253" s="145"/>
      <c r="J253" s="145"/>
      <c r="K253" s="145"/>
    </row>
    <row r="254" spans="5:11" ht="13.15" x14ac:dyDescent="0.25">
      <c r="E254" s="145"/>
      <c r="F254" s="145"/>
      <c r="G254" s="145"/>
      <c r="H254" s="145"/>
      <c r="I254" s="145"/>
      <c r="J254" s="145"/>
      <c r="K254" s="145"/>
    </row>
    <row r="255" spans="5:11" ht="13.15" x14ac:dyDescent="0.25">
      <c r="E255" s="145"/>
      <c r="F255" s="145"/>
      <c r="G255" s="145"/>
      <c r="H255" s="145"/>
      <c r="I255" s="145"/>
      <c r="J255" s="145"/>
      <c r="K255" s="145"/>
    </row>
    <row r="256" spans="5:11" ht="13.15" x14ac:dyDescent="0.25">
      <c r="E256" s="145"/>
      <c r="F256" s="145"/>
      <c r="G256" s="145"/>
      <c r="H256" s="145"/>
      <c r="I256" s="145"/>
      <c r="J256" s="145"/>
      <c r="K256" s="145"/>
    </row>
    <row r="257" spans="5:11" ht="13.15" x14ac:dyDescent="0.25">
      <c r="E257" s="145"/>
      <c r="F257" s="145"/>
      <c r="G257" s="145"/>
      <c r="H257" s="145"/>
      <c r="I257" s="145"/>
      <c r="J257" s="145"/>
      <c r="K257" s="145"/>
    </row>
    <row r="258" spans="5:11" ht="13.15" x14ac:dyDescent="0.25">
      <c r="E258" s="145"/>
      <c r="F258" s="145"/>
      <c r="G258" s="145"/>
      <c r="H258" s="145"/>
      <c r="I258" s="145"/>
      <c r="J258" s="145"/>
      <c r="K258" s="145"/>
    </row>
    <row r="259" spans="5:11" ht="13.15" x14ac:dyDescent="0.25">
      <c r="E259" s="145"/>
      <c r="F259" s="145"/>
      <c r="G259" s="145"/>
      <c r="H259" s="145"/>
      <c r="I259" s="145"/>
      <c r="J259" s="145"/>
      <c r="K259" s="145"/>
    </row>
    <row r="260" spans="5:11" ht="13.15" x14ac:dyDescent="0.25">
      <c r="E260" s="145"/>
      <c r="F260" s="145"/>
      <c r="G260" s="145"/>
      <c r="H260" s="145"/>
      <c r="I260" s="145"/>
      <c r="J260" s="145"/>
      <c r="K260" s="145"/>
    </row>
    <row r="261" spans="5:11" ht="13.15" x14ac:dyDescent="0.25">
      <c r="E261" s="145"/>
      <c r="F261" s="145"/>
      <c r="G261" s="145"/>
      <c r="H261" s="145"/>
      <c r="I261" s="145"/>
      <c r="J261" s="145"/>
      <c r="K261" s="145"/>
    </row>
    <row r="262" spans="5:11" ht="13.15" x14ac:dyDescent="0.25">
      <c r="E262" s="145"/>
      <c r="F262" s="145"/>
      <c r="G262" s="145"/>
      <c r="H262" s="145"/>
      <c r="I262" s="145"/>
      <c r="J262" s="145"/>
      <c r="K262" s="145"/>
    </row>
    <row r="263" spans="5:11" ht="13.15" x14ac:dyDescent="0.25">
      <c r="E263" s="145"/>
      <c r="F263" s="145"/>
      <c r="G263" s="145"/>
      <c r="H263" s="145"/>
      <c r="I263" s="145"/>
      <c r="J263" s="145"/>
      <c r="K263" s="145"/>
    </row>
    <row r="264" spans="5:11" ht="13.15" x14ac:dyDescent="0.25">
      <c r="E264" s="145"/>
      <c r="F264" s="145"/>
      <c r="G264" s="145"/>
      <c r="H264" s="145"/>
      <c r="I264" s="145"/>
      <c r="J264" s="145"/>
      <c r="K264" s="145"/>
    </row>
    <row r="265" spans="5:11" ht="13.15" x14ac:dyDescent="0.25">
      <c r="E265" s="145"/>
      <c r="F265" s="145"/>
      <c r="G265" s="145"/>
      <c r="H265" s="145"/>
      <c r="I265" s="145"/>
      <c r="J265" s="145"/>
      <c r="K265" s="145"/>
    </row>
    <row r="266" spans="5:11" ht="13.15" x14ac:dyDescent="0.25">
      <c r="E266" s="145"/>
      <c r="F266" s="145"/>
      <c r="G266" s="145"/>
      <c r="H266" s="145"/>
      <c r="I266" s="145"/>
      <c r="J266" s="145"/>
      <c r="K266" s="145"/>
    </row>
    <row r="267" spans="5:11" ht="13.15" x14ac:dyDescent="0.25">
      <c r="E267" s="145"/>
      <c r="F267" s="145"/>
      <c r="G267" s="145"/>
      <c r="H267" s="145"/>
      <c r="I267" s="145"/>
      <c r="J267" s="145"/>
      <c r="K267" s="145"/>
    </row>
    <row r="268" spans="5:11" ht="13.15" x14ac:dyDescent="0.25">
      <c r="E268" s="145"/>
      <c r="F268" s="145"/>
      <c r="G268" s="145"/>
      <c r="H268" s="145"/>
      <c r="I268" s="145"/>
      <c r="J268" s="145"/>
      <c r="K268" s="145"/>
    </row>
    <row r="269" spans="5:11" ht="13.15" x14ac:dyDescent="0.25">
      <c r="E269" s="145"/>
      <c r="F269" s="145"/>
      <c r="G269" s="145"/>
      <c r="H269" s="145"/>
      <c r="I269" s="145"/>
      <c r="J269" s="145"/>
      <c r="K269" s="145"/>
    </row>
    <row r="270" spans="5:11" ht="13.15" x14ac:dyDescent="0.25">
      <c r="E270" s="145"/>
      <c r="F270" s="145"/>
      <c r="G270" s="145"/>
      <c r="H270" s="145"/>
      <c r="I270" s="145"/>
      <c r="J270" s="145"/>
      <c r="K270" s="145"/>
    </row>
    <row r="271" spans="5:11" ht="13.15" x14ac:dyDescent="0.25">
      <c r="E271" s="145"/>
      <c r="F271" s="145"/>
      <c r="G271" s="145"/>
      <c r="H271" s="145"/>
      <c r="I271" s="145"/>
      <c r="J271" s="145"/>
      <c r="K271" s="145"/>
    </row>
    <row r="272" spans="5:11" ht="13.15" x14ac:dyDescent="0.25">
      <c r="E272" s="145"/>
      <c r="F272" s="145"/>
      <c r="G272" s="145"/>
      <c r="H272" s="145"/>
      <c r="I272" s="145"/>
      <c r="J272" s="145"/>
      <c r="K272" s="145"/>
    </row>
    <row r="273" spans="5:11" ht="13.15" x14ac:dyDescent="0.25">
      <c r="E273" s="145"/>
      <c r="F273" s="145"/>
      <c r="G273" s="145"/>
      <c r="H273" s="145"/>
      <c r="I273" s="145"/>
      <c r="J273" s="145"/>
      <c r="K273" s="145"/>
    </row>
    <row r="274" spans="5:11" ht="13.15" x14ac:dyDescent="0.25">
      <c r="E274" s="145"/>
      <c r="F274" s="145"/>
      <c r="G274" s="145"/>
      <c r="H274" s="145"/>
      <c r="I274" s="145"/>
      <c r="J274" s="145"/>
      <c r="K274" s="145"/>
    </row>
    <row r="275" spans="5:11" ht="13.15" x14ac:dyDescent="0.25">
      <c r="E275" s="145"/>
      <c r="F275" s="145"/>
      <c r="G275" s="145"/>
      <c r="H275" s="145"/>
      <c r="I275" s="145"/>
      <c r="J275" s="145"/>
      <c r="K275" s="145"/>
    </row>
    <row r="276" spans="5:11" ht="13.15" x14ac:dyDescent="0.25">
      <c r="E276" s="145"/>
      <c r="F276" s="145"/>
      <c r="G276" s="145"/>
      <c r="H276" s="145"/>
      <c r="I276" s="145"/>
      <c r="J276" s="145"/>
      <c r="K276" s="145"/>
    </row>
    <row r="277" spans="5:11" ht="13.15" x14ac:dyDescent="0.25">
      <c r="E277" s="145"/>
      <c r="F277" s="145"/>
      <c r="G277" s="145"/>
      <c r="H277" s="145"/>
      <c r="I277" s="145"/>
      <c r="J277" s="145"/>
      <c r="K277" s="145"/>
    </row>
    <row r="278" spans="5:11" ht="13.15" x14ac:dyDescent="0.25">
      <c r="E278" s="145"/>
      <c r="F278" s="145"/>
      <c r="G278" s="145"/>
      <c r="H278" s="145"/>
      <c r="I278" s="145"/>
      <c r="J278" s="145"/>
      <c r="K278" s="145"/>
    </row>
    <row r="279" spans="5:11" ht="13.15" x14ac:dyDescent="0.25">
      <c r="E279" s="145"/>
      <c r="F279" s="145"/>
      <c r="G279" s="145"/>
      <c r="H279" s="145"/>
      <c r="I279" s="145"/>
      <c r="J279" s="145"/>
      <c r="K279" s="145"/>
    </row>
    <row r="280" spans="5:11" ht="13.15" x14ac:dyDescent="0.25">
      <c r="E280" s="145"/>
      <c r="F280" s="145"/>
      <c r="G280" s="145"/>
      <c r="H280" s="145"/>
      <c r="I280" s="145"/>
      <c r="J280" s="145"/>
      <c r="K280" s="145"/>
    </row>
    <row r="281" spans="5:11" ht="13.15" x14ac:dyDescent="0.25">
      <c r="E281" s="145"/>
      <c r="F281" s="145"/>
      <c r="G281" s="145"/>
      <c r="H281" s="145"/>
      <c r="I281" s="145"/>
      <c r="J281" s="145"/>
      <c r="K281" s="145"/>
    </row>
    <row r="282" spans="5:11" ht="13.15" x14ac:dyDescent="0.25">
      <c r="E282" s="145"/>
      <c r="F282" s="145"/>
      <c r="G282" s="145"/>
      <c r="H282" s="145"/>
      <c r="I282" s="145"/>
      <c r="J282" s="145"/>
      <c r="K282" s="145"/>
    </row>
    <row r="283" spans="5:11" ht="13.15" x14ac:dyDescent="0.25">
      <c r="E283" s="145"/>
      <c r="F283" s="145"/>
      <c r="G283" s="145"/>
      <c r="H283" s="145"/>
      <c r="I283" s="145"/>
      <c r="J283" s="145"/>
      <c r="K283" s="145"/>
    </row>
    <row r="284" spans="5:11" ht="13.15" x14ac:dyDescent="0.25">
      <c r="E284" s="145"/>
      <c r="F284" s="145"/>
      <c r="G284" s="145"/>
      <c r="H284" s="145"/>
      <c r="I284" s="145"/>
      <c r="J284" s="145"/>
      <c r="K284" s="145"/>
    </row>
    <row r="285" spans="5:11" ht="13.15" x14ac:dyDescent="0.25">
      <c r="E285" s="145"/>
      <c r="F285" s="145"/>
      <c r="G285" s="145"/>
      <c r="H285" s="145"/>
      <c r="I285" s="145"/>
      <c r="J285" s="145"/>
      <c r="K285" s="145"/>
    </row>
    <row r="286" spans="5:11" ht="13.15" x14ac:dyDescent="0.25">
      <c r="E286" s="145"/>
      <c r="F286" s="145"/>
      <c r="G286" s="145"/>
      <c r="H286" s="145"/>
      <c r="I286" s="145"/>
      <c r="J286" s="145"/>
      <c r="K286" s="145"/>
    </row>
    <row r="287" spans="5:11" ht="13.15" x14ac:dyDescent="0.25">
      <c r="E287" s="145"/>
      <c r="F287" s="145"/>
      <c r="G287" s="145"/>
      <c r="H287" s="145"/>
      <c r="I287" s="145"/>
      <c r="J287" s="145"/>
      <c r="K287" s="145"/>
    </row>
    <row r="288" spans="5:11" ht="13.15" x14ac:dyDescent="0.25">
      <c r="E288" s="145"/>
      <c r="F288" s="145"/>
      <c r="G288" s="145"/>
      <c r="H288" s="145"/>
      <c r="I288" s="145"/>
      <c r="J288" s="145"/>
      <c r="K288" s="145"/>
    </row>
    <row r="289" spans="5:11" ht="13.15" x14ac:dyDescent="0.25">
      <c r="E289" s="145"/>
      <c r="F289" s="145"/>
      <c r="G289" s="145"/>
      <c r="H289" s="145"/>
      <c r="I289" s="145"/>
      <c r="J289" s="145"/>
      <c r="K289" s="145"/>
    </row>
    <row r="290" spans="5:11" ht="13.15" x14ac:dyDescent="0.25">
      <c r="E290" s="145"/>
      <c r="F290" s="145"/>
      <c r="G290" s="145"/>
      <c r="H290" s="145"/>
      <c r="I290" s="145"/>
      <c r="J290" s="145"/>
      <c r="K290" s="145"/>
    </row>
    <row r="291" spans="5:11" ht="13.15" x14ac:dyDescent="0.25">
      <c r="E291" s="145"/>
      <c r="F291" s="145"/>
      <c r="G291" s="145"/>
      <c r="H291" s="145"/>
      <c r="I291" s="145"/>
      <c r="J291" s="145"/>
      <c r="K291" s="145"/>
    </row>
    <row r="292" spans="5:11" ht="13.15" x14ac:dyDescent="0.25">
      <c r="E292" s="145"/>
      <c r="F292" s="145"/>
      <c r="G292" s="145"/>
      <c r="H292" s="145"/>
      <c r="I292" s="145"/>
      <c r="J292" s="145"/>
      <c r="K292" s="145"/>
    </row>
    <row r="293" spans="5:11" ht="13.15" x14ac:dyDescent="0.25">
      <c r="E293" s="145"/>
      <c r="F293" s="145"/>
      <c r="G293" s="145"/>
      <c r="H293" s="145"/>
      <c r="I293" s="145"/>
      <c r="J293" s="145"/>
      <c r="K293" s="145"/>
    </row>
    <row r="294" spans="5:11" ht="13.15" x14ac:dyDescent="0.25">
      <c r="E294" s="145"/>
      <c r="F294" s="145"/>
      <c r="G294" s="145"/>
      <c r="H294" s="145"/>
      <c r="I294" s="145"/>
      <c r="J294" s="145"/>
      <c r="K294" s="145"/>
    </row>
    <row r="295" spans="5:11" ht="13.15" x14ac:dyDescent="0.25">
      <c r="E295" s="145"/>
      <c r="F295" s="145"/>
      <c r="G295" s="145"/>
      <c r="H295" s="145"/>
      <c r="I295" s="145"/>
      <c r="J295" s="145"/>
      <c r="K295" s="145"/>
    </row>
    <row r="296" spans="5:11" ht="13.15" x14ac:dyDescent="0.25">
      <c r="E296" s="145"/>
      <c r="F296" s="145"/>
      <c r="G296" s="145"/>
      <c r="H296" s="145"/>
      <c r="I296" s="145"/>
      <c r="J296" s="145"/>
      <c r="K296" s="145"/>
    </row>
    <row r="297" spans="5:11" ht="13.15" x14ac:dyDescent="0.25">
      <c r="E297" s="145"/>
      <c r="F297" s="145"/>
      <c r="G297" s="145"/>
      <c r="H297" s="145"/>
      <c r="I297" s="145"/>
      <c r="J297" s="145"/>
      <c r="K297" s="145"/>
    </row>
    <row r="298" spans="5:11" ht="13.15" x14ac:dyDescent="0.25">
      <c r="E298" s="145"/>
      <c r="F298" s="145"/>
      <c r="G298" s="145"/>
      <c r="H298" s="145"/>
      <c r="I298" s="145"/>
      <c r="J298" s="145"/>
      <c r="K298" s="145"/>
    </row>
    <row r="299" spans="5:11" ht="13.15" x14ac:dyDescent="0.25">
      <c r="E299" s="145"/>
      <c r="F299" s="145"/>
      <c r="G299" s="145"/>
      <c r="H299" s="145"/>
      <c r="I299" s="145"/>
      <c r="J299" s="145"/>
      <c r="K299" s="145"/>
    </row>
    <row r="300" spans="5:11" ht="13.15" x14ac:dyDescent="0.25">
      <c r="E300" s="145"/>
      <c r="F300" s="145"/>
      <c r="G300" s="145"/>
      <c r="H300" s="145"/>
      <c r="I300" s="145"/>
      <c r="J300" s="145"/>
      <c r="K300" s="145"/>
    </row>
    <row r="301" spans="5:11" ht="13.15" x14ac:dyDescent="0.25">
      <c r="E301" s="145"/>
      <c r="F301" s="145"/>
      <c r="G301" s="145"/>
      <c r="H301" s="145"/>
      <c r="I301" s="145"/>
      <c r="J301" s="145"/>
      <c r="K301" s="145"/>
    </row>
    <row r="302" spans="5:11" ht="13.15" x14ac:dyDescent="0.25">
      <c r="E302" s="145"/>
      <c r="F302" s="145"/>
      <c r="G302" s="145"/>
      <c r="H302" s="145"/>
      <c r="I302" s="145"/>
      <c r="J302" s="145"/>
      <c r="K302" s="145"/>
    </row>
    <row r="303" spans="5:11" ht="13.15" x14ac:dyDescent="0.25">
      <c r="E303" s="145"/>
      <c r="F303" s="145"/>
      <c r="G303" s="145"/>
      <c r="H303" s="145"/>
      <c r="I303" s="145"/>
      <c r="J303" s="145"/>
      <c r="K303" s="145"/>
    </row>
    <row r="304" spans="5:11" ht="13.15" x14ac:dyDescent="0.25">
      <c r="E304" s="145"/>
      <c r="F304" s="145"/>
      <c r="G304" s="145"/>
      <c r="H304" s="145"/>
      <c r="I304" s="145"/>
      <c r="J304" s="145"/>
      <c r="K304" s="145"/>
    </row>
    <row r="305" spans="5:11" ht="13.15" x14ac:dyDescent="0.25">
      <c r="E305" s="145"/>
      <c r="F305" s="145"/>
      <c r="G305" s="145"/>
      <c r="H305" s="145"/>
      <c r="I305" s="145"/>
      <c r="J305" s="145"/>
      <c r="K305" s="145"/>
    </row>
    <row r="306" spans="5:11" ht="13.15" x14ac:dyDescent="0.25">
      <c r="E306" s="145"/>
      <c r="F306" s="145"/>
      <c r="G306" s="145"/>
      <c r="H306" s="145"/>
      <c r="I306" s="145"/>
      <c r="J306" s="145"/>
      <c r="K306" s="145"/>
    </row>
    <row r="307" spans="5:11" ht="13.15" x14ac:dyDescent="0.25">
      <c r="E307" s="145"/>
      <c r="F307" s="145"/>
      <c r="G307" s="145"/>
      <c r="H307" s="145"/>
      <c r="I307" s="145"/>
      <c r="J307" s="145"/>
      <c r="K307" s="145"/>
    </row>
    <row r="308" spans="5:11" ht="13.15" x14ac:dyDescent="0.25">
      <c r="E308" s="145"/>
      <c r="F308" s="145"/>
      <c r="G308" s="145"/>
      <c r="H308" s="145"/>
      <c r="I308" s="145"/>
      <c r="J308" s="145"/>
      <c r="K308" s="145"/>
    </row>
    <row r="309" spans="5:11" ht="13.15" x14ac:dyDescent="0.25">
      <c r="E309" s="145"/>
      <c r="F309" s="145"/>
      <c r="G309" s="145"/>
      <c r="H309" s="145"/>
      <c r="I309" s="145"/>
      <c r="J309" s="145"/>
      <c r="K309" s="145"/>
    </row>
    <row r="310" spans="5:11" ht="13.15" x14ac:dyDescent="0.25">
      <c r="E310" s="145"/>
      <c r="F310" s="145"/>
      <c r="G310" s="145"/>
      <c r="H310" s="145"/>
      <c r="I310" s="145"/>
      <c r="J310" s="145"/>
      <c r="K310" s="145"/>
    </row>
    <row r="311" spans="5:11" ht="13.15" x14ac:dyDescent="0.25">
      <c r="E311" s="145"/>
      <c r="F311" s="145"/>
      <c r="G311" s="145"/>
      <c r="H311" s="145"/>
      <c r="I311" s="145"/>
      <c r="J311" s="145"/>
      <c r="K311" s="145"/>
    </row>
    <row r="312" spans="5:11" ht="13.15" x14ac:dyDescent="0.25">
      <c r="E312" s="145"/>
      <c r="F312" s="145"/>
      <c r="G312" s="145"/>
      <c r="H312" s="145"/>
      <c r="I312" s="145"/>
      <c r="J312" s="145"/>
      <c r="K312" s="145"/>
    </row>
    <row r="313" spans="5:11" ht="13.15" x14ac:dyDescent="0.25">
      <c r="E313" s="145"/>
      <c r="F313" s="145"/>
      <c r="G313" s="145"/>
      <c r="H313" s="145"/>
      <c r="I313" s="145"/>
      <c r="J313" s="145"/>
      <c r="K313" s="145"/>
    </row>
    <row r="314" spans="5:11" ht="13.15" x14ac:dyDescent="0.25">
      <c r="E314" s="145"/>
      <c r="F314" s="145"/>
      <c r="G314" s="145"/>
      <c r="H314" s="145"/>
      <c r="I314" s="145"/>
      <c r="J314" s="145"/>
      <c r="K314" s="145"/>
    </row>
    <row r="315" spans="5:11" ht="13.15" x14ac:dyDescent="0.25">
      <c r="E315" s="145"/>
      <c r="F315" s="145"/>
      <c r="G315" s="145"/>
      <c r="H315" s="145"/>
      <c r="I315" s="145"/>
      <c r="J315" s="145"/>
      <c r="K315" s="145"/>
    </row>
    <row r="316" spans="5:11" ht="13.15" x14ac:dyDescent="0.25">
      <c r="E316" s="145"/>
      <c r="F316" s="145"/>
      <c r="G316" s="145"/>
      <c r="H316" s="145"/>
      <c r="I316" s="145"/>
      <c r="J316" s="145"/>
      <c r="K316" s="145"/>
    </row>
    <row r="317" spans="5:11" ht="13.15" x14ac:dyDescent="0.25">
      <c r="E317" s="145"/>
      <c r="F317" s="145"/>
      <c r="G317" s="145"/>
      <c r="H317" s="145"/>
      <c r="I317" s="145"/>
      <c r="J317" s="145"/>
      <c r="K317" s="145"/>
    </row>
    <row r="318" spans="5:11" ht="13.15" x14ac:dyDescent="0.25">
      <c r="E318" s="145"/>
      <c r="F318" s="145"/>
      <c r="G318" s="145"/>
      <c r="H318" s="145"/>
      <c r="I318" s="145"/>
      <c r="J318" s="145"/>
      <c r="K318" s="145"/>
    </row>
    <row r="319" spans="5:11" ht="13.15" x14ac:dyDescent="0.25">
      <c r="E319" s="145"/>
      <c r="F319" s="145"/>
      <c r="G319" s="145"/>
      <c r="H319" s="145"/>
      <c r="I319" s="145"/>
      <c r="J319" s="145"/>
      <c r="K319" s="145"/>
    </row>
    <row r="320" spans="5:11" ht="13.15" x14ac:dyDescent="0.25">
      <c r="E320" s="145"/>
      <c r="F320" s="145"/>
      <c r="G320" s="145"/>
      <c r="H320" s="145"/>
      <c r="I320" s="145"/>
      <c r="J320" s="145"/>
      <c r="K320" s="145"/>
    </row>
    <row r="321" spans="5:11" ht="13.15" x14ac:dyDescent="0.25">
      <c r="E321" s="145"/>
      <c r="F321" s="145"/>
      <c r="G321" s="145"/>
      <c r="H321" s="145"/>
      <c r="I321" s="145"/>
      <c r="J321" s="145"/>
      <c r="K321" s="145"/>
    </row>
    <row r="322" spans="5:11" ht="13.15" x14ac:dyDescent="0.25">
      <c r="E322" s="145"/>
      <c r="F322" s="145"/>
      <c r="G322" s="145"/>
      <c r="H322" s="145"/>
      <c r="I322" s="145"/>
      <c r="J322" s="145"/>
      <c r="K322" s="145"/>
    </row>
    <row r="323" spans="5:11" ht="13.15" x14ac:dyDescent="0.25">
      <c r="E323" s="145"/>
      <c r="F323" s="145"/>
      <c r="G323" s="145"/>
      <c r="H323" s="145"/>
      <c r="I323" s="145"/>
      <c r="J323" s="145"/>
      <c r="K323" s="145"/>
    </row>
    <row r="324" spans="5:11" ht="13.15" x14ac:dyDescent="0.25">
      <c r="E324" s="145"/>
      <c r="F324" s="145"/>
      <c r="G324" s="145"/>
      <c r="H324" s="145"/>
      <c r="I324" s="145"/>
      <c r="J324" s="145"/>
      <c r="K324" s="145"/>
    </row>
    <row r="325" spans="5:11" ht="13.15" x14ac:dyDescent="0.25">
      <c r="E325" s="145"/>
      <c r="F325" s="145"/>
      <c r="G325" s="145"/>
      <c r="H325" s="145"/>
      <c r="I325" s="145"/>
      <c r="J325" s="145"/>
      <c r="K325" s="145"/>
    </row>
    <row r="326" spans="5:11" ht="13.15" x14ac:dyDescent="0.25">
      <c r="E326" s="145"/>
      <c r="F326" s="145"/>
      <c r="G326" s="145"/>
      <c r="H326" s="145"/>
      <c r="I326" s="145"/>
      <c r="J326" s="145"/>
      <c r="K326" s="145"/>
    </row>
    <row r="327" spans="5:11" ht="13.15" x14ac:dyDescent="0.25">
      <c r="E327" s="145"/>
      <c r="F327" s="145"/>
      <c r="G327" s="145"/>
      <c r="H327" s="145"/>
      <c r="I327" s="145"/>
      <c r="J327" s="145"/>
      <c r="K327" s="145"/>
    </row>
    <row r="328" spans="5:11" ht="13.15" x14ac:dyDescent="0.25">
      <c r="E328" s="145"/>
      <c r="F328" s="145"/>
      <c r="G328" s="145"/>
      <c r="H328" s="145"/>
      <c r="I328" s="145"/>
      <c r="J328" s="145"/>
      <c r="K328" s="145"/>
    </row>
    <row r="329" spans="5:11" ht="13.15" x14ac:dyDescent="0.25">
      <c r="E329" s="145"/>
      <c r="F329" s="145"/>
      <c r="G329" s="145"/>
      <c r="H329" s="145"/>
      <c r="I329" s="145"/>
      <c r="J329" s="145"/>
      <c r="K329" s="145"/>
    </row>
    <row r="330" spans="5:11" ht="13.15" x14ac:dyDescent="0.25">
      <c r="E330" s="145"/>
      <c r="F330" s="145"/>
      <c r="G330" s="145"/>
      <c r="H330" s="145"/>
      <c r="I330" s="145"/>
      <c r="J330" s="145"/>
      <c r="K330" s="145"/>
    </row>
    <row r="331" spans="5:11" ht="13.15" x14ac:dyDescent="0.25">
      <c r="E331" s="145"/>
      <c r="F331" s="145"/>
      <c r="G331" s="145"/>
      <c r="H331" s="145"/>
      <c r="I331" s="145"/>
      <c r="J331" s="145"/>
      <c r="K331" s="145"/>
    </row>
    <row r="332" spans="5:11" ht="13.15" x14ac:dyDescent="0.25">
      <c r="E332" s="145"/>
      <c r="F332" s="145"/>
      <c r="G332" s="145"/>
      <c r="H332" s="145"/>
      <c r="I332" s="145"/>
      <c r="J332" s="145"/>
      <c r="K332" s="145"/>
    </row>
    <row r="333" spans="5:11" ht="13.15" x14ac:dyDescent="0.25">
      <c r="E333" s="145"/>
      <c r="F333" s="145"/>
      <c r="G333" s="145"/>
      <c r="H333" s="145"/>
      <c r="I333" s="145"/>
      <c r="J333" s="145"/>
      <c r="K333" s="145"/>
    </row>
    <row r="334" spans="5:11" ht="13.15" x14ac:dyDescent="0.25">
      <c r="E334" s="145"/>
      <c r="F334" s="145"/>
      <c r="G334" s="145"/>
      <c r="H334" s="145"/>
      <c r="I334" s="145"/>
      <c r="J334" s="145"/>
      <c r="K334" s="145"/>
    </row>
    <row r="335" spans="5:11" ht="13.15" x14ac:dyDescent="0.25">
      <c r="E335" s="145"/>
      <c r="F335" s="145"/>
      <c r="G335" s="145"/>
      <c r="H335" s="145"/>
      <c r="I335" s="145"/>
      <c r="J335" s="145"/>
      <c r="K335" s="145"/>
    </row>
    <row r="336" spans="5:11" ht="13.15" x14ac:dyDescent="0.25">
      <c r="E336" s="145"/>
      <c r="F336" s="145"/>
      <c r="G336" s="145"/>
      <c r="H336" s="145"/>
      <c r="I336" s="145"/>
      <c r="J336" s="145"/>
      <c r="K336" s="145"/>
    </row>
    <row r="337" spans="5:11" ht="13.15" x14ac:dyDescent="0.25">
      <c r="E337" s="145"/>
      <c r="F337" s="145"/>
      <c r="G337" s="145"/>
      <c r="H337" s="145"/>
      <c r="I337" s="145"/>
      <c r="J337" s="145"/>
      <c r="K337" s="145"/>
    </row>
    <row r="338" spans="5:11" ht="13.15" x14ac:dyDescent="0.25">
      <c r="E338" s="145"/>
      <c r="F338" s="145"/>
      <c r="G338" s="145"/>
      <c r="H338" s="145"/>
      <c r="I338" s="145"/>
      <c r="J338" s="145"/>
      <c r="K338" s="145"/>
    </row>
    <row r="339" spans="5:11" ht="13.15" x14ac:dyDescent="0.25">
      <c r="E339" s="145"/>
      <c r="F339" s="145"/>
      <c r="G339" s="145"/>
      <c r="H339" s="145"/>
      <c r="I339" s="145"/>
      <c r="J339" s="145"/>
      <c r="K339" s="145"/>
    </row>
    <row r="340" spans="5:11" ht="13.15" x14ac:dyDescent="0.25">
      <c r="E340" s="145"/>
      <c r="F340" s="145"/>
      <c r="G340" s="145"/>
      <c r="H340" s="145"/>
      <c r="I340" s="145"/>
      <c r="J340" s="145"/>
      <c r="K340" s="145"/>
    </row>
    <row r="341" spans="5:11" ht="13.15" x14ac:dyDescent="0.25">
      <c r="E341" s="145"/>
      <c r="F341" s="145"/>
      <c r="G341" s="145"/>
      <c r="H341" s="145"/>
      <c r="I341" s="145"/>
      <c r="J341" s="145"/>
      <c r="K341" s="145"/>
    </row>
    <row r="342" spans="5:11" ht="13.15" x14ac:dyDescent="0.25">
      <c r="E342" s="145"/>
      <c r="F342" s="145"/>
      <c r="G342" s="145"/>
      <c r="H342" s="145"/>
      <c r="I342" s="145"/>
      <c r="J342" s="145"/>
      <c r="K342" s="145"/>
    </row>
    <row r="343" spans="5:11" ht="13.15" x14ac:dyDescent="0.25">
      <c r="E343" s="145"/>
      <c r="F343" s="145"/>
      <c r="G343" s="145"/>
      <c r="H343" s="145"/>
      <c r="I343" s="145"/>
      <c r="J343" s="145"/>
      <c r="K343" s="145"/>
    </row>
    <row r="344" spans="5:11" ht="13.15" x14ac:dyDescent="0.25">
      <c r="E344" s="145"/>
      <c r="F344" s="145"/>
      <c r="G344" s="145"/>
      <c r="H344" s="145"/>
      <c r="I344" s="145"/>
      <c r="J344" s="145"/>
      <c r="K344" s="145"/>
    </row>
    <row r="345" spans="5:11" ht="13.15" x14ac:dyDescent="0.25">
      <c r="E345" s="145"/>
      <c r="F345" s="145"/>
      <c r="G345" s="145"/>
      <c r="H345" s="145"/>
      <c r="I345" s="145"/>
      <c r="J345" s="145"/>
      <c r="K345" s="145"/>
    </row>
    <row r="346" spans="5:11" ht="13.15" x14ac:dyDescent="0.25">
      <c r="E346" s="145"/>
      <c r="F346" s="145"/>
      <c r="G346" s="145"/>
      <c r="H346" s="145"/>
      <c r="I346" s="145"/>
      <c r="J346" s="145"/>
      <c r="K346" s="145"/>
    </row>
    <row r="347" spans="5:11" ht="13.15" x14ac:dyDescent="0.25">
      <c r="E347" s="145"/>
      <c r="F347" s="145"/>
      <c r="G347" s="145"/>
      <c r="H347" s="145"/>
      <c r="I347" s="145"/>
      <c r="J347" s="145"/>
      <c r="K347" s="145"/>
    </row>
    <row r="348" spans="5:11" ht="13.15" x14ac:dyDescent="0.25">
      <c r="E348" s="145"/>
      <c r="F348" s="145"/>
      <c r="G348" s="145"/>
      <c r="H348" s="145"/>
      <c r="I348" s="145"/>
      <c r="J348" s="145"/>
      <c r="K348" s="145"/>
    </row>
    <row r="349" spans="5:11" ht="13.15" x14ac:dyDescent="0.25">
      <c r="E349" s="145"/>
      <c r="F349" s="145"/>
      <c r="G349" s="145"/>
      <c r="H349" s="145"/>
      <c r="I349" s="145"/>
      <c r="J349" s="145"/>
      <c r="K349" s="145"/>
    </row>
    <row r="350" spans="5:11" ht="13.15" x14ac:dyDescent="0.25">
      <c r="E350" s="145"/>
      <c r="F350" s="145"/>
      <c r="G350" s="145"/>
      <c r="H350" s="145"/>
      <c r="I350" s="145"/>
      <c r="J350" s="145"/>
      <c r="K350" s="145"/>
    </row>
    <row r="351" spans="5:11" ht="13.15" x14ac:dyDescent="0.25">
      <c r="E351" s="145"/>
      <c r="F351" s="145"/>
      <c r="G351" s="145"/>
      <c r="H351" s="145"/>
      <c r="I351" s="145"/>
      <c r="J351" s="145"/>
      <c r="K351" s="145"/>
    </row>
    <row r="352" spans="5:11" ht="13.15" x14ac:dyDescent="0.25">
      <c r="E352" s="145"/>
      <c r="F352" s="145"/>
      <c r="G352" s="145"/>
      <c r="H352" s="145"/>
      <c r="I352" s="145"/>
      <c r="J352" s="145"/>
      <c r="K352" s="145"/>
    </row>
    <row r="353" spans="5:11" ht="13.15" x14ac:dyDescent="0.25">
      <c r="E353" s="145"/>
      <c r="F353" s="145"/>
      <c r="G353" s="145"/>
      <c r="H353" s="145"/>
      <c r="I353" s="145"/>
      <c r="J353" s="145"/>
      <c r="K353" s="145"/>
    </row>
    <row r="354" spans="5:11" ht="13.15" x14ac:dyDescent="0.25">
      <c r="E354" s="145"/>
      <c r="F354" s="145"/>
      <c r="G354" s="145"/>
      <c r="H354" s="145"/>
      <c r="I354" s="145"/>
      <c r="J354" s="145"/>
      <c r="K354" s="145"/>
    </row>
    <row r="355" spans="5:11" ht="13.15" x14ac:dyDescent="0.25">
      <c r="E355" s="145"/>
      <c r="F355" s="145"/>
      <c r="G355" s="145"/>
      <c r="H355" s="145"/>
      <c r="I355" s="145"/>
      <c r="J355" s="145"/>
      <c r="K355" s="145"/>
    </row>
    <row r="356" spans="5:11" ht="13.15" x14ac:dyDescent="0.25">
      <c r="E356" s="145"/>
      <c r="F356" s="145"/>
      <c r="G356" s="145"/>
      <c r="H356" s="145"/>
      <c r="I356" s="145"/>
      <c r="J356" s="145"/>
      <c r="K356" s="145"/>
    </row>
    <row r="357" spans="5:11" ht="13.15" x14ac:dyDescent="0.25">
      <c r="E357" s="145"/>
      <c r="F357" s="145"/>
      <c r="G357" s="145"/>
      <c r="H357" s="145"/>
      <c r="I357" s="145"/>
      <c r="J357" s="145"/>
      <c r="K357" s="145"/>
    </row>
    <row r="358" spans="5:11" ht="13.15" x14ac:dyDescent="0.25">
      <c r="E358" s="145"/>
      <c r="F358" s="145"/>
      <c r="G358" s="145"/>
      <c r="H358" s="145"/>
      <c r="I358" s="145"/>
      <c r="J358" s="145"/>
      <c r="K358" s="145"/>
    </row>
    <row r="359" spans="5:11" ht="13.15" x14ac:dyDescent="0.25">
      <c r="E359" s="145"/>
      <c r="F359" s="145"/>
      <c r="G359" s="145"/>
      <c r="H359" s="145"/>
      <c r="I359" s="145"/>
      <c r="J359" s="145"/>
      <c r="K359" s="145"/>
    </row>
    <row r="360" spans="5:11" ht="13.15" x14ac:dyDescent="0.25">
      <c r="E360" s="145"/>
      <c r="F360" s="145"/>
      <c r="G360" s="145"/>
      <c r="H360" s="145"/>
      <c r="I360" s="145"/>
      <c r="J360" s="145"/>
      <c r="K360" s="145"/>
    </row>
    <row r="361" spans="5:11" ht="13.15" x14ac:dyDescent="0.25">
      <c r="E361" s="145"/>
      <c r="F361" s="145"/>
      <c r="G361" s="145"/>
      <c r="H361" s="145"/>
      <c r="I361" s="145"/>
      <c r="J361" s="145"/>
      <c r="K361" s="145"/>
    </row>
    <row r="362" spans="5:11" ht="13.15" x14ac:dyDescent="0.25">
      <c r="E362" s="145"/>
      <c r="F362" s="145"/>
      <c r="G362" s="145"/>
      <c r="H362" s="145"/>
      <c r="I362" s="145"/>
      <c r="J362" s="145"/>
      <c r="K362" s="145"/>
    </row>
    <row r="363" spans="5:11" ht="13.15" x14ac:dyDescent="0.25">
      <c r="E363" s="145"/>
      <c r="F363" s="145"/>
      <c r="G363" s="145"/>
      <c r="H363" s="145"/>
      <c r="I363" s="145"/>
      <c r="J363" s="145"/>
      <c r="K363" s="145"/>
    </row>
    <row r="364" spans="5:11" ht="13.15" x14ac:dyDescent="0.25">
      <c r="E364" s="145"/>
      <c r="F364" s="145"/>
      <c r="G364" s="145"/>
      <c r="H364" s="145"/>
      <c r="I364" s="145"/>
      <c r="J364" s="145"/>
      <c r="K364" s="145"/>
    </row>
    <row r="365" spans="5:11" ht="13.15" x14ac:dyDescent="0.25">
      <c r="E365" s="145"/>
      <c r="F365" s="145"/>
      <c r="G365" s="145"/>
      <c r="H365" s="145"/>
      <c r="I365" s="145"/>
      <c r="J365" s="145"/>
      <c r="K365" s="145"/>
    </row>
    <row r="366" spans="5:11" ht="13.15" x14ac:dyDescent="0.25">
      <c r="E366" s="145"/>
      <c r="F366" s="145"/>
      <c r="G366" s="145"/>
      <c r="H366" s="145"/>
      <c r="I366" s="145"/>
      <c r="J366" s="145"/>
      <c r="K366" s="145"/>
    </row>
    <row r="367" spans="5:11" ht="13.15" x14ac:dyDescent="0.25">
      <c r="E367" s="145"/>
      <c r="F367" s="145"/>
      <c r="G367" s="145"/>
      <c r="H367" s="145"/>
      <c r="I367" s="145"/>
      <c r="J367" s="145"/>
      <c r="K367" s="145"/>
    </row>
    <row r="368" spans="5:11" ht="13.15" x14ac:dyDescent="0.25">
      <c r="E368" s="145"/>
      <c r="F368" s="145"/>
      <c r="G368" s="145"/>
      <c r="H368" s="145"/>
      <c r="I368" s="145"/>
      <c r="J368" s="145"/>
      <c r="K368" s="145"/>
    </row>
    <row r="369" spans="5:11" ht="13.15" x14ac:dyDescent="0.25">
      <c r="E369" s="145"/>
      <c r="F369" s="145"/>
      <c r="G369" s="145"/>
      <c r="H369" s="145"/>
      <c r="I369" s="145"/>
      <c r="J369" s="145"/>
      <c r="K369" s="145"/>
    </row>
    <row r="370" spans="5:11" ht="13.15" x14ac:dyDescent="0.25">
      <c r="E370" s="145"/>
      <c r="F370" s="145"/>
      <c r="G370" s="145"/>
      <c r="H370" s="145"/>
      <c r="I370" s="145"/>
      <c r="J370" s="145"/>
      <c r="K370" s="145"/>
    </row>
    <row r="371" spans="5:11" ht="13.15" x14ac:dyDescent="0.25">
      <c r="E371" s="145"/>
      <c r="F371" s="145"/>
      <c r="G371" s="145"/>
      <c r="H371" s="145"/>
      <c r="I371" s="145"/>
      <c r="J371" s="145"/>
      <c r="K371" s="145"/>
    </row>
    <row r="372" spans="5:11" ht="13.15" x14ac:dyDescent="0.25">
      <c r="E372" s="145"/>
      <c r="F372" s="145"/>
      <c r="G372" s="145"/>
      <c r="H372" s="145"/>
      <c r="I372" s="145"/>
      <c r="J372" s="145"/>
      <c r="K372" s="145"/>
    </row>
    <row r="373" spans="5:11" ht="13.15" x14ac:dyDescent="0.25">
      <c r="E373" s="145"/>
      <c r="F373" s="145"/>
      <c r="G373" s="145"/>
      <c r="H373" s="145"/>
      <c r="I373" s="145"/>
      <c r="J373" s="145"/>
      <c r="K373" s="145"/>
    </row>
    <row r="374" spans="5:11" ht="13.15" x14ac:dyDescent="0.25">
      <c r="E374" s="145"/>
      <c r="F374" s="145"/>
      <c r="G374" s="145"/>
      <c r="H374" s="145"/>
      <c r="I374" s="145"/>
      <c r="J374" s="145"/>
      <c r="K374" s="145"/>
    </row>
    <row r="375" spans="5:11" ht="13.15" x14ac:dyDescent="0.25">
      <c r="E375" s="145"/>
      <c r="F375" s="145"/>
      <c r="G375" s="145"/>
      <c r="H375" s="145"/>
      <c r="I375" s="145"/>
      <c r="J375" s="145"/>
      <c r="K375" s="145"/>
    </row>
    <row r="376" spans="5:11" ht="13.15" x14ac:dyDescent="0.25">
      <c r="E376" s="145"/>
      <c r="F376" s="145"/>
      <c r="G376" s="145"/>
      <c r="H376" s="145"/>
      <c r="I376" s="145"/>
      <c r="J376" s="145"/>
      <c r="K376" s="145"/>
    </row>
    <row r="377" spans="5:11" ht="13.15" x14ac:dyDescent="0.25">
      <c r="E377" s="145"/>
      <c r="F377" s="145"/>
      <c r="G377" s="145"/>
      <c r="H377" s="145"/>
      <c r="I377" s="145"/>
      <c r="J377" s="145"/>
      <c r="K377" s="145"/>
    </row>
    <row r="378" spans="5:11" ht="13.15" x14ac:dyDescent="0.25">
      <c r="E378" s="145"/>
      <c r="F378" s="145"/>
      <c r="G378" s="145"/>
      <c r="H378" s="145"/>
      <c r="I378" s="145"/>
      <c r="J378" s="145"/>
      <c r="K378" s="145"/>
    </row>
    <row r="379" spans="5:11" ht="13.15" x14ac:dyDescent="0.25">
      <c r="E379" s="145"/>
      <c r="F379" s="145"/>
      <c r="G379" s="145"/>
      <c r="H379" s="145"/>
      <c r="I379" s="145"/>
      <c r="J379" s="145"/>
      <c r="K379" s="145"/>
    </row>
    <row r="380" spans="5:11" ht="13.15" x14ac:dyDescent="0.25">
      <c r="E380" s="145"/>
      <c r="F380" s="145"/>
      <c r="G380" s="145"/>
      <c r="H380" s="145"/>
      <c r="I380" s="145"/>
      <c r="J380" s="145"/>
      <c r="K380" s="145"/>
    </row>
    <row r="381" spans="5:11" ht="13.15" x14ac:dyDescent="0.25">
      <c r="E381" s="145"/>
      <c r="F381" s="145"/>
      <c r="G381" s="145"/>
      <c r="H381" s="145"/>
      <c r="I381" s="145"/>
      <c r="J381" s="145"/>
      <c r="K381" s="145"/>
    </row>
    <row r="382" spans="5:11" ht="13.15" x14ac:dyDescent="0.25">
      <c r="E382" s="145"/>
      <c r="F382" s="145"/>
      <c r="G382" s="145"/>
      <c r="H382" s="145"/>
      <c r="I382" s="145"/>
      <c r="J382" s="145"/>
      <c r="K382" s="145"/>
    </row>
    <row r="383" spans="5:11" ht="13.15" x14ac:dyDescent="0.25">
      <c r="E383" s="145"/>
      <c r="F383" s="145"/>
      <c r="G383" s="145"/>
      <c r="H383" s="145"/>
      <c r="I383" s="145"/>
      <c r="J383" s="145"/>
      <c r="K383" s="145"/>
    </row>
    <row r="384" spans="5:11" ht="13.15" x14ac:dyDescent="0.25">
      <c r="E384" s="145"/>
      <c r="F384" s="145"/>
      <c r="G384" s="145"/>
      <c r="H384" s="145"/>
      <c r="I384" s="145"/>
      <c r="J384" s="145"/>
      <c r="K384" s="145"/>
    </row>
    <row r="385" spans="5:11" ht="13.15" x14ac:dyDescent="0.25">
      <c r="E385" s="145"/>
      <c r="F385" s="145"/>
      <c r="G385" s="145"/>
      <c r="H385" s="145"/>
      <c r="I385" s="145"/>
      <c r="J385" s="145"/>
      <c r="K385" s="145"/>
    </row>
    <row r="386" spans="5:11" ht="13.15" x14ac:dyDescent="0.25">
      <c r="E386" s="145"/>
      <c r="F386" s="145"/>
      <c r="G386" s="145"/>
      <c r="H386" s="145"/>
      <c r="I386" s="145"/>
      <c r="J386" s="145"/>
      <c r="K386" s="145"/>
    </row>
    <row r="387" spans="5:11" ht="13.15" x14ac:dyDescent="0.25">
      <c r="E387" s="145"/>
      <c r="F387" s="145"/>
      <c r="G387" s="145"/>
      <c r="H387" s="145"/>
      <c r="I387" s="145"/>
      <c r="J387" s="145"/>
      <c r="K387" s="145"/>
    </row>
    <row r="388" spans="5:11" ht="13.15" x14ac:dyDescent="0.25">
      <c r="E388" s="145"/>
      <c r="F388" s="145"/>
      <c r="G388" s="145"/>
      <c r="H388" s="145"/>
      <c r="I388" s="145"/>
      <c r="J388" s="145"/>
      <c r="K388" s="145"/>
    </row>
    <row r="389" spans="5:11" ht="13.15" x14ac:dyDescent="0.25">
      <c r="E389" s="145"/>
      <c r="F389" s="145"/>
      <c r="G389" s="145"/>
      <c r="H389" s="145"/>
      <c r="I389" s="145"/>
      <c r="J389" s="145"/>
      <c r="K389" s="145"/>
    </row>
    <row r="390" spans="5:11" ht="13.15" x14ac:dyDescent="0.25">
      <c r="E390" s="145"/>
      <c r="F390" s="145"/>
      <c r="G390" s="145"/>
      <c r="H390" s="145"/>
      <c r="I390" s="145"/>
      <c r="J390" s="145"/>
      <c r="K390" s="145"/>
    </row>
    <row r="391" spans="5:11" ht="13.15" x14ac:dyDescent="0.25">
      <c r="E391" s="145"/>
      <c r="F391" s="145"/>
      <c r="G391" s="145"/>
      <c r="H391" s="145"/>
      <c r="I391" s="145"/>
      <c r="J391" s="145"/>
      <c r="K391" s="145"/>
    </row>
    <row r="392" spans="5:11" ht="13.15" x14ac:dyDescent="0.25">
      <c r="E392" s="145"/>
      <c r="F392" s="145"/>
      <c r="G392" s="145"/>
      <c r="H392" s="145"/>
      <c r="I392" s="145"/>
      <c r="J392" s="145"/>
      <c r="K392" s="145"/>
    </row>
    <row r="393" spans="5:11" ht="13.15" x14ac:dyDescent="0.25">
      <c r="E393" s="145"/>
      <c r="F393" s="145"/>
      <c r="G393" s="145"/>
      <c r="H393" s="145"/>
      <c r="I393" s="145"/>
      <c r="J393" s="145"/>
      <c r="K393" s="145"/>
    </row>
    <row r="394" spans="5:11" ht="13.15" x14ac:dyDescent="0.25">
      <c r="E394" s="145"/>
      <c r="F394" s="145"/>
      <c r="G394" s="145"/>
      <c r="H394" s="145"/>
      <c r="I394" s="145"/>
      <c r="J394" s="145"/>
      <c r="K394" s="145"/>
    </row>
    <row r="395" spans="5:11" ht="13.15" x14ac:dyDescent="0.25">
      <c r="E395" s="145"/>
      <c r="F395" s="145"/>
      <c r="G395" s="145"/>
      <c r="H395" s="145"/>
      <c r="I395" s="145"/>
      <c r="J395" s="145"/>
      <c r="K395" s="145"/>
    </row>
    <row r="396" spans="5:11" ht="13.15" x14ac:dyDescent="0.25">
      <c r="E396" s="145"/>
      <c r="F396" s="145"/>
      <c r="G396" s="145"/>
      <c r="H396" s="145"/>
      <c r="I396" s="145"/>
      <c r="J396" s="145"/>
      <c r="K396" s="145"/>
    </row>
    <row r="397" spans="5:11" ht="13.15" x14ac:dyDescent="0.25">
      <c r="E397" s="145"/>
      <c r="F397" s="145"/>
      <c r="G397" s="145"/>
      <c r="H397" s="145"/>
      <c r="I397" s="145"/>
      <c r="J397" s="145"/>
      <c r="K397" s="145"/>
    </row>
    <row r="398" spans="5:11" ht="13.15" x14ac:dyDescent="0.25">
      <c r="E398" s="145"/>
      <c r="F398" s="145"/>
      <c r="G398" s="145"/>
      <c r="H398" s="145"/>
      <c r="I398" s="145"/>
      <c r="J398" s="145"/>
      <c r="K398" s="145"/>
    </row>
    <row r="399" spans="5:11" ht="13.15" x14ac:dyDescent="0.25">
      <c r="E399" s="145"/>
      <c r="F399" s="145"/>
      <c r="G399" s="145"/>
      <c r="H399" s="145"/>
      <c r="I399" s="145"/>
      <c r="J399" s="145"/>
      <c r="K399" s="145"/>
    </row>
    <row r="400" spans="5:11" ht="13.15" x14ac:dyDescent="0.25">
      <c r="E400" s="145"/>
      <c r="F400" s="145"/>
      <c r="G400" s="145"/>
      <c r="H400" s="145"/>
      <c r="I400" s="145"/>
      <c r="J400" s="145"/>
      <c r="K400" s="145"/>
    </row>
    <row r="401" spans="5:11" ht="13.15" x14ac:dyDescent="0.25">
      <c r="E401" s="145"/>
      <c r="F401" s="145"/>
      <c r="G401" s="145"/>
      <c r="H401" s="145"/>
      <c r="I401" s="145"/>
      <c r="J401" s="145"/>
      <c r="K401" s="145"/>
    </row>
    <row r="402" spans="5:11" ht="13.15" x14ac:dyDescent="0.25">
      <c r="E402" s="145"/>
      <c r="F402" s="145"/>
      <c r="G402" s="145"/>
      <c r="H402" s="145"/>
      <c r="I402" s="145"/>
      <c r="J402" s="145"/>
      <c r="K402" s="145"/>
    </row>
    <row r="403" spans="5:11" ht="13.15" x14ac:dyDescent="0.25">
      <c r="E403" s="145"/>
      <c r="F403" s="145"/>
      <c r="G403" s="145"/>
      <c r="H403" s="145"/>
      <c r="I403" s="145"/>
      <c r="J403" s="145"/>
      <c r="K403" s="145"/>
    </row>
    <row r="404" spans="5:11" ht="13.15" x14ac:dyDescent="0.25">
      <c r="E404" s="145"/>
      <c r="F404" s="145"/>
      <c r="G404" s="145"/>
      <c r="H404" s="145"/>
      <c r="I404" s="145"/>
      <c r="J404" s="145"/>
      <c r="K404" s="145"/>
    </row>
    <row r="405" spans="5:11" ht="13.15" x14ac:dyDescent="0.25">
      <c r="E405" s="145"/>
      <c r="F405" s="145"/>
      <c r="G405" s="145"/>
      <c r="H405" s="145"/>
      <c r="I405" s="145"/>
      <c r="J405" s="145"/>
      <c r="K405" s="145"/>
    </row>
    <row r="406" spans="5:11" ht="13.15" x14ac:dyDescent="0.25">
      <c r="E406" s="145"/>
      <c r="F406" s="145"/>
      <c r="G406" s="145"/>
      <c r="H406" s="145"/>
      <c r="I406" s="145"/>
      <c r="J406" s="145"/>
      <c r="K406" s="145"/>
    </row>
    <row r="407" spans="5:11" ht="13.15" x14ac:dyDescent="0.25">
      <c r="E407" s="145"/>
      <c r="F407" s="145"/>
      <c r="G407" s="145"/>
      <c r="H407" s="145"/>
      <c r="I407" s="145"/>
      <c r="J407" s="145"/>
      <c r="K407" s="145"/>
    </row>
    <row r="408" spans="5:11" ht="13.15" x14ac:dyDescent="0.25">
      <c r="E408" s="145"/>
      <c r="F408" s="145"/>
      <c r="G408" s="145"/>
      <c r="H408" s="145"/>
      <c r="I408" s="145"/>
      <c r="J408" s="145"/>
      <c r="K408" s="145"/>
    </row>
    <row r="409" spans="5:11" ht="13.15" x14ac:dyDescent="0.25">
      <c r="E409" s="145"/>
      <c r="F409" s="145"/>
      <c r="G409" s="145"/>
      <c r="H409" s="145"/>
      <c r="I409" s="145"/>
      <c r="J409" s="145"/>
      <c r="K409" s="145"/>
    </row>
    <row r="410" spans="5:11" ht="13.15" x14ac:dyDescent="0.25">
      <c r="E410" s="145"/>
      <c r="F410" s="145"/>
      <c r="G410" s="145"/>
      <c r="H410" s="145"/>
      <c r="I410" s="145"/>
      <c r="J410" s="145"/>
      <c r="K410" s="145"/>
    </row>
    <row r="411" spans="5:11" ht="13.15" x14ac:dyDescent="0.25">
      <c r="E411" s="145"/>
      <c r="F411" s="145"/>
      <c r="G411" s="145"/>
      <c r="H411" s="145"/>
      <c r="I411" s="145"/>
      <c r="J411" s="145"/>
      <c r="K411" s="145"/>
    </row>
    <row r="412" spans="5:11" ht="13.15" x14ac:dyDescent="0.25">
      <c r="E412" s="145"/>
      <c r="F412" s="145"/>
      <c r="G412" s="145"/>
      <c r="H412" s="145"/>
      <c r="I412" s="145"/>
      <c r="J412" s="145"/>
      <c r="K412" s="145"/>
    </row>
    <row r="413" spans="5:11" ht="13.15" x14ac:dyDescent="0.25">
      <c r="E413" s="145"/>
      <c r="F413" s="145"/>
      <c r="G413" s="145"/>
      <c r="H413" s="145"/>
      <c r="I413" s="145"/>
      <c r="J413" s="145"/>
      <c r="K413" s="145"/>
    </row>
    <row r="414" spans="5:11" ht="13.15" x14ac:dyDescent="0.25">
      <c r="E414" s="145"/>
      <c r="F414" s="145"/>
      <c r="G414" s="145"/>
      <c r="H414" s="145"/>
      <c r="I414" s="145"/>
      <c r="J414" s="145"/>
      <c r="K414" s="145"/>
    </row>
    <row r="415" spans="5:11" ht="13.15" x14ac:dyDescent="0.25">
      <c r="E415" s="145"/>
      <c r="F415" s="145"/>
      <c r="G415" s="145"/>
      <c r="H415" s="145"/>
      <c r="I415" s="145"/>
      <c r="J415" s="145"/>
      <c r="K415" s="145"/>
    </row>
    <row r="416" spans="5:11" ht="13.15" x14ac:dyDescent="0.25">
      <c r="E416" s="145"/>
      <c r="F416" s="145"/>
      <c r="G416" s="145"/>
      <c r="H416" s="145"/>
      <c r="I416" s="145"/>
      <c r="J416" s="145"/>
      <c r="K416" s="145"/>
    </row>
    <row r="417" spans="5:11" ht="13.15" x14ac:dyDescent="0.25">
      <c r="E417" s="145"/>
      <c r="F417" s="145"/>
      <c r="G417" s="145"/>
      <c r="H417" s="145"/>
      <c r="I417" s="145"/>
      <c r="J417" s="145"/>
      <c r="K417" s="145"/>
    </row>
    <row r="418" spans="5:11" ht="13.15" x14ac:dyDescent="0.25">
      <c r="E418" s="145"/>
      <c r="F418" s="145"/>
      <c r="G418" s="145"/>
      <c r="H418" s="145"/>
      <c r="I418" s="145"/>
      <c r="J418" s="145"/>
      <c r="K418" s="145"/>
    </row>
    <row r="419" spans="5:11" ht="13.15" x14ac:dyDescent="0.25">
      <c r="E419" s="145"/>
      <c r="F419" s="145"/>
      <c r="G419" s="145"/>
      <c r="H419" s="145"/>
      <c r="I419" s="145"/>
      <c r="J419" s="145"/>
      <c r="K419" s="145"/>
    </row>
    <row r="420" spans="5:11" ht="13.15" x14ac:dyDescent="0.25">
      <c r="E420" s="145"/>
      <c r="F420" s="145"/>
      <c r="G420" s="145"/>
      <c r="H420" s="145"/>
      <c r="I420" s="145"/>
      <c r="J420" s="145"/>
      <c r="K420" s="145"/>
    </row>
    <row r="421" spans="5:11" ht="13.15" x14ac:dyDescent="0.25">
      <c r="E421" s="145"/>
      <c r="F421" s="145"/>
      <c r="G421" s="145"/>
      <c r="H421" s="145"/>
      <c r="I421" s="145"/>
      <c r="J421" s="145"/>
      <c r="K421" s="145"/>
    </row>
    <row r="422" spans="5:11" ht="13.15" x14ac:dyDescent="0.25">
      <c r="E422" s="145"/>
      <c r="F422" s="145"/>
      <c r="G422" s="145"/>
      <c r="H422" s="145"/>
      <c r="I422" s="145"/>
      <c r="J422" s="145"/>
      <c r="K422" s="145"/>
    </row>
    <row r="423" spans="5:11" ht="13.15" x14ac:dyDescent="0.25">
      <c r="E423" s="145"/>
      <c r="F423" s="145"/>
      <c r="G423" s="145"/>
      <c r="H423" s="145"/>
      <c r="I423" s="145"/>
      <c r="J423" s="145"/>
      <c r="K423" s="145"/>
    </row>
    <row r="424" spans="5:11" ht="13.15" x14ac:dyDescent="0.25">
      <c r="E424" s="145"/>
      <c r="F424" s="145"/>
      <c r="G424" s="145"/>
      <c r="H424" s="145"/>
      <c r="I424" s="145"/>
      <c r="J424" s="145"/>
      <c r="K424" s="145"/>
    </row>
    <row r="425" spans="5:11" ht="13.15" x14ac:dyDescent="0.25">
      <c r="E425" s="145"/>
      <c r="F425" s="145"/>
      <c r="G425" s="145"/>
      <c r="H425" s="145"/>
      <c r="I425" s="145"/>
      <c r="J425" s="145"/>
      <c r="K425" s="145"/>
    </row>
    <row r="426" spans="5:11" ht="13.15" x14ac:dyDescent="0.25">
      <c r="E426" s="145"/>
      <c r="F426" s="145"/>
      <c r="G426" s="145"/>
      <c r="H426" s="145"/>
      <c r="I426" s="145"/>
      <c r="J426" s="145"/>
      <c r="K426" s="145"/>
    </row>
    <row r="427" spans="5:11" ht="13.15" x14ac:dyDescent="0.25">
      <c r="E427" s="145"/>
      <c r="F427" s="145"/>
      <c r="G427" s="145"/>
      <c r="H427" s="145"/>
      <c r="I427" s="145"/>
      <c r="J427" s="145"/>
      <c r="K427" s="145"/>
    </row>
    <row r="428" spans="5:11" ht="13.15" x14ac:dyDescent="0.25">
      <c r="E428" s="145"/>
      <c r="F428" s="145"/>
      <c r="G428" s="145"/>
      <c r="H428" s="145"/>
      <c r="I428" s="145"/>
      <c r="J428" s="145"/>
      <c r="K428" s="145"/>
    </row>
    <row r="429" spans="5:11" ht="13.15" x14ac:dyDescent="0.25">
      <c r="E429" s="145"/>
      <c r="F429" s="145"/>
      <c r="G429" s="145"/>
      <c r="H429" s="145"/>
      <c r="I429" s="145"/>
      <c r="J429" s="145"/>
      <c r="K429" s="145"/>
    </row>
    <row r="430" spans="5:11" ht="13.15" x14ac:dyDescent="0.25">
      <c r="E430" s="145"/>
      <c r="F430" s="145"/>
      <c r="G430" s="145"/>
      <c r="H430" s="145"/>
      <c r="I430" s="145"/>
      <c r="J430" s="145"/>
      <c r="K430" s="145"/>
    </row>
    <row r="431" spans="5:11" ht="13.15" x14ac:dyDescent="0.25">
      <c r="E431" s="145"/>
      <c r="F431" s="145"/>
      <c r="G431" s="145"/>
      <c r="H431" s="145"/>
      <c r="I431" s="145"/>
      <c r="J431" s="145"/>
      <c r="K431" s="145"/>
    </row>
    <row r="432" spans="5:11" ht="13.15" x14ac:dyDescent="0.25">
      <c r="E432" s="145"/>
      <c r="F432" s="145"/>
      <c r="G432" s="145"/>
      <c r="H432" s="145"/>
      <c r="I432" s="145"/>
      <c r="J432" s="145"/>
      <c r="K432" s="145"/>
    </row>
    <row r="433" spans="5:11" ht="13.15" x14ac:dyDescent="0.25">
      <c r="E433" s="145"/>
      <c r="F433" s="145"/>
      <c r="G433" s="145"/>
      <c r="H433" s="145"/>
      <c r="I433" s="145"/>
      <c r="J433" s="145"/>
      <c r="K433" s="145"/>
    </row>
    <row r="434" spans="5:11" ht="13.15" x14ac:dyDescent="0.25">
      <c r="E434" s="145"/>
      <c r="F434" s="145"/>
      <c r="G434" s="145"/>
      <c r="H434" s="145"/>
      <c r="I434" s="145"/>
      <c r="J434" s="145"/>
      <c r="K434" s="145"/>
    </row>
    <row r="435" spans="5:11" ht="13.15" x14ac:dyDescent="0.25">
      <c r="E435" s="145"/>
      <c r="F435" s="145"/>
      <c r="G435" s="145"/>
      <c r="H435" s="145"/>
      <c r="I435" s="145"/>
      <c r="J435" s="145"/>
      <c r="K435" s="145"/>
    </row>
    <row r="436" spans="5:11" ht="13.15" x14ac:dyDescent="0.25">
      <c r="E436" s="145"/>
      <c r="F436" s="145"/>
      <c r="G436" s="145"/>
      <c r="H436" s="145"/>
      <c r="I436" s="145"/>
      <c r="J436" s="145"/>
      <c r="K436" s="145"/>
    </row>
    <row r="437" spans="5:11" ht="13.15" x14ac:dyDescent="0.25">
      <c r="E437" s="145"/>
      <c r="F437" s="145"/>
      <c r="G437" s="145"/>
      <c r="H437" s="145"/>
      <c r="I437" s="145"/>
      <c r="J437" s="145"/>
      <c r="K437" s="145"/>
    </row>
    <row r="438" spans="5:11" ht="13.15" x14ac:dyDescent="0.25">
      <c r="E438" s="145"/>
      <c r="F438" s="145"/>
      <c r="G438" s="145"/>
      <c r="H438" s="145"/>
      <c r="I438" s="145"/>
      <c r="J438" s="145"/>
      <c r="K438" s="145"/>
    </row>
    <row r="439" spans="5:11" ht="13.15" x14ac:dyDescent="0.25">
      <c r="E439" s="145"/>
      <c r="F439" s="145"/>
      <c r="G439" s="145"/>
      <c r="H439" s="145"/>
      <c r="I439" s="145"/>
      <c r="J439" s="145"/>
      <c r="K439" s="145"/>
    </row>
    <row r="440" spans="5:11" ht="13.15" x14ac:dyDescent="0.25">
      <c r="E440" s="145"/>
      <c r="F440" s="145"/>
      <c r="G440" s="145"/>
      <c r="H440" s="145"/>
      <c r="I440" s="145"/>
      <c r="J440" s="145"/>
      <c r="K440" s="145"/>
    </row>
    <row r="441" spans="5:11" ht="13.15" x14ac:dyDescent="0.25">
      <c r="E441" s="145"/>
      <c r="F441" s="145"/>
      <c r="G441" s="145"/>
      <c r="H441" s="145"/>
      <c r="I441" s="145"/>
      <c r="J441" s="145"/>
      <c r="K441" s="145"/>
    </row>
    <row r="442" spans="5:11" ht="13.15" x14ac:dyDescent="0.25">
      <c r="E442" s="145"/>
      <c r="F442" s="145"/>
      <c r="G442" s="145"/>
      <c r="H442" s="145"/>
      <c r="I442" s="145"/>
      <c r="J442" s="145"/>
      <c r="K442" s="145"/>
    </row>
    <row r="443" spans="5:11" ht="13.15" x14ac:dyDescent="0.25">
      <c r="E443" s="145"/>
      <c r="F443" s="145"/>
      <c r="G443" s="145"/>
      <c r="H443" s="145"/>
      <c r="I443" s="145"/>
      <c r="J443" s="145"/>
      <c r="K443" s="145"/>
    </row>
    <row r="444" spans="5:11" ht="13.15" x14ac:dyDescent="0.25">
      <c r="E444" s="145"/>
      <c r="F444" s="145"/>
      <c r="G444" s="145"/>
      <c r="H444" s="145"/>
      <c r="I444" s="145"/>
      <c r="J444" s="145"/>
      <c r="K444" s="145"/>
    </row>
    <row r="445" spans="5:11" ht="13.15" x14ac:dyDescent="0.25">
      <c r="E445" s="145"/>
      <c r="F445" s="145"/>
      <c r="G445" s="145"/>
      <c r="H445" s="145"/>
      <c r="I445" s="145"/>
      <c r="J445" s="145"/>
      <c r="K445" s="145"/>
    </row>
    <row r="446" spans="5:11" ht="13.15" x14ac:dyDescent="0.25">
      <c r="E446" s="145"/>
      <c r="F446" s="145"/>
      <c r="G446" s="145"/>
      <c r="H446" s="145"/>
      <c r="I446" s="145"/>
      <c r="J446" s="145"/>
      <c r="K446" s="145"/>
    </row>
    <row r="447" spans="5:11" ht="13.15" x14ac:dyDescent="0.25">
      <c r="E447" s="145"/>
      <c r="F447" s="145"/>
      <c r="G447" s="145"/>
      <c r="H447" s="145"/>
      <c r="I447" s="145"/>
      <c r="J447" s="145"/>
      <c r="K447" s="145"/>
    </row>
    <row r="448" spans="5:11" ht="13.15" x14ac:dyDescent="0.25">
      <c r="E448" s="145"/>
      <c r="F448" s="145"/>
      <c r="G448" s="145"/>
      <c r="H448" s="145"/>
      <c r="I448" s="145"/>
      <c r="J448" s="145"/>
      <c r="K448" s="145"/>
    </row>
    <row r="449" spans="5:11" ht="13.15" x14ac:dyDescent="0.25">
      <c r="E449" s="145"/>
      <c r="F449" s="145"/>
      <c r="G449" s="145"/>
      <c r="H449" s="145"/>
      <c r="I449" s="145"/>
      <c r="J449" s="145"/>
      <c r="K449" s="145"/>
    </row>
    <row r="450" spans="5:11" ht="13.15" x14ac:dyDescent="0.25">
      <c r="E450" s="145"/>
      <c r="F450" s="145"/>
      <c r="G450" s="145"/>
      <c r="H450" s="145"/>
      <c r="I450" s="145"/>
      <c r="J450" s="145"/>
      <c r="K450" s="145"/>
    </row>
    <row r="451" spans="5:11" ht="13.15" x14ac:dyDescent="0.25">
      <c r="E451" s="145"/>
      <c r="F451" s="145"/>
      <c r="G451" s="145"/>
      <c r="H451" s="145"/>
      <c r="I451" s="145"/>
      <c r="J451" s="145"/>
      <c r="K451" s="145"/>
    </row>
    <row r="452" spans="5:11" ht="13.15" x14ac:dyDescent="0.25">
      <c r="E452" s="145"/>
      <c r="F452" s="145"/>
      <c r="G452" s="145"/>
      <c r="H452" s="145"/>
      <c r="I452" s="145"/>
      <c r="J452" s="145"/>
      <c r="K452" s="145"/>
    </row>
    <row r="453" spans="5:11" ht="13.15" x14ac:dyDescent="0.25">
      <c r="E453" s="145"/>
      <c r="F453" s="145"/>
      <c r="G453" s="145"/>
      <c r="H453" s="145"/>
      <c r="I453" s="145"/>
      <c r="J453" s="145"/>
      <c r="K453" s="145"/>
    </row>
    <row r="454" spans="5:11" ht="13.15" x14ac:dyDescent="0.25">
      <c r="E454" s="145"/>
      <c r="F454" s="145"/>
      <c r="G454" s="145"/>
      <c r="H454" s="145"/>
      <c r="I454" s="145"/>
      <c r="J454" s="145"/>
      <c r="K454" s="145"/>
    </row>
    <row r="455" spans="5:11" ht="13.15" x14ac:dyDescent="0.25">
      <c r="E455" s="145"/>
      <c r="F455" s="145"/>
      <c r="G455" s="145"/>
      <c r="H455" s="145"/>
      <c r="I455" s="145"/>
      <c r="J455" s="145"/>
      <c r="K455" s="145"/>
    </row>
    <row r="456" spans="5:11" ht="13.15" x14ac:dyDescent="0.25">
      <c r="E456" s="145"/>
      <c r="F456" s="145"/>
      <c r="G456" s="145"/>
      <c r="H456" s="145"/>
      <c r="I456" s="145"/>
      <c r="J456" s="145"/>
      <c r="K456" s="145"/>
    </row>
    <row r="457" spans="5:11" ht="13.15" x14ac:dyDescent="0.25">
      <c r="E457" s="145"/>
      <c r="F457" s="145"/>
      <c r="G457" s="145"/>
      <c r="H457" s="145"/>
      <c r="I457" s="145"/>
      <c r="J457" s="145"/>
      <c r="K457" s="145"/>
    </row>
    <row r="458" spans="5:11" ht="13.15" x14ac:dyDescent="0.25">
      <c r="E458" s="145"/>
      <c r="F458" s="145"/>
      <c r="G458" s="145"/>
      <c r="H458" s="145"/>
      <c r="I458" s="145"/>
      <c r="J458" s="145"/>
      <c r="K458" s="145"/>
    </row>
    <row r="459" spans="5:11" ht="13.15" x14ac:dyDescent="0.25">
      <c r="E459" s="145"/>
      <c r="F459" s="145"/>
      <c r="G459" s="145"/>
      <c r="H459" s="145"/>
      <c r="I459" s="145"/>
      <c r="J459" s="145"/>
      <c r="K459" s="145"/>
    </row>
    <row r="460" spans="5:11" ht="13.15" x14ac:dyDescent="0.25">
      <c r="E460" s="145"/>
      <c r="F460" s="145"/>
      <c r="G460" s="145"/>
      <c r="H460" s="145"/>
      <c r="I460" s="145"/>
      <c r="J460" s="145"/>
      <c r="K460" s="145"/>
    </row>
    <row r="461" spans="5:11" ht="13.15" x14ac:dyDescent="0.25">
      <c r="E461" s="145"/>
      <c r="F461" s="145"/>
      <c r="G461" s="145"/>
      <c r="H461" s="145"/>
      <c r="I461" s="145"/>
      <c r="J461" s="145"/>
      <c r="K461" s="145"/>
    </row>
    <row r="462" spans="5:11" ht="13.15" x14ac:dyDescent="0.25">
      <c r="E462" s="145"/>
      <c r="F462" s="145"/>
      <c r="G462" s="145"/>
      <c r="H462" s="145"/>
      <c r="I462" s="145"/>
      <c r="J462" s="145"/>
      <c r="K462" s="145"/>
    </row>
    <row r="463" spans="5:11" ht="13.15" x14ac:dyDescent="0.25">
      <c r="E463" s="145"/>
      <c r="F463" s="145"/>
      <c r="G463" s="145"/>
      <c r="H463" s="145"/>
      <c r="I463" s="145"/>
      <c r="J463" s="145"/>
      <c r="K463" s="145"/>
    </row>
    <row r="464" spans="5:11" ht="13.15" x14ac:dyDescent="0.25">
      <c r="E464" s="145"/>
      <c r="F464" s="145"/>
      <c r="G464" s="145"/>
      <c r="H464" s="145"/>
      <c r="I464" s="145"/>
      <c r="J464" s="145"/>
      <c r="K464" s="145"/>
    </row>
    <row r="465" spans="5:11" ht="13.15" x14ac:dyDescent="0.25">
      <c r="E465" s="145"/>
      <c r="F465" s="145"/>
      <c r="G465" s="145"/>
      <c r="H465" s="145"/>
      <c r="I465" s="145"/>
      <c r="J465" s="145"/>
      <c r="K465" s="145"/>
    </row>
    <row r="466" spans="5:11" ht="13.15" x14ac:dyDescent="0.25">
      <c r="E466" s="145"/>
      <c r="F466" s="145"/>
      <c r="G466" s="145"/>
      <c r="H466" s="145"/>
      <c r="I466" s="145"/>
      <c r="J466" s="145"/>
      <c r="K466" s="145"/>
    </row>
    <row r="467" spans="5:11" ht="13.15" x14ac:dyDescent="0.25">
      <c r="E467" s="145"/>
      <c r="F467" s="145"/>
      <c r="G467" s="145"/>
      <c r="H467" s="145"/>
      <c r="I467" s="145"/>
      <c r="J467" s="145"/>
      <c r="K467" s="145"/>
    </row>
    <row r="468" spans="5:11" ht="13.15" x14ac:dyDescent="0.25">
      <c r="E468" s="145"/>
      <c r="F468" s="145"/>
      <c r="G468" s="145"/>
      <c r="H468" s="145"/>
      <c r="I468" s="145"/>
      <c r="J468" s="145"/>
      <c r="K468" s="145"/>
    </row>
    <row r="469" spans="5:11" ht="13.15" x14ac:dyDescent="0.25">
      <c r="E469" s="145"/>
      <c r="F469" s="145"/>
      <c r="G469" s="145"/>
      <c r="H469" s="145"/>
      <c r="I469" s="145"/>
      <c r="J469" s="145"/>
      <c r="K469" s="145"/>
    </row>
    <row r="470" spans="5:11" ht="13.15" x14ac:dyDescent="0.25">
      <c r="E470" s="145"/>
      <c r="F470" s="145"/>
      <c r="G470" s="145"/>
      <c r="H470" s="145"/>
      <c r="I470" s="145"/>
      <c r="J470" s="145"/>
      <c r="K470" s="145"/>
    </row>
    <row r="471" spans="5:11" ht="13.15" x14ac:dyDescent="0.25">
      <c r="E471" s="145"/>
      <c r="F471" s="145"/>
      <c r="G471" s="145"/>
      <c r="H471" s="145"/>
      <c r="I471" s="145"/>
      <c r="J471" s="145"/>
      <c r="K471" s="145"/>
    </row>
    <row r="472" spans="5:11" ht="13.15" x14ac:dyDescent="0.25">
      <c r="E472" s="145"/>
      <c r="F472" s="145"/>
      <c r="G472" s="145"/>
      <c r="H472" s="145"/>
      <c r="I472" s="145"/>
      <c r="J472" s="145"/>
      <c r="K472" s="145"/>
    </row>
    <row r="473" spans="5:11" ht="13.15" x14ac:dyDescent="0.25">
      <c r="E473" s="145"/>
      <c r="F473" s="145"/>
      <c r="G473" s="145"/>
      <c r="H473" s="145"/>
      <c r="I473" s="145"/>
      <c r="J473" s="145"/>
      <c r="K473" s="145"/>
    </row>
    <row r="474" spans="5:11" ht="13.15" x14ac:dyDescent="0.25">
      <c r="E474" s="145"/>
      <c r="F474" s="145"/>
      <c r="G474" s="145"/>
      <c r="H474" s="145"/>
      <c r="I474" s="145"/>
      <c r="J474" s="145"/>
      <c r="K474" s="145"/>
    </row>
    <row r="475" spans="5:11" ht="13.15" x14ac:dyDescent="0.25">
      <c r="E475" s="145"/>
      <c r="F475" s="145"/>
      <c r="G475" s="145"/>
      <c r="H475" s="145"/>
      <c r="I475" s="145"/>
      <c r="J475" s="145"/>
      <c r="K475" s="145"/>
    </row>
    <row r="476" spans="5:11" ht="13.15" x14ac:dyDescent="0.25">
      <c r="E476" s="145"/>
      <c r="F476" s="145"/>
      <c r="G476" s="145"/>
      <c r="H476" s="145"/>
      <c r="I476" s="145"/>
      <c r="J476" s="145"/>
      <c r="K476" s="145"/>
    </row>
    <row r="477" spans="5:11" ht="13.15" x14ac:dyDescent="0.25">
      <c r="E477" s="145"/>
      <c r="F477" s="145"/>
      <c r="G477" s="145"/>
      <c r="H477" s="145"/>
      <c r="I477" s="145"/>
      <c r="J477" s="145"/>
      <c r="K477" s="145"/>
    </row>
    <row r="478" spans="5:11" ht="13.15" x14ac:dyDescent="0.25">
      <c r="E478" s="145"/>
      <c r="F478" s="145"/>
      <c r="G478" s="145"/>
      <c r="H478" s="145"/>
      <c r="I478" s="145"/>
      <c r="J478" s="145"/>
      <c r="K478" s="145"/>
    </row>
    <row r="479" spans="5:11" ht="13.15" x14ac:dyDescent="0.25">
      <c r="E479" s="145"/>
      <c r="F479" s="145"/>
      <c r="G479" s="145"/>
      <c r="H479" s="145"/>
      <c r="I479" s="145"/>
      <c r="J479" s="145"/>
      <c r="K479" s="145"/>
    </row>
    <row r="480" spans="5:11" ht="13.15" x14ac:dyDescent="0.25">
      <c r="E480" s="145"/>
      <c r="F480" s="145"/>
      <c r="G480" s="145"/>
      <c r="H480" s="145"/>
      <c r="I480" s="145"/>
      <c r="J480" s="145"/>
      <c r="K480" s="145"/>
    </row>
    <row r="481" spans="5:11" ht="13.15" x14ac:dyDescent="0.25">
      <c r="E481" s="145"/>
      <c r="F481" s="145"/>
      <c r="G481" s="145"/>
      <c r="H481" s="145"/>
      <c r="I481" s="145"/>
      <c r="J481" s="145"/>
      <c r="K481" s="145"/>
    </row>
    <row r="482" spans="5:11" ht="13.15" x14ac:dyDescent="0.25">
      <c r="E482" s="145"/>
      <c r="F482" s="145"/>
      <c r="G482" s="145"/>
      <c r="H482" s="145"/>
      <c r="I482" s="145"/>
      <c r="J482" s="145"/>
      <c r="K482" s="145"/>
    </row>
    <row r="483" spans="5:11" ht="13.15" x14ac:dyDescent="0.25">
      <c r="E483" s="145"/>
      <c r="F483" s="145"/>
      <c r="G483" s="145"/>
      <c r="H483" s="145"/>
      <c r="I483" s="145"/>
      <c r="J483" s="145"/>
      <c r="K483" s="145"/>
    </row>
    <row r="484" spans="5:11" ht="13.15" x14ac:dyDescent="0.25">
      <c r="E484" s="145"/>
      <c r="F484" s="145"/>
      <c r="G484" s="145"/>
      <c r="H484" s="145"/>
      <c r="I484" s="145"/>
      <c r="J484" s="145"/>
      <c r="K484" s="145"/>
    </row>
    <row r="485" spans="5:11" ht="13.15" x14ac:dyDescent="0.25">
      <c r="E485" s="145"/>
      <c r="F485" s="145"/>
      <c r="G485" s="145"/>
      <c r="H485" s="145"/>
      <c r="I485" s="145"/>
      <c r="J485" s="145"/>
      <c r="K485" s="145"/>
    </row>
    <row r="486" spans="5:11" ht="13.15" x14ac:dyDescent="0.25">
      <c r="E486" s="145"/>
      <c r="F486" s="145"/>
      <c r="G486" s="145"/>
      <c r="H486" s="145"/>
      <c r="I486" s="145"/>
      <c r="J486" s="145"/>
      <c r="K486" s="145"/>
    </row>
    <row r="487" spans="5:11" ht="13.15" x14ac:dyDescent="0.25">
      <c r="E487" s="145"/>
      <c r="F487" s="145"/>
      <c r="G487" s="145"/>
      <c r="H487" s="145"/>
      <c r="I487" s="145"/>
      <c r="J487" s="145"/>
      <c r="K487" s="145"/>
    </row>
    <row r="488" spans="5:11" ht="13.15" x14ac:dyDescent="0.25">
      <c r="E488" s="145"/>
      <c r="F488" s="145"/>
      <c r="G488" s="145"/>
      <c r="H488" s="145"/>
      <c r="I488" s="145"/>
      <c r="J488" s="145"/>
      <c r="K488" s="145"/>
    </row>
    <row r="489" spans="5:11" ht="13.15" x14ac:dyDescent="0.25">
      <c r="E489" s="145"/>
      <c r="F489" s="145"/>
      <c r="G489" s="145"/>
      <c r="H489" s="145"/>
      <c r="I489" s="145"/>
      <c r="J489" s="145"/>
      <c r="K489" s="145"/>
    </row>
    <row r="490" spans="5:11" ht="13.15" x14ac:dyDescent="0.25">
      <c r="E490" s="145"/>
      <c r="F490" s="145"/>
      <c r="G490" s="145"/>
      <c r="H490" s="145"/>
      <c r="I490" s="145"/>
      <c r="J490" s="145"/>
      <c r="K490" s="145"/>
    </row>
    <row r="491" spans="5:11" ht="13.15" x14ac:dyDescent="0.25">
      <c r="E491" s="145"/>
      <c r="F491" s="145"/>
      <c r="G491" s="145"/>
      <c r="H491" s="145"/>
      <c r="I491" s="145"/>
      <c r="J491" s="145"/>
      <c r="K491" s="145"/>
    </row>
    <row r="492" spans="5:11" ht="13.15" x14ac:dyDescent="0.25">
      <c r="E492" s="145"/>
      <c r="F492" s="145"/>
      <c r="G492" s="145"/>
      <c r="H492" s="145"/>
      <c r="I492" s="145"/>
      <c r="J492" s="145"/>
      <c r="K492" s="145"/>
    </row>
    <row r="493" spans="5:11" ht="13.15" x14ac:dyDescent="0.25">
      <c r="E493" s="145"/>
      <c r="F493" s="145"/>
      <c r="G493" s="145"/>
      <c r="H493" s="145"/>
      <c r="I493" s="145"/>
      <c r="J493" s="145"/>
      <c r="K493" s="145"/>
    </row>
    <row r="494" spans="5:11" ht="13.15" x14ac:dyDescent="0.25">
      <c r="E494" s="145"/>
      <c r="F494" s="145"/>
      <c r="G494" s="145"/>
      <c r="H494" s="145"/>
      <c r="I494" s="145"/>
      <c r="J494" s="145"/>
      <c r="K494" s="145"/>
    </row>
    <row r="495" spans="5:11" ht="13.15" x14ac:dyDescent="0.25">
      <c r="E495" s="145"/>
      <c r="F495" s="145"/>
      <c r="G495" s="145"/>
      <c r="H495" s="145"/>
      <c r="I495" s="145"/>
      <c r="J495" s="145"/>
      <c r="K495" s="145"/>
    </row>
    <row r="496" spans="5:11" ht="13.15" x14ac:dyDescent="0.25">
      <c r="E496" s="145"/>
      <c r="F496" s="145"/>
      <c r="G496" s="145"/>
      <c r="H496" s="145"/>
      <c r="I496" s="145"/>
      <c r="J496" s="145"/>
      <c r="K496" s="145"/>
    </row>
    <row r="497" spans="5:11" ht="13.15" x14ac:dyDescent="0.25">
      <c r="E497" s="145"/>
      <c r="F497" s="145"/>
      <c r="G497" s="145"/>
      <c r="H497" s="145"/>
      <c r="I497" s="145"/>
      <c r="J497" s="145"/>
      <c r="K497" s="145"/>
    </row>
    <row r="498" spans="5:11" ht="13.15" x14ac:dyDescent="0.25">
      <c r="E498" s="145"/>
      <c r="F498" s="145"/>
      <c r="G498" s="145"/>
      <c r="H498" s="145"/>
      <c r="I498" s="145"/>
      <c r="J498" s="145"/>
      <c r="K498" s="145"/>
    </row>
    <row r="499" spans="5:11" ht="13.15" x14ac:dyDescent="0.25">
      <c r="E499" s="145"/>
      <c r="F499" s="145"/>
      <c r="G499" s="145"/>
      <c r="H499" s="145"/>
      <c r="I499" s="145"/>
      <c r="J499" s="145"/>
      <c r="K499" s="145"/>
    </row>
    <row r="500" spans="5:11" ht="13.15" x14ac:dyDescent="0.25">
      <c r="E500" s="145"/>
      <c r="F500" s="145"/>
      <c r="G500" s="145"/>
      <c r="H500" s="145"/>
      <c r="I500" s="145"/>
      <c r="J500" s="145"/>
      <c r="K500" s="145"/>
    </row>
    <row r="501" spans="5:11" ht="13.15" x14ac:dyDescent="0.25">
      <c r="E501" s="145"/>
      <c r="F501" s="145"/>
      <c r="G501" s="145"/>
      <c r="H501" s="145"/>
      <c r="I501" s="145"/>
      <c r="J501" s="145"/>
      <c r="K501" s="145"/>
    </row>
    <row r="502" spans="5:11" ht="13.15" x14ac:dyDescent="0.25">
      <c r="E502" s="145"/>
      <c r="F502" s="145"/>
      <c r="G502" s="145"/>
      <c r="H502" s="145"/>
      <c r="I502" s="145"/>
      <c r="J502" s="145"/>
      <c r="K502" s="145"/>
    </row>
    <row r="503" spans="5:11" ht="13.15" x14ac:dyDescent="0.25">
      <c r="E503" s="145"/>
      <c r="F503" s="145"/>
      <c r="G503" s="145"/>
      <c r="H503" s="145"/>
      <c r="I503" s="145"/>
      <c r="J503" s="145"/>
      <c r="K503" s="145"/>
    </row>
    <row r="504" spans="5:11" ht="13.15" x14ac:dyDescent="0.25">
      <c r="E504" s="145"/>
      <c r="F504" s="145"/>
      <c r="G504" s="145"/>
      <c r="H504" s="145"/>
      <c r="I504" s="145"/>
      <c r="J504" s="145"/>
      <c r="K504" s="145"/>
    </row>
    <row r="505" spans="5:11" ht="13.15" x14ac:dyDescent="0.25">
      <c r="E505" s="145"/>
      <c r="F505" s="145"/>
      <c r="G505" s="145"/>
      <c r="H505" s="145"/>
      <c r="I505" s="145"/>
      <c r="J505" s="145"/>
      <c r="K505" s="145"/>
    </row>
    <row r="506" spans="5:11" ht="13.15" x14ac:dyDescent="0.25">
      <c r="E506" s="145"/>
      <c r="F506" s="145"/>
      <c r="G506" s="145"/>
      <c r="H506" s="145"/>
      <c r="I506" s="145"/>
      <c r="J506" s="145"/>
      <c r="K506" s="145"/>
    </row>
    <row r="507" spans="5:11" ht="13.15" x14ac:dyDescent="0.25">
      <c r="E507" s="145"/>
      <c r="F507" s="145"/>
      <c r="G507" s="145"/>
      <c r="H507" s="145"/>
      <c r="I507" s="145"/>
      <c r="J507" s="145"/>
      <c r="K507" s="145"/>
    </row>
    <row r="508" spans="5:11" ht="13.15" x14ac:dyDescent="0.25">
      <c r="E508" s="145"/>
      <c r="F508" s="145"/>
      <c r="G508" s="145"/>
      <c r="H508" s="145"/>
      <c r="I508" s="145"/>
      <c r="J508" s="145"/>
      <c r="K508" s="145"/>
    </row>
    <row r="509" spans="5:11" ht="13.15" x14ac:dyDescent="0.25">
      <c r="E509" s="145"/>
      <c r="F509" s="145"/>
      <c r="G509" s="145"/>
      <c r="H509" s="145"/>
      <c r="I509" s="145"/>
      <c r="J509" s="145"/>
      <c r="K509" s="145"/>
    </row>
    <row r="510" spans="5:11" ht="13.15" x14ac:dyDescent="0.25">
      <c r="E510" s="145"/>
      <c r="F510" s="145"/>
      <c r="G510" s="145"/>
      <c r="H510" s="145"/>
      <c r="I510" s="145"/>
      <c r="J510" s="145"/>
      <c r="K510" s="145"/>
    </row>
    <row r="511" spans="5:11" ht="13.15" x14ac:dyDescent="0.25">
      <c r="E511" s="145"/>
      <c r="F511" s="145"/>
      <c r="G511" s="145"/>
      <c r="H511" s="145"/>
      <c r="I511" s="145"/>
      <c r="J511" s="145"/>
      <c r="K511" s="145"/>
    </row>
    <row r="512" spans="5:11" ht="13.15" x14ac:dyDescent="0.25">
      <c r="E512" s="145"/>
      <c r="F512" s="145"/>
      <c r="G512" s="145"/>
      <c r="H512" s="145"/>
      <c r="I512" s="145"/>
      <c r="J512" s="145"/>
      <c r="K512" s="145"/>
    </row>
    <row r="513" spans="5:11" ht="13.15" x14ac:dyDescent="0.25">
      <c r="E513" s="145"/>
      <c r="F513" s="145"/>
      <c r="G513" s="145"/>
      <c r="H513" s="145"/>
      <c r="I513" s="145"/>
      <c r="J513" s="145"/>
      <c r="K513" s="145"/>
    </row>
    <row r="514" spans="5:11" ht="13.15" x14ac:dyDescent="0.25">
      <c r="E514" s="145"/>
      <c r="F514" s="145"/>
      <c r="G514" s="145"/>
      <c r="H514" s="145"/>
      <c r="I514" s="145"/>
      <c r="J514" s="145"/>
      <c r="K514" s="145"/>
    </row>
    <row r="515" spans="5:11" ht="13.15" x14ac:dyDescent="0.25">
      <c r="E515" s="145"/>
      <c r="F515" s="145"/>
      <c r="G515" s="145"/>
      <c r="H515" s="145"/>
      <c r="I515" s="145"/>
      <c r="J515" s="145"/>
      <c r="K515" s="145"/>
    </row>
    <row r="516" spans="5:11" ht="13.15" x14ac:dyDescent="0.25">
      <c r="E516" s="145"/>
      <c r="F516" s="145"/>
      <c r="G516" s="145"/>
      <c r="H516" s="145"/>
      <c r="I516" s="145"/>
      <c r="J516" s="145"/>
      <c r="K516" s="145"/>
    </row>
    <row r="517" spans="5:11" ht="13.15" x14ac:dyDescent="0.25">
      <c r="E517" s="145"/>
      <c r="F517" s="145"/>
      <c r="G517" s="145"/>
      <c r="H517" s="145"/>
      <c r="I517" s="145"/>
      <c r="J517" s="145"/>
      <c r="K517" s="145"/>
    </row>
    <row r="518" spans="5:11" ht="13.15" x14ac:dyDescent="0.25">
      <c r="E518" s="145"/>
      <c r="F518" s="145"/>
      <c r="G518" s="145"/>
      <c r="H518" s="145"/>
      <c r="I518" s="145"/>
      <c r="J518" s="145"/>
      <c r="K518" s="145"/>
    </row>
    <row r="519" spans="5:11" ht="13.15" x14ac:dyDescent="0.25">
      <c r="E519" s="145"/>
      <c r="F519" s="145"/>
      <c r="G519" s="145"/>
      <c r="H519" s="145"/>
      <c r="I519" s="145"/>
      <c r="J519" s="145"/>
      <c r="K519" s="145"/>
    </row>
    <row r="520" spans="5:11" ht="13.15" x14ac:dyDescent="0.25">
      <c r="E520" s="145"/>
      <c r="F520" s="145"/>
      <c r="G520" s="145"/>
      <c r="H520" s="145"/>
      <c r="I520" s="145"/>
      <c r="J520" s="145"/>
      <c r="K520" s="145"/>
    </row>
    <row r="521" spans="5:11" ht="13.15" x14ac:dyDescent="0.25">
      <c r="E521" s="145"/>
      <c r="F521" s="145"/>
      <c r="G521" s="145"/>
      <c r="H521" s="145"/>
      <c r="I521" s="145"/>
      <c r="J521" s="145"/>
      <c r="K521" s="145"/>
    </row>
    <row r="522" spans="5:11" ht="13.15" x14ac:dyDescent="0.25">
      <c r="E522" s="145"/>
      <c r="F522" s="145"/>
      <c r="G522" s="145"/>
      <c r="H522" s="145"/>
      <c r="I522" s="145"/>
      <c r="J522" s="145"/>
      <c r="K522" s="145"/>
    </row>
    <row r="523" spans="5:11" ht="13.15" x14ac:dyDescent="0.25">
      <c r="E523" s="145"/>
      <c r="F523" s="145"/>
      <c r="G523" s="145"/>
      <c r="H523" s="145"/>
      <c r="I523" s="145"/>
      <c r="J523" s="145"/>
      <c r="K523" s="145"/>
    </row>
    <row r="524" spans="5:11" ht="13.15" x14ac:dyDescent="0.25">
      <c r="E524" s="145"/>
      <c r="F524" s="145"/>
      <c r="G524" s="145"/>
      <c r="H524" s="145"/>
      <c r="I524" s="145"/>
      <c r="J524" s="145"/>
      <c r="K524" s="145"/>
    </row>
    <row r="525" spans="5:11" ht="13.15" x14ac:dyDescent="0.25">
      <c r="E525" s="145"/>
      <c r="F525" s="145"/>
      <c r="G525" s="145"/>
      <c r="H525" s="145"/>
      <c r="I525" s="145"/>
      <c r="J525" s="145"/>
      <c r="K525" s="145"/>
    </row>
    <row r="526" spans="5:11" ht="13.15" x14ac:dyDescent="0.25">
      <c r="E526" s="145"/>
      <c r="F526" s="145"/>
      <c r="G526" s="145"/>
      <c r="H526" s="145"/>
      <c r="I526" s="145"/>
      <c r="J526" s="145"/>
      <c r="K526" s="145"/>
    </row>
    <row r="527" spans="5:11" ht="13.15" x14ac:dyDescent="0.25">
      <c r="E527" s="145"/>
      <c r="F527" s="145"/>
      <c r="G527" s="145"/>
      <c r="H527" s="145"/>
      <c r="I527" s="145"/>
      <c r="J527" s="145"/>
      <c r="K527" s="145"/>
    </row>
    <row r="528" spans="5:11" ht="13.15" x14ac:dyDescent="0.25">
      <c r="E528" s="145"/>
      <c r="F528" s="145"/>
      <c r="G528" s="145"/>
      <c r="H528" s="145"/>
      <c r="I528" s="145"/>
      <c r="J528" s="145"/>
      <c r="K528" s="145"/>
    </row>
    <row r="529" spans="5:11" ht="13.15" x14ac:dyDescent="0.25">
      <c r="E529" s="145"/>
      <c r="F529" s="145"/>
      <c r="G529" s="145"/>
      <c r="H529" s="145"/>
      <c r="I529" s="145"/>
      <c r="J529" s="145"/>
      <c r="K529" s="145"/>
    </row>
    <row r="530" spans="5:11" ht="13.15" x14ac:dyDescent="0.25">
      <c r="E530" s="145"/>
      <c r="F530" s="145"/>
      <c r="G530" s="145"/>
      <c r="H530" s="145"/>
      <c r="I530" s="145"/>
      <c r="J530" s="145"/>
      <c r="K530" s="145"/>
    </row>
    <row r="531" spans="5:11" ht="13.15" x14ac:dyDescent="0.25">
      <c r="E531" s="145"/>
      <c r="F531" s="145"/>
      <c r="G531" s="145"/>
      <c r="H531" s="145"/>
      <c r="I531" s="145"/>
      <c r="J531" s="145"/>
      <c r="K531" s="145"/>
    </row>
    <row r="532" spans="5:11" ht="13.15" x14ac:dyDescent="0.25">
      <c r="E532" s="145"/>
      <c r="F532" s="145"/>
      <c r="G532" s="145"/>
      <c r="H532" s="145"/>
      <c r="I532" s="145"/>
      <c r="J532" s="145"/>
      <c r="K532" s="145"/>
    </row>
    <row r="533" spans="5:11" ht="13.15" x14ac:dyDescent="0.25">
      <c r="E533" s="145"/>
      <c r="F533" s="145"/>
      <c r="G533" s="145"/>
      <c r="H533" s="145"/>
      <c r="I533" s="145"/>
      <c r="J533" s="145"/>
      <c r="K533" s="145"/>
    </row>
    <row r="534" spans="5:11" ht="13.15" x14ac:dyDescent="0.25">
      <c r="E534" s="145"/>
      <c r="F534" s="145"/>
      <c r="G534" s="145"/>
      <c r="H534" s="145"/>
      <c r="I534" s="145"/>
      <c r="J534" s="145"/>
      <c r="K534" s="145"/>
    </row>
    <row r="535" spans="5:11" ht="13.15" x14ac:dyDescent="0.25">
      <c r="E535" s="145"/>
      <c r="F535" s="145"/>
      <c r="G535" s="145"/>
      <c r="H535" s="145"/>
      <c r="I535" s="145"/>
      <c r="J535" s="145"/>
      <c r="K535" s="145"/>
    </row>
    <row r="536" spans="5:11" ht="13.15" x14ac:dyDescent="0.25">
      <c r="E536" s="145"/>
      <c r="F536" s="145"/>
      <c r="G536" s="145"/>
      <c r="H536" s="145"/>
      <c r="I536" s="145"/>
      <c r="J536" s="145"/>
      <c r="K536" s="145"/>
    </row>
    <row r="537" spans="5:11" ht="13.15" x14ac:dyDescent="0.25">
      <c r="E537" s="145"/>
      <c r="F537" s="145"/>
      <c r="G537" s="145"/>
      <c r="H537" s="145"/>
      <c r="I537" s="145"/>
      <c r="J537" s="145"/>
      <c r="K537" s="145"/>
    </row>
    <row r="538" spans="5:11" ht="13.15" x14ac:dyDescent="0.25">
      <c r="E538" s="145"/>
      <c r="F538" s="145"/>
      <c r="G538" s="145"/>
      <c r="H538" s="145"/>
      <c r="I538" s="145"/>
      <c r="J538" s="145"/>
      <c r="K538" s="145"/>
    </row>
    <row r="539" spans="5:11" ht="13.15" x14ac:dyDescent="0.25">
      <c r="E539" s="145"/>
      <c r="F539" s="145"/>
      <c r="G539" s="145"/>
      <c r="H539" s="145"/>
      <c r="I539" s="145"/>
      <c r="J539" s="145"/>
      <c r="K539" s="145"/>
    </row>
    <row r="540" spans="5:11" ht="13.15" x14ac:dyDescent="0.25">
      <c r="E540" s="145"/>
      <c r="F540" s="145"/>
      <c r="G540" s="145"/>
      <c r="H540" s="145"/>
      <c r="I540" s="145"/>
      <c r="J540" s="145"/>
      <c r="K540" s="145"/>
    </row>
    <row r="541" spans="5:11" ht="13.15" x14ac:dyDescent="0.25">
      <c r="E541" s="145"/>
      <c r="F541" s="145"/>
      <c r="G541" s="145"/>
      <c r="H541" s="145"/>
      <c r="I541" s="145"/>
      <c r="J541" s="145"/>
      <c r="K541" s="145"/>
    </row>
    <row r="542" spans="5:11" ht="13.15" x14ac:dyDescent="0.25">
      <c r="E542" s="145"/>
      <c r="F542" s="145"/>
      <c r="G542" s="145"/>
      <c r="H542" s="145"/>
      <c r="I542" s="145"/>
      <c r="J542" s="145"/>
      <c r="K542" s="145"/>
    </row>
    <row r="543" spans="5:11" ht="13.15" x14ac:dyDescent="0.25">
      <c r="E543" s="145"/>
      <c r="F543" s="145"/>
      <c r="G543" s="145"/>
      <c r="H543" s="145"/>
      <c r="I543" s="145"/>
      <c r="J543" s="145"/>
      <c r="K543" s="145"/>
    </row>
    <row r="544" spans="5:11" ht="13.15" x14ac:dyDescent="0.25">
      <c r="E544" s="145"/>
      <c r="F544" s="145"/>
      <c r="G544" s="145"/>
      <c r="H544" s="145"/>
      <c r="I544" s="145"/>
      <c r="J544" s="145"/>
      <c r="K544" s="145"/>
    </row>
    <row r="545" spans="5:11" ht="13.15" x14ac:dyDescent="0.25">
      <c r="E545" s="145"/>
      <c r="F545" s="145"/>
      <c r="G545" s="145"/>
      <c r="H545" s="145"/>
      <c r="I545" s="145"/>
      <c r="J545" s="145"/>
      <c r="K545" s="145"/>
    </row>
    <row r="546" spans="5:11" ht="13.15" x14ac:dyDescent="0.25">
      <c r="E546" s="145"/>
      <c r="F546" s="145"/>
      <c r="G546" s="145"/>
      <c r="H546" s="145"/>
      <c r="I546" s="145"/>
      <c r="J546" s="145"/>
      <c r="K546" s="145"/>
    </row>
    <row r="547" spans="5:11" ht="13.15" x14ac:dyDescent="0.25">
      <c r="E547" s="145"/>
      <c r="F547" s="145"/>
      <c r="G547" s="145"/>
      <c r="H547" s="145"/>
      <c r="I547" s="145"/>
      <c r="J547" s="145"/>
      <c r="K547" s="145"/>
    </row>
    <row r="548" spans="5:11" ht="13.15" x14ac:dyDescent="0.25">
      <c r="E548" s="145"/>
      <c r="F548" s="145"/>
      <c r="G548" s="145"/>
      <c r="H548" s="145"/>
      <c r="I548" s="145"/>
      <c r="J548" s="145"/>
      <c r="K548" s="145"/>
    </row>
    <row r="549" spans="5:11" ht="13.15" x14ac:dyDescent="0.25">
      <c r="E549" s="145"/>
      <c r="F549" s="145"/>
      <c r="G549" s="145"/>
      <c r="H549" s="145"/>
      <c r="I549" s="145"/>
      <c r="J549" s="145"/>
      <c r="K549" s="145"/>
    </row>
    <row r="550" spans="5:11" ht="13.15" x14ac:dyDescent="0.25">
      <c r="E550" s="145"/>
      <c r="F550" s="145"/>
      <c r="G550" s="145"/>
      <c r="H550" s="145"/>
      <c r="I550" s="145"/>
      <c r="J550" s="145"/>
      <c r="K550" s="145"/>
    </row>
    <row r="551" spans="5:11" ht="13.15" x14ac:dyDescent="0.25">
      <c r="E551" s="145"/>
      <c r="F551" s="145"/>
      <c r="G551" s="145"/>
      <c r="H551" s="145"/>
      <c r="I551" s="145"/>
      <c r="J551" s="145"/>
      <c r="K551" s="145"/>
    </row>
    <row r="552" spans="5:11" ht="13.15" x14ac:dyDescent="0.25">
      <c r="E552" s="145"/>
      <c r="F552" s="145"/>
      <c r="G552" s="145"/>
      <c r="H552" s="145"/>
      <c r="I552" s="145"/>
      <c r="J552" s="145"/>
      <c r="K552" s="145"/>
    </row>
    <row r="553" spans="5:11" ht="13.15" x14ac:dyDescent="0.25">
      <c r="E553" s="145"/>
      <c r="F553" s="145"/>
      <c r="G553" s="145"/>
      <c r="H553" s="145"/>
      <c r="I553" s="145"/>
      <c r="J553" s="145"/>
      <c r="K553" s="145"/>
    </row>
    <row r="554" spans="5:11" ht="13.15" x14ac:dyDescent="0.25">
      <c r="E554" s="145"/>
      <c r="F554" s="145"/>
      <c r="G554" s="145"/>
      <c r="H554" s="145"/>
      <c r="I554" s="145"/>
      <c r="J554" s="145"/>
      <c r="K554" s="145"/>
    </row>
    <row r="555" spans="5:11" ht="13.15" x14ac:dyDescent="0.25">
      <c r="E555" s="145"/>
      <c r="F555" s="145"/>
      <c r="G555" s="145"/>
      <c r="H555" s="145"/>
      <c r="I555" s="145"/>
      <c r="J555" s="145"/>
      <c r="K555" s="145"/>
    </row>
    <row r="556" spans="5:11" ht="13.15" x14ac:dyDescent="0.25">
      <c r="E556" s="145"/>
      <c r="F556" s="145"/>
      <c r="G556" s="145"/>
      <c r="H556" s="145"/>
      <c r="I556" s="145"/>
      <c r="J556" s="145"/>
      <c r="K556" s="145"/>
    </row>
    <row r="557" spans="5:11" ht="13.15" x14ac:dyDescent="0.25">
      <c r="E557" s="145"/>
      <c r="F557" s="145"/>
      <c r="G557" s="145"/>
      <c r="H557" s="145"/>
      <c r="I557" s="145"/>
      <c r="J557" s="145"/>
      <c r="K557" s="145"/>
    </row>
    <row r="558" spans="5:11" ht="13.15" x14ac:dyDescent="0.25">
      <c r="E558" s="145"/>
      <c r="F558" s="145"/>
      <c r="G558" s="145"/>
      <c r="H558" s="145"/>
      <c r="I558" s="145"/>
      <c r="J558" s="145"/>
      <c r="K558" s="145"/>
    </row>
    <row r="559" spans="5:11" ht="13.15" x14ac:dyDescent="0.25">
      <c r="E559" s="145"/>
      <c r="F559" s="145"/>
      <c r="G559" s="145"/>
      <c r="H559" s="145"/>
      <c r="I559" s="145"/>
      <c r="J559" s="145"/>
      <c r="K559" s="145"/>
    </row>
    <row r="560" spans="5:11" ht="13.15" x14ac:dyDescent="0.25">
      <c r="E560" s="145"/>
      <c r="F560" s="145"/>
      <c r="G560" s="145"/>
      <c r="H560" s="145"/>
      <c r="I560" s="145"/>
      <c r="J560" s="145"/>
      <c r="K560" s="145"/>
    </row>
    <row r="561" spans="5:11" ht="13.15" x14ac:dyDescent="0.25">
      <c r="E561" s="145"/>
      <c r="F561" s="145"/>
      <c r="G561" s="145"/>
      <c r="H561" s="145"/>
      <c r="I561" s="145"/>
      <c r="J561" s="145"/>
      <c r="K561" s="145"/>
    </row>
    <row r="562" spans="5:11" ht="13.15" x14ac:dyDescent="0.25">
      <c r="E562" s="145"/>
      <c r="F562" s="145"/>
      <c r="G562" s="145"/>
      <c r="H562" s="145"/>
      <c r="I562" s="145"/>
      <c r="J562" s="145"/>
      <c r="K562" s="145"/>
    </row>
    <row r="563" spans="5:11" ht="13.15" x14ac:dyDescent="0.25">
      <c r="E563" s="145"/>
      <c r="F563" s="145"/>
      <c r="G563" s="145"/>
      <c r="H563" s="145"/>
      <c r="I563" s="145"/>
      <c r="J563" s="145"/>
      <c r="K563" s="145"/>
    </row>
    <row r="564" spans="5:11" ht="13.15" x14ac:dyDescent="0.25">
      <c r="E564" s="145"/>
      <c r="F564" s="145"/>
      <c r="G564" s="145"/>
      <c r="H564" s="145"/>
      <c r="I564" s="145"/>
      <c r="J564" s="145"/>
      <c r="K564" s="145"/>
    </row>
    <row r="565" spans="5:11" ht="13.15" x14ac:dyDescent="0.25">
      <c r="E565" s="145"/>
      <c r="F565" s="145"/>
      <c r="G565" s="145"/>
      <c r="H565" s="145"/>
      <c r="I565" s="145"/>
      <c r="J565" s="145"/>
      <c r="K565" s="145"/>
    </row>
    <row r="566" spans="5:11" ht="13.15" x14ac:dyDescent="0.25">
      <c r="E566" s="145"/>
      <c r="F566" s="145"/>
      <c r="G566" s="145"/>
      <c r="H566" s="145"/>
      <c r="I566" s="145"/>
      <c r="J566" s="145"/>
      <c r="K566" s="145"/>
    </row>
    <row r="567" spans="5:11" ht="13.15" x14ac:dyDescent="0.25">
      <c r="E567" s="145"/>
      <c r="F567" s="145"/>
      <c r="G567" s="145"/>
      <c r="H567" s="145"/>
      <c r="I567" s="145"/>
      <c r="J567" s="145"/>
      <c r="K567" s="145"/>
    </row>
    <row r="568" spans="5:11" ht="13.15" x14ac:dyDescent="0.25">
      <c r="E568" s="145"/>
      <c r="F568" s="145"/>
      <c r="G568" s="145"/>
      <c r="H568" s="145"/>
      <c r="I568" s="145"/>
      <c r="J568" s="145"/>
      <c r="K568" s="145"/>
    </row>
    <row r="569" spans="5:11" ht="13.15" x14ac:dyDescent="0.25">
      <c r="E569" s="145"/>
      <c r="F569" s="145"/>
      <c r="G569" s="145"/>
      <c r="H569" s="145"/>
      <c r="I569" s="145"/>
      <c r="J569" s="145"/>
      <c r="K569" s="145"/>
    </row>
    <row r="570" spans="5:11" ht="13.15" x14ac:dyDescent="0.25">
      <c r="E570" s="145"/>
      <c r="F570" s="145"/>
      <c r="G570" s="145"/>
      <c r="H570" s="145"/>
      <c r="I570" s="145"/>
      <c r="J570" s="145"/>
      <c r="K570" s="145"/>
    </row>
    <row r="571" spans="5:11" ht="13.15" x14ac:dyDescent="0.25">
      <c r="E571" s="145"/>
      <c r="F571" s="145"/>
      <c r="G571" s="145"/>
      <c r="H571" s="145"/>
      <c r="I571" s="145"/>
      <c r="J571" s="145"/>
      <c r="K571" s="145"/>
    </row>
    <row r="572" spans="5:11" ht="13.15" x14ac:dyDescent="0.25">
      <c r="E572" s="145"/>
      <c r="F572" s="145"/>
      <c r="G572" s="145"/>
      <c r="H572" s="145"/>
      <c r="I572" s="145"/>
      <c r="J572" s="145"/>
      <c r="K572" s="145"/>
    </row>
    <row r="573" spans="5:11" ht="13.15" x14ac:dyDescent="0.25">
      <c r="E573" s="145"/>
      <c r="F573" s="145"/>
      <c r="G573" s="145"/>
      <c r="H573" s="145"/>
      <c r="I573" s="145"/>
      <c r="J573" s="145"/>
      <c r="K573" s="145"/>
    </row>
    <row r="574" spans="5:11" ht="13.15" x14ac:dyDescent="0.25">
      <c r="E574" s="145"/>
      <c r="F574" s="145"/>
      <c r="G574" s="145"/>
      <c r="H574" s="145"/>
      <c r="I574" s="145"/>
      <c r="J574" s="145"/>
      <c r="K574" s="145"/>
    </row>
    <row r="575" spans="5:11" ht="13.15" x14ac:dyDescent="0.25">
      <c r="E575" s="145"/>
      <c r="F575" s="145"/>
      <c r="G575" s="145"/>
      <c r="H575" s="145"/>
      <c r="I575" s="145"/>
      <c r="J575" s="145"/>
      <c r="K575" s="145"/>
    </row>
    <row r="576" spans="5:11" ht="13.15" x14ac:dyDescent="0.25">
      <c r="E576" s="145"/>
      <c r="F576" s="145"/>
      <c r="G576" s="145"/>
      <c r="H576" s="145"/>
      <c r="I576" s="145"/>
      <c r="J576" s="145"/>
      <c r="K576" s="145"/>
    </row>
    <row r="577" spans="5:11" ht="13.15" x14ac:dyDescent="0.25">
      <c r="E577" s="145"/>
      <c r="F577" s="145"/>
      <c r="G577" s="145"/>
      <c r="H577" s="145"/>
      <c r="I577" s="145"/>
      <c r="J577" s="145"/>
      <c r="K577" s="145"/>
    </row>
    <row r="578" spans="5:11" ht="13.15" x14ac:dyDescent="0.25">
      <c r="E578" s="145"/>
      <c r="F578" s="145"/>
      <c r="G578" s="145"/>
      <c r="H578" s="145"/>
      <c r="I578" s="145"/>
      <c r="J578" s="145"/>
      <c r="K578" s="145"/>
    </row>
    <row r="579" spans="5:11" ht="13.15" x14ac:dyDescent="0.25">
      <c r="E579" s="145"/>
      <c r="F579" s="145"/>
      <c r="G579" s="145"/>
      <c r="H579" s="145"/>
      <c r="I579" s="145"/>
      <c r="J579" s="145"/>
      <c r="K579" s="145"/>
    </row>
    <row r="580" spans="5:11" ht="13.15" x14ac:dyDescent="0.25">
      <c r="E580" s="145"/>
      <c r="F580" s="145"/>
      <c r="G580" s="145"/>
      <c r="H580" s="145"/>
      <c r="I580" s="145"/>
      <c r="J580" s="145"/>
      <c r="K580" s="145"/>
    </row>
    <row r="581" spans="5:11" ht="13.15" x14ac:dyDescent="0.25">
      <c r="E581" s="145"/>
      <c r="F581" s="145"/>
      <c r="G581" s="145"/>
      <c r="H581" s="145"/>
      <c r="I581" s="145"/>
      <c r="J581" s="145"/>
      <c r="K581" s="145"/>
    </row>
    <row r="582" spans="5:11" ht="13.15" x14ac:dyDescent="0.25">
      <c r="E582" s="145"/>
      <c r="F582" s="145"/>
      <c r="G582" s="145"/>
      <c r="H582" s="145"/>
      <c r="I582" s="145"/>
      <c r="J582" s="145"/>
      <c r="K582" s="145"/>
    </row>
    <row r="583" spans="5:11" ht="13.15" x14ac:dyDescent="0.25">
      <c r="E583" s="145"/>
      <c r="F583" s="145"/>
      <c r="G583" s="145"/>
      <c r="H583" s="145"/>
      <c r="I583" s="145"/>
      <c r="J583" s="145"/>
      <c r="K583" s="145"/>
    </row>
    <row r="584" spans="5:11" ht="13.15" x14ac:dyDescent="0.25">
      <c r="E584" s="145"/>
      <c r="F584" s="145"/>
      <c r="G584" s="145"/>
      <c r="H584" s="145"/>
      <c r="I584" s="145"/>
      <c r="J584" s="145"/>
      <c r="K584" s="145"/>
    </row>
    <row r="585" spans="5:11" ht="13.15" x14ac:dyDescent="0.25">
      <c r="E585" s="145"/>
      <c r="F585" s="145"/>
      <c r="G585" s="145"/>
      <c r="H585" s="145"/>
      <c r="I585" s="145"/>
      <c r="J585" s="145"/>
      <c r="K585" s="145"/>
    </row>
    <row r="586" spans="5:11" ht="13.15" x14ac:dyDescent="0.25">
      <c r="E586" s="145"/>
      <c r="F586" s="145"/>
      <c r="G586" s="145"/>
      <c r="H586" s="145"/>
      <c r="I586" s="145"/>
      <c r="J586" s="145"/>
      <c r="K586" s="145"/>
    </row>
    <row r="587" spans="5:11" ht="13.15" x14ac:dyDescent="0.25">
      <c r="E587" s="145"/>
      <c r="F587" s="145"/>
      <c r="G587" s="145"/>
      <c r="H587" s="145"/>
      <c r="I587" s="145"/>
      <c r="J587" s="145"/>
      <c r="K587" s="145"/>
    </row>
    <row r="588" spans="5:11" ht="13.15" x14ac:dyDescent="0.25">
      <c r="E588" s="145"/>
      <c r="F588" s="145"/>
      <c r="G588" s="145"/>
      <c r="H588" s="145"/>
      <c r="I588" s="145"/>
      <c r="J588" s="145"/>
      <c r="K588" s="145"/>
    </row>
    <row r="589" spans="5:11" ht="13.15" x14ac:dyDescent="0.25">
      <c r="E589" s="145"/>
      <c r="F589" s="145"/>
      <c r="G589" s="145"/>
      <c r="H589" s="145"/>
      <c r="I589" s="145"/>
      <c r="J589" s="145"/>
      <c r="K589" s="145"/>
    </row>
    <row r="590" spans="5:11" ht="13.15" x14ac:dyDescent="0.25">
      <c r="E590" s="145"/>
      <c r="F590" s="145"/>
      <c r="G590" s="145"/>
      <c r="H590" s="145"/>
      <c r="I590" s="145"/>
      <c r="J590" s="145"/>
      <c r="K590" s="145"/>
    </row>
    <row r="591" spans="5:11" ht="13.15" x14ac:dyDescent="0.25">
      <c r="E591" s="145"/>
      <c r="F591" s="145"/>
      <c r="G591" s="145"/>
      <c r="H591" s="145"/>
      <c r="I591" s="145"/>
      <c r="J591" s="145"/>
      <c r="K591" s="145"/>
    </row>
    <row r="592" spans="5:11" ht="13.15" x14ac:dyDescent="0.25">
      <c r="E592" s="145"/>
      <c r="F592" s="145"/>
      <c r="G592" s="145"/>
      <c r="H592" s="145"/>
      <c r="I592" s="145"/>
      <c r="J592" s="145"/>
      <c r="K592" s="145"/>
    </row>
    <row r="593" spans="5:11" ht="13.15" x14ac:dyDescent="0.25">
      <c r="E593" s="145"/>
      <c r="F593" s="145"/>
      <c r="G593" s="145"/>
      <c r="H593" s="145"/>
      <c r="I593" s="145"/>
      <c r="J593" s="145"/>
      <c r="K593" s="145"/>
    </row>
    <row r="594" spans="5:11" ht="13.15" x14ac:dyDescent="0.25">
      <c r="E594" s="145"/>
      <c r="F594" s="145"/>
      <c r="G594" s="145"/>
      <c r="H594" s="145"/>
      <c r="I594" s="145"/>
      <c r="J594" s="145"/>
      <c r="K594" s="145"/>
    </row>
    <row r="595" spans="5:11" ht="13.15" x14ac:dyDescent="0.25">
      <c r="E595" s="145"/>
      <c r="F595" s="145"/>
      <c r="G595" s="145"/>
      <c r="H595" s="145"/>
      <c r="I595" s="145"/>
      <c r="J595" s="145"/>
      <c r="K595" s="145"/>
    </row>
    <row r="596" spans="5:11" ht="13.15" x14ac:dyDescent="0.25">
      <c r="E596" s="145"/>
      <c r="F596" s="145"/>
      <c r="G596" s="145"/>
      <c r="H596" s="145"/>
      <c r="I596" s="145"/>
      <c r="J596" s="145"/>
      <c r="K596" s="145"/>
    </row>
    <row r="597" spans="5:11" ht="13.15" x14ac:dyDescent="0.25">
      <c r="E597" s="145"/>
      <c r="F597" s="145"/>
      <c r="G597" s="145"/>
      <c r="H597" s="145"/>
      <c r="I597" s="145"/>
      <c r="J597" s="145"/>
      <c r="K597" s="145"/>
    </row>
    <row r="598" spans="5:11" ht="13.15" x14ac:dyDescent="0.25">
      <c r="E598" s="145"/>
      <c r="F598" s="145"/>
      <c r="G598" s="145"/>
      <c r="H598" s="145"/>
      <c r="I598" s="145"/>
      <c r="J598" s="145"/>
      <c r="K598" s="145"/>
    </row>
    <row r="599" spans="5:11" ht="13.15" x14ac:dyDescent="0.25">
      <c r="E599" s="145"/>
      <c r="F599" s="145"/>
      <c r="G599" s="145"/>
      <c r="H599" s="145"/>
      <c r="I599" s="145"/>
      <c r="J599" s="145"/>
      <c r="K599" s="145"/>
    </row>
    <row r="600" spans="5:11" ht="13.15" x14ac:dyDescent="0.25">
      <c r="E600" s="145"/>
      <c r="F600" s="145"/>
      <c r="G600" s="145"/>
      <c r="H600" s="145"/>
      <c r="I600" s="145"/>
      <c r="J600" s="145"/>
      <c r="K600" s="145"/>
    </row>
    <row r="601" spans="5:11" ht="13.15" x14ac:dyDescent="0.25">
      <c r="E601" s="145"/>
      <c r="F601" s="145"/>
      <c r="G601" s="145"/>
      <c r="H601" s="145"/>
      <c r="I601" s="145"/>
      <c r="J601" s="145"/>
      <c r="K601" s="145"/>
    </row>
    <row r="602" spans="5:11" ht="13.15" x14ac:dyDescent="0.25">
      <c r="E602" s="145"/>
      <c r="F602" s="145"/>
      <c r="G602" s="145"/>
      <c r="H602" s="145"/>
      <c r="I602" s="145"/>
      <c r="J602" s="145"/>
      <c r="K602" s="145"/>
    </row>
    <row r="603" spans="5:11" ht="13.15" x14ac:dyDescent="0.25">
      <c r="E603" s="145"/>
      <c r="F603" s="145"/>
      <c r="G603" s="145"/>
      <c r="H603" s="145"/>
      <c r="I603" s="145"/>
      <c r="J603" s="145"/>
      <c r="K603" s="145"/>
    </row>
    <row r="604" spans="5:11" ht="13.15" x14ac:dyDescent="0.25">
      <c r="E604" s="145"/>
      <c r="F604" s="145"/>
      <c r="G604" s="145"/>
      <c r="H604" s="145"/>
      <c r="I604" s="145"/>
      <c r="J604" s="145"/>
      <c r="K604" s="145"/>
    </row>
    <row r="605" spans="5:11" ht="13.15" x14ac:dyDescent="0.25">
      <c r="E605" s="145"/>
      <c r="F605" s="145"/>
      <c r="G605" s="145"/>
      <c r="H605" s="145"/>
      <c r="I605" s="145"/>
      <c r="J605" s="145"/>
      <c r="K605" s="145"/>
    </row>
    <row r="606" spans="5:11" ht="13.15" x14ac:dyDescent="0.25">
      <c r="E606" s="145"/>
      <c r="F606" s="145"/>
      <c r="G606" s="145"/>
      <c r="H606" s="145"/>
      <c r="I606" s="145"/>
      <c r="J606" s="145"/>
      <c r="K606" s="145"/>
    </row>
    <row r="607" spans="5:11" ht="13.15" x14ac:dyDescent="0.25">
      <c r="E607" s="145"/>
      <c r="F607" s="145"/>
      <c r="G607" s="145"/>
      <c r="H607" s="145"/>
      <c r="I607" s="145"/>
      <c r="J607" s="145"/>
      <c r="K607" s="145"/>
    </row>
    <row r="608" spans="5:11" ht="13.15" x14ac:dyDescent="0.25">
      <c r="E608" s="145"/>
      <c r="F608" s="145"/>
      <c r="G608" s="145"/>
      <c r="H608" s="145"/>
      <c r="I608" s="145"/>
      <c r="J608" s="145"/>
      <c r="K608" s="145"/>
    </row>
    <row r="609" spans="5:11" ht="13.15" x14ac:dyDescent="0.25">
      <c r="E609" s="145"/>
      <c r="F609" s="145"/>
      <c r="G609" s="145"/>
      <c r="H609" s="145"/>
      <c r="I609" s="145"/>
      <c r="J609" s="145"/>
      <c r="K609" s="145"/>
    </row>
    <row r="610" spans="5:11" ht="13.15" x14ac:dyDescent="0.25">
      <c r="E610" s="145"/>
      <c r="F610" s="145"/>
      <c r="G610" s="145"/>
      <c r="H610" s="145"/>
      <c r="I610" s="145"/>
      <c r="J610" s="145"/>
      <c r="K610" s="145"/>
    </row>
    <row r="611" spans="5:11" ht="13.15" x14ac:dyDescent="0.25">
      <c r="E611" s="145"/>
      <c r="F611" s="145"/>
      <c r="G611" s="145"/>
      <c r="H611" s="145"/>
      <c r="I611" s="145"/>
      <c r="J611" s="145"/>
      <c r="K611" s="145"/>
    </row>
    <row r="612" spans="5:11" ht="13.15" x14ac:dyDescent="0.25">
      <c r="E612" s="145"/>
      <c r="F612" s="145"/>
      <c r="G612" s="145"/>
      <c r="H612" s="145"/>
      <c r="I612" s="145"/>
      <c r="J612" s="145"/>
      <c r="K612" s="145"/>
    </row>
    <row r="613" spans="5:11" ht="13.15" x14ac:dyDescent="0.25">
      <c r="E613" s="145"/>
      <c r="F613" s="145"/>
      <c r="G613" s="145"/>
      <c r="H613" s="145"/>
      <c r="I613" s="145"/>
      <c r="J613" s="145"/>
      <c r="K613" s="145"/>
    </row>
    <row r="614" spans="5:11" ht="13.15" x14ac:dyDescent="0.25">
      <c r="E614" s="145"/>
      <c r="F614" s="145"/>
      <c r="G614" s="145"/>
      <c r="H614" s="145"/>
      <c r="I614" s="145"/>
      <c r="J614" s="145"/>
      <c r="K614" s="145"/>
    </row>
    <row r="615" spans="5:11" ht="13.15" x14ac:dyDescent="0.25">
      <c r="E615" s="145"/>
      <c r="F615" s="145"/>
      <c r="G615" s="145"/>
      <c r="H615" s="145"/>
      <c r="I615" s="145"/>
      <c r="J615" s="145"/>
      <c r="K615" s="145"/>
    </row>
    <row r="616" spans="5:11" ht="13.15" x14ac:dyDescent="0.25">
      <c r="E616" s="145"/>
      <c r="F616" s="145"/>
      <c r="G616" s="145"/>
      <c r="H616" s="145"/>
      <c r="I616" s="145"/>
      <c r="J616" s="145"/>
      <c r="K616" s="145"/>
    </row>
    <row r="617" spans="5:11" ht="13.15" x14ac:dyDescent="0.25">
      <c r="E617" s="145"/>
      <c r="F617" s="145"/>
      <c r="G617" s="145"/>
      <c r="H617" s="145"/>
      <c r="I617" s="145"/>
      <c r="J617" s="145"/>
      <c r="K617" s="145"/>
    </row>
    <row r="618" spans="5:11" ht="13.15" x14ac:dyDescent="0.25">
      <c r="E618" s="145"/>
      <c r="F618" s="145"/>
      <c r="G618" s="145"/>
      <c r="H618" s="145"/>
      <c r="I618" s="145"/>
      <c r="J618" s="145"/>
      <c r="K618" s="145"/>
    </row>
    <row r="619" spans="5:11" ht="13.15" x14ac:dyDescent="0.25">
      <c r="E619" s="145"/>
      <c r="F619" s="145"/>
      <c r="G619" s="145"/>
      <c r="H619" s="145"/>
      <c r="I619" s="145"/>
      <c r="J619" s="145"/>
      <c r="K619" s="145"/>
    </row>
    <row r="620" spans="5:11" ht="13.15" x14ac:dyDescent="0.25">
      <c r="E620" s="145"/>
      <c r="F620" s="145"/>
      <c r="G620" s="145"/>
      <c r="H620" s="145"/>
      <c r="I620" s="145"/>
      <c r="J620" s="145"/>
      <c r="K620" s="145"/>
    </row>
    <row r="621" spans="5:11" ht="13.15" x14ac:dyDescent="0.25">
      <c r="E621" s="145"/>
      <c r="F621" s="145"/>
      <c r="G621" s="145"/>
      <c r="H621" s="145"/>
      <c r="I621" s="145"/>
      <c r="J621" s="145"/>
      <c r="K621" s="145"/>
    </row>
    <row r="622" spans="5:11" ht="13.15" x14ac:dyDescent="0.25">
      <c r="E622" s="145"/>
      <c r="F622" s="145"/>
      <c r="G622" s="145"/>
      <c r="H622" s="145"/>
      <c r="I622" s="145"/>
      <c r="J622" s="145"/>
      <c r="K622" s="145"/>
    </row>
    <row r="623" spans="5:11" ht="13.15" x14ac:dyDescent="0.25">
      <c r="E623" s="145"/>
      <c r="F623" s="145"/>
      <c r="G623" s="145"/>
      <c r="H623" s="145"/>
      <c r="I623" s="145"/>
      <c r="J623" s="145"/>
      <c r="K623" s="145"/>
    </row>
    <row r="624" spans="5:11" ht="13.15" x14ac:dyDescent="0.25">
      <c r="E624" s="145"/>
      <c r="F624" s="145"/>
      <c r="G624" s="145"/>
      <c r="H624" s="145"/>
      <c r="I624" s="145"/>
      <c r="J624" s="145"/>
      <c r="K624" s="145"/>
    </row>
    <row r="625" spans="5:11" ht="13.15" x14ac:dyDescent="0.25">
      <c r="E625" s="145"/>
      <c r="F625" s="145"/>
      <c r="G625" s="145"/>
      <c r="H625" s="145"/>
      <c r="I625" s="145"/>
      <c r="J625" s="145"/>
      <c r="K625" s="145"/>
    </row>
    <row r="626" spans="5:11" ht="13.15" x14ac:dyDescent="0.25">
      <c r="E626" s="145"/>
      <c r="F626" s="145"/>
      <c r="G626" s="145"/>
      <c r="H626" s="145"/>
      <c r="I626" s="145"/>
      <c r="J626" s="145"/>
      <c r="K626" s="145"/>
    </row>
    <row r="627" spans="5:11" ht="13.15" x14ac:dyDescent="0.25">
      <c r="E627" s="145"/>
      <c r="F627" s="145"/>
      <c r="G627" s="145"/>
      <c r="H627" s="145"/>
      <c r="I627" s="145"/>
      <c r="J627" s="145"/>
      <c r="K627" s="145"/>
    </row>
    <row r="628" spans="5:11" ht="13.15" x14ac:dyDescent="0.25">
      <c r="E628" s="145"/>
      <c r="F628" s="145"/>
      <c r="G628" s="145"/>
      <c r="H628" s="145"/>
      <c r="I628" s="145"/>
      <c r="J628" s="145"/>
      <c r="K628" s="145"/>
    </row>
    <row r="629" spans="5:11" ht="13.15" x14ac:dyDescent="0.25">
      <c r="E629" s="145"/>
      <c r="F629" s="145"/>
      <c r="G629" s="145"/>
      <c r="H629" s="145"/>
      <c r="I629" s="145"/>
      <c r="J629" s="145"/>
      <c r="K629" s="145"/>
    </row>
    <row r="630" spans="5:11" ht="13.15" x14ac:dyDescent="0.25">
      <c r="E630" s="145"/>
      <c r="F630" s="145"/>
      <c r="G630" s="145"/>
      <c r="H630" s="145"/>
      <c r="I630" s="145"/>
      <c r="J630" s="145"/>
      <c r="K630" s="145"/>
    </row>
    <row r="631" spans="5:11" ht="13.15" x14ac:dyDescent="0.25">
      <c r="E631" s="145"/>
      <c r="F631" s="145"/>
      <c r="G631" s="145"/>
      <c r="H631" s="145"/>
      <c r="I631" s="145"/>
      <c r="J631" s="145"/>
      <c r="K631" s="145"/>
    </row>
    <row r="632" spans="5:11" ht="13.15" x14ac:dyDescent="0.25">
      <c r="E632" s="145"/>
      <c r="F632" s="145"/>
      <c r="G632" s="145"/>
      <c r="H632" s="145"/>
      <c r="I632" s="145"/>
      <c r="J632" s="145"/>
      <c r="K632" s="145"/>
    </row>
    <row r="633" spans="5:11" ht="13.15" x14ac:dyDescent="0.25">
      <c r="E633" s="145"/>
      <c r="F633" s="145"/>
      <c r="G633" s="145"/>
      <c r="H633" s="145"/>
      <c r="I633" s="145"/>
      <c r="J633" s="145"/>
      <c r="K633" s="145"/>
    </row>
    <row r="634" spans="5:11" ht="13.15" x14ac:dyDescent="0.25">
      <c r="E634" s="145"/>
      <c r="F634" s="145"/>
      <c r="G634" s="145"/>
      <c r="H634" s="145"/>
      <c r="I634" s="145"/>
      <c r="J634" s="145"/>
      <c r="K634" s="145"/>
    </row>
    <row r="635" spans="5:11" ht="13.15" x14ac:dyDescent="0.25">
      <c r="E635" s="145"/>
      <c r="F635" s="145"/>
      <c r="G635" s="145"/>
      <c r="H635" s="145"/>
      <c r="I635" s="145"/>
      <c r="J635" s="145"/>
      <c r="K635" s="145"/>
    </row>
    <row r="636" spans="5:11" ht="13.15" x14ac:dyDescent="0.25">
      <c r="E636" s="145"/>
      <c r="F636" s="145"/>
      <c r="G636" s="145"/>
      <c r="H636" s="145"/>
      <c r="I636" s="145"/>
      <c r="J636" s="145"/>
      <c r="K636" s="145"/>
    </row>
    <row r="637" spans="5:11" ht="13.15" x14ac:dyDescent="0.25">
      <c r="E637" s="145"/>
      <c r="F637" s="145"/>
      <c r="G637" s="145"/>
      <c r="H637" s="145"/>
      <c r="I637" s="145"/>
      <c r="J637" s="145"/>
      <c r="K637" s="145"/>
    </row>
    <row r="638" spans="5:11" ht="13.15" x14ac:dyDescent="0.25">
      <c r="E638" s="145"/>
      <c r="F638" s="145"/>
      <c r="G638" s="145"/>
      <c r="H638" s="145"/>
      <c r="I638" s="145"/>
      <c r="J638" s="145"/>
      <c r="K638" s="145"/>
    </row>
    <row r="639" spans="5:11" ht="13.15" x14ac:dyDescent="0.25">
      <c r="E639" s="145"/>
      <c r="F639" s="145"/>
      <c r="G639" s="145"/>
      <c r="H639" s="145"/>
      <c r="I639" s="145"/>
      <c r="J639" s="145"/>
      <c r="K639" s="145"/>
    </row>
    <row r="640" spans="5:11" ht="13.15" x14ac:dyDescent="0.25">
      <c r="E640" s="145"/>
      <c r="F640" s="145"/>
      <c r="G640" s="145"/>
      <c r="H640" s="145"/>
      <c r="I640" s="145"/>
      <c r="J640" s="145"/>
      <c r="K640" s="145"/>
    </row>
    <row r="641" spans="5:11" ht="13.15" x14ac:dyDescent="0.25">
      <c r="E641" s="145"/>
      <c r="F641" s="145"/>
      <c r="G641" s="145"/>
      <c r="H641" s="145"/>
      <c r="I641" s="145"/>
      <c r="J641" s="145"/>
      <c r="K641" s="145"/>
    </row>
    <row r="642" spans="5:11" ht="13.15" x14ac:dyDescent="0.25">
      <c r="E642" s="145"/>
      <c r="F642" s="145"/>
      <c r="G642" s="145"/>
      <c r="H642" s="145"/>
      <c r="I642" s="145"/>
      <c r="J642" s="145"/>
      <c r="K642" s="145"/>
    </row>
    <row r="643" spans="5:11" ht="13.15" x14ac:dyDescent="0.25">
      <c r="E643" s="145"/>
      <c r="F643" s="145"/>
      <c r="G643" s="145"/>
      <c r="H643" s="145"/>
      <c r="I643" s="145"/>
      <c r="J643" s="145"/>
      <c r="K643" s="145"/>
    </row>
    <row r="644" spans="5:11" ht="13.15" x14ac:dyDescent="0.25">
      <c r="E644" s="145"/>
      <c r="F644" s="145"/>
      <c r="G644" s="145"/>
      <c r="H644" s="145"/>
      <c r="I644" s="145"/>
      <c r="J644" s="145"/>
      <c r="K644" s="145"/>
    </row>
    <row r="645" spans="5:11" ht="13.15" x14ac:dyDescent="0.25">
      <c r="E645" s="145"/>
      <c r="F645" s="145"/>
      <c r="G645" s="145"/>
      <c r="H645" s="145"/>
      <c r="I645" s="145"/>
      <c r="J645" s="145"/>
      <c r="K645" s="145"/>
    </row>
    <row r="646" spans="5:11" ht="13.15" x14ac:dyDescent="0.25">
      <c r="E646" s="145"/>
      <c r="F646" s="145"/>
      <c r="G646" s="145"/>
      <c r="H646" s="145"/>
      <c r="I646" s="145"/>
      <c r="J646" s="145"/>
      <c r="K646" s="145"/>
    </row>
    <row r="647" spans="5:11" ht="13.15" x14ac:dyDescent="0.25">
      <c r="E647" s="145"/>
      <c r="F647" s="145"/>
      <c r="G647" s="145"/>
      <c r="H647" s="145"/>
      <c r="I647" s="145"/>
      <c r="J647" s="145"/>
      <c r="K647" s="145"/>
    </row>
    <row r="648" spans="5:11" ht="13.15" x14ac:dyDescent="0.25">
      <c r="E648" s="145"/>
      <c r="F648" s="145"/>
      <c r="G648" s="145"/>
      <c r="H648" s="145"/>
      <c r="I648" s="145"/>
      <c r="J648" s="145"/>
      <c r="K648" s="145"/>
    </row>
    <row r="649" spans="5:11" ht="13.15" x14ac:dyDescent="0.25">
      <c r="E649" s="145"/>
      <c r="F649" s="145"/>
      <c r="G649" s="145"/>
      <c r="H649" s="145"/>
      <c r="I649" s="145"/>
      <c r="J649" s="145"/>
      <c r="K649" s="145"/>
    </row>
    <row r="650" spans="5:11" ht="13.15" x14ac:dyDescent="0.25">
      <c r="E650" s="145"/>
      <c r="F650" s="145"/>
      <c r="G650" s="145"/>
      <c r="H650" s="145"/>
      <c r="I650" s="145"/>
      <c r="J650" s="145"/>
      <c r="K650" s="145"/>
    </row>
    <row r="651" spans="5:11" ht="13.15" x14ac:dyDescent="0.25">
      <c r="E651" s="145"/>
      <c r="F651" s="145"/>
      <c r="G651" s="145"/>
      <c r="H651" s="145"/>
      <c r="I651" s="145"/>
      <c r="J651" s="145"/>
      <c r="K651" s="145"/>
    </row>
    <row r="652" spans="5:11" ht="13.15" x14ac:dyDescent="0.25">
      <c r="E652" s="145"/>
      <c r="F652" s="145"/>
      <c r="G652" s="145"/>
      <c r="H652" s="145"/>
      <c r="I652" s="145"/>
      <c r="J652" s="145"/>
      <c r="K652" s="145"/>
    </row>
    <row r="653" spans="5:11" ht="13.15" x14ac:dyDescent="0.25">
      <c r="E653" s="145"/>
      <c r="F653" s="145"/>
      <c r="G653" s="145"/>
      <c r="H653" s="145"/>
      <c r="I653" s="145"/>
      <c r="J653" s="145"/>
      <c r="K653" s="145"/>
    </row>
    <row r="654" spans="5:11" ht="13.15" x14ac:dyDescent="0.25">
      <c r="E654" s="145"/>
      <c r="F654" s="145"/>
      <c r="G654" s="145"/>
      <c r="H654" s="145"/>
      <c r="I654" s="145"/>
      <c r="J654" s="145"/>
      <c r="K654" s="145"/>
    </row>
    <row r="655" spans="5:11" ht="13.15" x14ac:dyDescent="0.25">
      <c r="E655" s="145"/>
      <c r="F655" s="145"/>
      <c r="G655" s="145"/>
      <c r="H655" s="145"/>
      <c r="I655" s="145"/>
      <c r="J655" s="145"/>
      <c r="K655" s="145"/>
    </row>
    <row r="656" spans="5:11" ht="13.15" x14ac:dyDescent="0.25">
      <c r="E656" s="145"/>
      <c r="F656" s="145"/>
      <c r="G656" s="145"/>
      <c r="H656" s="145"/>
      <c r="I656" s="145"/>
      <c r="J656" s="145"/>
      <c r="K656" s="145"/>
    </row>
    <row r="657" spans="5:11" ht="13.15" x14ac:dyDescent="0.25">
      <c r="E657" s="145"/>
      <c r="F657" s="145"/>
      <c r="G657" s="145"/>
      <c r="H657" s="145"/>
      <c r="I657" s="145"/>
      <c r="J657" s="145"/>
      <c r="K657" s="145"/>
    </row>
    <row r="658" spans="5:11" ht="13.15" x14ac:dyDescent="0.25">
      <c r="E658" s="145"/>
      <c r="F658" s="145"/>
      <c r="G658" s="145"/>
      <c r="H658" s="145"/>
      <c r="I658" s="145"/>
      <c r="J658" s="145"/>
      <c r="K658" s="145"/>
    </row>
    <row r="659" spans="5:11" ht="13.15" x14ac:dyDescent="0.25">
      <c r="E659" s="145"/>
      <c r="F659" s="145"/>
      <c r="G659" s="145"/>
      <c r="H659" s="145"/>
      <c r="I659" s="145"/>
      <c r="J659" s="145"/>
      <c r="K659" s="145"/>
    </row>
    <row r="660" spans="5:11" ht="13.15" x14ac:dyDescent="0.25">
      <c r="E660" s="145"/>
      <c r="F660" s="145"/>
      <c r="G660" s="145"/>
      <c r="H660" s="145"/>
      <c r="I660" s="145"/>
      <c r="J660" s="145"/>
      <c r="K660" s="145"/>
    </row>
    <row r="661" spans="5:11" ht="13.15" x14ac:dyDescent="0.25">
      <c r="E661" s="145"/>
      <c r="F661" s="145"/>
      <c r="G661" s="145"/>
      <c r="H661" s="145"/>
      <c r="I661" s="145"/>
      <c r="J661" s="145"/>
      <c r="K661" s="145"/>
    </row>
    <row r="662" spans="5:11" ht="13.15" x14ac:dyDescent="0.25">
      <c r="E662" s="145"/>
      <c r="F662" s="145"/>
      <c r="G662" s="145"/>
      <c r="H662" s="145"/>
      <c r="I662" s="145"/>
      <c r="J662" s="145"/>
      <c r="K662" s="145"/>
    </row>
    <row r="663" spans="5:11" ht="13.15" x14ac:dyDescent="0.25">
      <c r="E663" s="145"/>
      <c r="F663" s="145"/>
      <c r="G663" s="145"/>
      <c r="H663" s="145"/>
      <c r="I663" s="145"/>
      <c r="J663" s="145"/>
      <c r="K663" s="145"/>
    </row>
    <row r="664" spans="5:11" ht="13.15" x14ac:dyDescent="0.25">
      <c r="E664" s="145"/>
      <c r="F664" s="145"/>
      <c r="G664" s="145"/>
      <c r="H664" s="145"/>
      <c r="I664" s="145"/>
      <c r="J664" s="145"/>
      <c r="K664" s="145"/>
    </row>
    <row r="665" spans="5:11" ht="13.15" x14ac:dyDescent="0.25">
      <c r="E665" s="145"/>
      <c r="F665" s="145"/>
      <c r="G665" s="145"/>
      <c r="H665" s="145"/>
      <c r="I665" s="145"/>
      <c r="J665" s="145"/>
      <c r="K665" s="145"/>
    </row>
    <row r="666" spans="5:11" ht="13.15" x14ac:dyDescent="0.25">
      <c r="E666" s="145"/>
      <c r="F666" s="145"/>
      <c r="G666" s="145"/>
      <c r="H666" s="145"/>
      <c r="I666" s="145"/>
      <c r="J666" s="145"/>
      <c r="K666" s="145"/>
    </row>
    <row r="667" spans="5:11" ht="13.15" x14ac:dyDescent="0.25">
      <c r="E667" s="145"/>
      <c r="F667" s="145"/>
      <c r="G667" s="145"/>
      <c r="H667" s="145"/>
      <c r="I667" s="145"/>
      <c r="J667" s="145"/>
      <c r="K667" s="145"/>
    </row>
    <row r="668" spans="5:11" ht="13.15" x14ac:dyDescent="0.25">
      <c r="E668" s="145"/>
      <c r="F668" s="145"/>
      <c r="G668" s="145"/>
      <c r="H668" s="145"/>
      <c r="I668" s="145"/>
      <c r="J668" s="145"/>
      <c r="K668" s="145"/>
    </row>
    <row r="669" spans="5:11" ht="13.15" x14ac:dyDescent="0.25">
      <c r="E669" s="145"/>
      <c r="F669" s="145"/>
      <c r="G669" s="145"/>
      <c r="H669" s="145"/>
      <c r="I669" s="145"/>
      <c r="J669" s="145"/>
      <c r="K669" s="145"/>
    </row>
    <row r="670" spans="5:11" ht="13.15" x14ac:dyDescent="0.25">
      <c r="E670" s="145"/>
      <c r="F670" s="145"/>
      <c r="G670" s="145"/>
      <c r="H670" s="145"/>
      <c r="I670" s="145"/>
      <c r="J670" s="145"/>
      <c r="K670" s="145"/>
    </row>
    <row r="671" spans="5:11" ht="13.15" x14ac:dyDescent="0.25">
      <c r="E671" s="145"/>
      <c r="F671" s="145"/>
      <c r="G671" s="145"/>
      <c r="H671" s="145"/>
      <c r="I671" s="145"/>
      <c r="J671" s="145"/>
      <c r="K671" s="145"/>
    </row>
    <row r="672" spans="5:11" ht="13.15" x14ac:dyDescent="0.25">
      <c r="E672" s="145"/>
      <c r="F672" s="145"/>
      <c r="G672" s="145"/>
      <c r="H672" s="145"/>
      <c r="I672" s="145"/>
      <c r="J672" s="145"/>
      <c r="K672" s="145"/>
    </row>
    <row r="673" spans="5:11" ht="13.15" x14ac:dyDescent="0.25">
      <c r="E673" s="145"/>
      <c r="F673" s="145"/>
      <c r="G673" s="145"/>
      <c r="H673" s="145"/>
      <c r="I673" s="145"/>
      <c r="J673" s="145"/>
      <c r="K673" s="145"/>
    </row>
    <row r="674" spans="5:11" ht="13.15" x14ac:dyDescent="0.25">
      <c r="E674" s="145"/>
      <c r="F674" s="145"/>
      <c r="G674" s="145"/>
      <c r="H674" s="145"/>
      <c r="I674" s="145"/>
      <c r="J674" s="145"/>
      <c r="K674" s="145"/>
    </row>
    <row r="675" spans="5:11" ht="13.15" x14ac:dyDescent="0.25">
      <c r="E675" s="145"/>
      <c r="F675" s="145"/>
      <c r="G675" s="145"/>
      <c r="H675" s="145"/>
      <c r="I675" s="145"/>
      <c r="J675" s="145"/>
      <c r="K675" s="145"/>
    </row>
    <row r="676" spans="5:11" ht="13.15" x14ac:dyDescent="0.25">
      <c r="E676" s="145"/>
      <c r="F676" s="145"/>
      <c r="G676" s="145"/>
      <c r="H676" s="145"/>
      <c r="I676" s="145"/>
      <c r="J676" s="145"/>
      <c r="K676" s="145"/>
    </row>
    <row r="677" spans="5:11" ht="13.15" x14ac:dyDescent="0.25">
      <c r="E677" s="145"/>
      <c r="F677" s="145"/>
      <c r="G677" s="145"/>
      <c r="H677" s="145"/>
      <c r="I677" s="145"/>
      <c r="J677" s="145"/>
      <c r="K677" s="145"/>
    </row>
    <row r="678" spans="5:11" ht="13.15" x14ac:dyDescent="0.25">
      <c r="E678" s="145"/>
      <c r="F678" s="145"/>
      <c r="G678" s="145"/>
      <c r="H678" s="145"/>
      <c r="I678" s="145"/>
      <c r="J678" s="145"/>
      <c r="K678" s="145"/>
    </row>
    <row r="679" spans="5:11" ht="13.15" x14ac:dyDescent="0.25">
      <c r="E679" s="145"/>
      <c r="F679" s="145"/>
      <c r="G679" s="145"/>
      <c r="H679" s="145"/>
      <c r="I679" s="145"/>
      <c r="J679" s="145"/>
      <c r="K679" s="145"/>
    </row>
    <row r="680" spans="5:11" ht="13.15" x14ac:dyDescent="0.25">
      <c r="E680" s="145"/>
      <c r="F680" s="145"/>
      <c r="G680" s="145"/>
      <c r="H680" s="145"/>
      <c r="I680" s="145"/>
      <c r="J680" s="145"/>
      <c r="K680" s="145"/>
    </row>
    <row r="681" spans="5:11" ht="13.15" x14ac:dyDescent="0.25">
      <c r="E681" s="145"/>
      <c r="F681" s="145"/>
      <c r="G681" s="145"/>
      <c r="H681" s="145"/>
      <c r="I681" s="145"/>
      <c r="J681" s="145"/>
      <c r="K681" s="145"/>
    </row>
    <row r="682" spans="5:11" ht="13.15" x14ac:dyDescent="0.25">
      <c r="E682" s="145"/>
      <c r="F682" s="145"/>
      <c r="G682" s="145"/>
      <c r="H682" s="145"/>
      <c r="I682" s="145"/>
      <c r="J682" s="145"/>
      <c r="K682" s="145"/>
    </row>
    <row r="683" spans="5:11" ht="13.15" x14ac:dyDescent="0.25">
      <c r="E683" s="145"/>
      <c r="F683" s="145"/>
      <c r="G683" s="145"/>
      <c r="H683" s="145"/>
      <c r="I683" s="145"/>
      <c r="J683" s="145"/>
      <c r="K683" s="145"/>
    </row>
    <row r="684" spans="5:11" ht="13.15" x14ac:dyDescent="0.25">
      <c r="E684" s="145"/>
      <c r="F684" s="145"/>
      <c r="G684" s="145"/>
      <c r="H684" s="145"/>
      <c r="I684" s="145"/>
      <c r="J684" s="145"/>
      <c r="K684" s="145"/>
    </row>
    <row r="685" spans="5:11" ht="13.15" x14ac:dyDescent="0.25">
      <c r="E685" s="145"/>
      <c r="F685" s="145"/>
      <c r="G685" s="145"/>
      <c r="H685" s="145"/>
      <c r="I685" s="145"/>
      <c r="J685" s="145"/>
      <c r="K685" s="145"/>
    </row>
    <row r="686" spans="5:11" ht="13.15" x14ac:dyDescent="0.25">
      <c r="E686" s="145"/>
      <c r="F686" s="145"/>
      <c r="G686" s="145"/>
      <c r="H686" s="145"/>
      <c r="I686" s="145"/>
      <c r="J686" s="145"/>
      <c r="K686" s="145"/>
    </row>
    <row r="687" spans="5:11" ht="13.15" x14ac:dyDescent="0.25">
      <c r="E687" s="145"/>
      <c r="F687" s="145"/>
      <c r="G687" s="145"/>
      <c r="H687" s="145"/>
      <c r="I687" s="145"/>
      <c r="J687" s="145"/>
      <c r="K687" s="145"/>
    </row>
    <row r="688" spans="5:11" ht="13.15" x14ac:dyDescent="0.25">
      <c r="E688" s="145"/>
      <c r="F688" s="145"/>
      <c r="G688" s="145"/>
      <c r="H688" s="145"/>
      <c r="I688" s="145"/>
      <c r="J688" s="145"/>
      <c r="K688" s="145"/>
    </row>
    <row r="689" spans="5:11" ht="13.15" x14ac:dyDescent="0.25">
      <c r="E689" s="145"/>
      <c r="F689" s="145"/>
      <c r="G689" s="145"/>
      <c r="H689" s="145"/>
      <c r="I689" s="145"/>
      <c r="J689" s="145"/>
      <c r="K689" s="145"/>
    </row>
    <row r="690" spans="5:11" ht="13.15" x14ac:dyDescent="0.25">
      <c r="E690" s="145"/>
      <c r="F690" s="145"/>
      <c r="G690" s="145"/>
      <c r="H690" s="145"/>
      <c r="I690" s="145"/>
      <c r="J690" s="145"/>
      <c r="K690" s="145"/>
    </row>
    <row r="691" spans="5:11" ht="13.15" x14ac:dyDescent="0.25">
      <c r="E691" s="145"/>
      <c r="F691" s="145"/>
      <c r="G691" s="145"/>
      <c r="H691" s="145"/>
      <c r="I691" s="145"/>
      <c r="J691" s="145"/>
      <c r="K691" s="145"/>
    </row>
    <row r="692" spans="5:11" ht="13.15" x14ac:dyDescent="0.25">
      <c r="E692" s="145"/>
      <c r="F692" s="145"/>
      <c r="G692" s="145"/>
      <c r="H692" s="145"/>
      <c r="I692" s="145"/>
      <c r="J692" s="145"/>
      <c r="K692" s="145"/>
    </row>
    <row r="693" spans="5:11" ht="13.15" x14ac:dyDescent="0.25">
      <c r="E693" s="145"/>
      <c r="F693" s="145"/>
      <c r="G693" s="145"/>
      <c r="H693" s="145"/>
      <c r="I693" s="145"/>
      <c r="J693" s="145"/>
      <c r="K693" s="145"/>
    </row>
    <row r="694" spans="5:11" ht="13.15" x14ac:dyDescent="0.25">
      <c r="E694" s="145"/>
      <c r="F694" s="145"/>
      <c r="G694" s="145"/>
      <c r="H694" s="145"/>
      <c r="I694" s="145"/>
      <c r="J694" s="145"/>
      <c r="K694" s="145"/>
    </row>
    <row r="695" spans="5:11" ht="13.15" x14ac:dyDescent="0.25">
      <c r="E695" s="145"/>
      <c r="F695" s="145"/>
      <c r="G695" s="145"/>
      <c r="H695" s="145"/>
      <c r="I695" s="145"/>
      <c r="J695" s="145"/>
      <c r="K695" s="145"/>
    </row>
    <row r="696" spans="5:11" ht="13.15" x14ac:dyDescent="0.25">
      <c r="E696" s="145"/>
      <c r="F696" s="145"/>
      <c r="G696" s="145"/>
      <c r="H696" s="145"/>
      <c r="I696" s="145"/>
      <c r="J696" s="145"/>
      <c r="K696" s="145"/>
    </row>
    <row r="697" spans="5:11" ht="13.15" x14ac:dyDescent="0.25">
      <c r="E697" s="145"/>
      <c r="F697" s="145"/>
      <c r="G697" s="145"/>
      <c r="H697" s="145"/>
      <c r="I697" s="145"/>
      <c r="J697" s="145"/>
      <c r="K697" s="145"/>
    </row>
    <row r="698" spans="5:11" ht="13.15" x14ac:dyDescent="0.25">
      <c r="E698" s="145"/>
      <c r="F698" s="145"/>
      <c r="G698" s="145"/>
      <c r="H698" s="145"/>
      <c r="I698" s="145"/>
      <c r="J698" s="145"/>
      <c r="K698" s="145"/>
    </row>
    <row r="699" spans="5:11" ht="13.15" x14ac:dyDescent="0.25">
      <c r="E699" s="145"/>
      <c r="F699" s="145"/>
      <c r="G699" s="145"/>
      <c r="H699" s="145"/>
      <c r="I699" s="145"/>
      <c r="J699" s="145"/>
      <c r="K699" s="145"/>
    </row>
    <row r="700" spans="5:11" ht="13.15" x14ac:dyDescent="0.25">
      <c r="E700" s="145"/>
      <c r="F700" s="145"/>
      <c r="G700" s="145"/>
      <c r="H700" s="145"/>
      <c r="I700" s="145"/>
      <c r="J700" s="145"/>
      <c r="K700" s="145"/>
    </row>
    <row r="701" spans="5:11" ht="13.15" x14ac:dyDescent="0.25">
      <c r="E701" s="145"/>
      <c r="F701" s="145"/>
      <c r="G701" s="145"/>
      <c r="H701" s="145"/>
      <c r="I701" s="145"/>
      <c r="J701" s="145"/>
      <c r="K701" s="145"/>
    </row>
    <row r="702" spans="5:11" ht="13.15" x14ac:dyDescent="0.25">
      <c r="E702" s="145"/>
      <c r="F702" s="145"/>
      <c r="G702" s="145"/>
      <c r="H702" s="145"/>
      <c r="I702" s="145"/>
      <c r="J702" s="145"/>
      <c r="K702" s="145"/>
    </row>
    <row r="703" spans="5:11" ht="13.15" x14ac:dyDescent="0.25">
      <c r="E703" s="145"/>
      <c r="F703" s="145"/>
      <c r="G703" s="145"/>
      <c r="H703" s="145"/>
      <c r="I703" s="145"/>
      <c r="J703" s="145"/>
      <c r="K703" s="145"/>
    </row>
    <row r="704" spans="5:11" ht="13.15" x14ac:dyDescent="0.25">
      <c r="E704" s="145"/>
      <c r="F704" s="145"/>
      <c r="G704" s="145"/>
      <c r="H704" s="145"/>
      <c r="I704" s="145"/>
      <c r="J704" s="145"/>
      <c r="K704" s="145"/>
    </row>
    <row r="705" spans="5:11" ht="13.15" x14ac:dyDescent="0.25">
      <c r="E705" s="145"/>
      <c r="F705" s="145"/>
      <c r="G705" s="145"/>
      <c r="H705" s="145"/>
      <c r="I705" s="145"/>
      <c r="J705" s="145"/>
      <c r="K705" s="145"/>
    </row>
    <row r="706" spans="5:11" ht="13.15" x14ac:dyDescent="0.25">
      <c r="E706" s="145"/>
      <c r="F706" s="145"/>
      <c r="G706" s="145"/>
      <c r="H706" s="145"/>
      <c r="I706" s="145"/>
      <c r="J706" s="145"/>
      <c r="K706" s="145"/>
    </row>
    <row r="707" spans="5:11" ht="13.15" x14ac:dyDescent="0.25">
      <c r="E707" s="145"/>
      <c r="F707" s="145"/>
      <c r="G707" s="145"/>
      <c r="H707" s="145"/>
      <c r="I707" s="145"/>
      <c r="J707" s="145"/>
      <c r="K707" s="145"/>
    </row>
    <row r="708" spans="5:11" ht="13.15" x14ac:dyDescent="0.25">
      <c r="E708" s="145"/>
      <c r="F708" s="145"/>
      <c r="G708" s="145"/>
      <c r="H708" s="145"/>
      <c r="I708" s="145"/>
      <c r="J708" s="145"/>
      <c r="K708" s="145"/>
    </row>
    <row r="709" spans="5:11" ht="13.15" x14ac:dyDescent="0.25">
      <c r="E709" s="145"/>
      <c r="F709" s="145"/>
      <c r="G709" s="145"/>
      <c r="H709" s="145"/>
      <c r="I709" s="145"/>
      <c r="J709" s="145"/>
      <c r="K709" s="145"/>
    </row>
    <row r="710" spans="5:11" ht="13.15" x14ac:dyDescent="0.25">
      <c r="E710" s="145"/>
      <c r="F710" s="145"/>
      <c r="G710" s="145"/>
      <c r="H710" s="145"/>
      <c r="I710" s="145"/>
      <c r="J710" s="145"/>
      <c r="K710" s="145"/>
    </row>
    <row r="711" spans="5:11" ht="13.15" x14ac:dyDescent="0.25">
      <c r="E711" s="145"/>
      <c r="F711" s="145"/>
      <c r="G711" s="145"/>
      <c r="H711" s="145"/>
      <c r="I711" s="145"/>
      <c r="J711" s="145"/>
      <c r="K711" s="145"/>
    </row>
    <row r="712" spans="5:11" ht="13.15" x14ac:dyDescent="0.25">
      <c r="E712" s="145"/>
      <c r="F712" s="145"/>
      <c r="G712" s="145"/>
      <c r="H712" s="145"/>
      <c r="I712" s="145"/>
      <c r="J712" s="145"/>
      <c r="K712" s="145"/>
    </row>
    <row r="713" spans="5:11" ht="13.15" x14ac:dyDescent="0.25">
      <c r="E713" s="145"/>
      <c r="F713" s="145"/>
      <c r="G713" s="145"/>
      <c r="H713" s="145"/>
      <c r="I713" s="145"/>
      <c r="J713" s="145"/>
      <c r="K713" s="145"/>
    </row>
    <row r="714" spans="5:11" ht="13.15" x14ac:dyDescent="0.25">
      <c r="E714" s="145"/>
      <c r="F714" s="145"/>
      <c r="G714" s="145"/>
      <c r="H714" s="145"/>
      <c r="I714" s="145"/>
      <c r="J714" s="145"/>
      <c r="K714" s="145"/>
    </row>
    <row r="715" spans="5:11" ht="13.15" x14ac:dyDescent="0.25">
      <c r="E715" s="145"/>
      <c r="F715" s="145"/>
      <c r="G715" s="145"/>
      <c r="H715" s="145"/>
      <c r="I715" s="145"/>
      <c r="J715" s="145"/>
      <c r="K715" s="145"/>
    </row>
    <row r="716" spans="5:11" ht="13.15" x14ac:dyDescent="0.25">
      <c r="E716" s="145"/>
      <c r="F716" s="145"/>
      <c r="G716" s="145"/>
      <c r="H716" s="145"/>
      <c r="I716" s="145"/>
      <c r="J716" s="145"/>
      <c r="K716" s="145"/>
    </row>
    <row r="717" spans="5:11" ht="13.15" x14ac:dyDescent="0.25">
      <c r="E717" s="145"/>
      <c r="F717" s="145"/>
      <c r="G717" s="145"/>
      <c r="H717" s="145"/>
      <c r="I717" s="145"/>
      <c r="J717" s="145"/>
      <c r="K717" s="145"/>
    </row>
    <row r="718" spans="5:11" ht="13.15" x14ac:dyDescent="0.25">
      <c r="E718" s="145"/>
      <c r="F718" s="145"/>
      <c r="G718" s="145"/>
      <c r="H718" s="145"/>
      <c r="I718" s="145"/>
      <c r="J718" s="145"/>
      <c r="K718" s="145"/>
    </row>
    <row r="719" spans="5:11" ht="13.15" x14ac:dyDescent="0.25">
      <c r="E719" s="145"/>
      <c r="F719" s="145"/>
      <c r="G719" s="145"/>
      <c r="H719" s="145"/>
      <c r="I719" s="145"/>
      <c r="J719" s="145"/>
      <c r="K719" s="145"/>
    </row>
    <row r="720" spans="5:11" ht="13.15" x14ac:dyDescent="0.25">
      <c r="E720" s="145"/>
      <c r="F720" s="145"/>
      <c r="G720" s="145"/>
      <c r="H720" s="145"/>
      <c r="I720" s="145"/>
      <c r="J720" s="145"/>
      <c r="K720" s="145"/>
    </row>
    <row r="721" spans="5:11" ht="13.15" x14ac:dyDescent="0.25">
      <c r="E721" s="145"/>
      <c r="F721" s="145"/>
      <c r="G721" s="145"/>
      <c r="H721" s="145"/>
      <c r="I721" s="145"/>
      <c r="J721" s="145"/>
      <c r="K721" s="145"/>
    </row>
    <row r="722" spans="5:11" ht="13.15" x14ac:dyDescent="0.25">
      <c r="E722" s="145"/>
      <c r="F722" s="145"/>
      <c r="G722" s="145"/>
      <c r="H722" s="145"/>
      <c r="I722" s="145"/>
      <c r="J722" s="145"/>
      <c r="K722" s="145"/>
    </row>
    <row r="723" spans="5:11" ht="13.15" x14ac:dyDescent="0.25">
      <c r="E723" s="145"/>
      <c r="F723" s="145"/>
      <c r="G723" s="145"/>
      <c r="H723" s="145"/>
      <c r="I723" s="145"/>
      <c r="J723" s="145"/>
      <c r="K723" s="145"/>
    </row>
    <row r="724" spans="5:11" ht="13.15" x14ac:dyDescent="0.25">
      <c r="E724" s="145"/>
      <c r="F724" s="145"/>
      <c r="G724" s="145"/>
      <c r="H724" s="145"/>
      <c r="I724" s="145"/>
      <c r="J724" s="145"/>
      <c r="K724" s="145"/>
    </row>
    <row r="725" spans="5:11" ht="13.15" x14ac:dyDescent="0.25">
      <c r="E725" s="145"/>
      <c r="F725" s="145"/>
      <c r="G725" s="145"/>
      <c r="H725" s="145"/>
      <c r="I725" s="145"/>
      <c r="J725" s="145"/>
      <c r="K725" s="145"/>
    </row>
    <row r="726" spans="5:11" ht="13.15" x14ac:dyDescent="0.25">
      <c r="E726" s="145"/>
      <c r="F726" s="145"/>
      <c r="G726" s="145"/>
      <c r="H726" s="145"/>
      <c r="I726" s="145"/>
      <c r="J726" s="145"/>
      <c r="K726" s="145"/>
    </row>
    <row r="727" spans="5:11" ht="13.15" x14ac:dyDescent="0.25">
      <c r="E727" s="145"/>
      <c r="F727" s="145"/>
      <c r="G727" s="145"/>
      <c r="H727" s="145"/>
      <c r="I727" s="145"/>
      <c r="J727" s="145"/>
      <c r="K727" s="145"/>
    </row>
    <row r="728" spans="5:11" ht="13.15" x14ac:dyDescent="0.25">
      <c r="E728" s="145"/>
      <c r="F728" s="145"/>
      <c r="G728" s="145"/>
      <c r="H728" s="145"/>
      <c r="I728" s="145"/>
      <c r="J728" s="145"/>
      <c r="K728" s="145"/>
    </row>
    <row r="729" spans="5:11" ht="13.15" x14ac:dyDescent="0.25">
      <c r="E729" s="145"/>
      <c r="F729" s="145"/>
      <c r="G729" s="145"/>
      <c r="H729" s="145"/>
      <c r="I729" s="145"/>
      <c r="J729" s="145"/>
      <c r="K729" s="145"/>
    </row>
    <row r="730" spans="5:11" ht="13.15" x14ac:dyDescent="0.25">
      <c r="E730" s="145"/>
      <c r="F730" s="145"/>
      <c r="G730" s="145"/>
      <c r="H730" s="145"/>
      <c r="I730" s="145"/>
      <c r="J730" s="145"/>
      <c r="K730" s="145"/>
    </row>
    <row r="731" spans="5:11" ht="13.15" x14ac:dyDescent="0.25">
      <c r="E731" s="145"/>
      <c r="F731" s="145"/>
      <c r="G731" s="145"/>
      <c r="H731" s="145"/>
      <c r="I731" s="145"/>
      <c r="J731" s="145"/>
      <c r="K731" s="145"/>
    </row>
    <row r="732" spans="5:11" ht="13.15" x14ac:dyDescent="0.25">
      <c r="E732" s="145"/>
      <c r="F732" s="145"/>
      <c r="G732" s="145"/>
      <c r="H732" s="145"/>
      <c r="I732" s="145"/>
      <c r="J732" s="145"/>
      <c r="K732" s="145"/>
    </row>
    <row r="733" spans="5:11" ht="13.15" x14ac:dyDescent="0.25">
      <c r="E733" s="145"/>
      <c r="F733" s="145"/>
      <c r="G733" s="145"/>
      <c r="H733" s="145"/>
      <c r="I733" s="145"/>
      <c r="J733" s="145"/>
      <c r="K733" s="145"/>
    </row>
    <row r="734" spans="5:11" ht="13.15" x14ac:dyDescent="0.25">
      <c r="E734" s="145"/>
      <c r="F734" s="145"/>
      <c r="G734" s="145"/>
      <c r="H734" s="145"/>
      <c r="I734" s="145"/>
      <c r="J734" s="145"/>
      <c r="K734" s="145"/>
    </row>
    <row r="735" spans="5:11" ht="13.15" x14ac:dyDescent="0.25">
      <c r="E735" s="145"/>
      <c r="F735" s="145"/>
      <c r="G735" s="145"/>
      <c r="H735" s="145"/>
      <c r="I735" s="145"/>
      <c r="J735" s="145"/>
      <c r="K735" s="145"/>
    </row>
    <row r="736" spans="5:11" ht="13.15" x14ac:dyDescent="0.25">
      <c r="E736" s="145"/>
      <c r="F736" s="145"/>
      <c r="G736" s="145"/>
      <c r="H736" s="145"/>
      <c r="I736" s="145"/>
      <c r="J736" s="145"/>
      <c r="K736" s="145"/>
    </row>
    <row r="737" spans="5:11" ht="13.15" x14ac:dyDescent="0.25">
      <c r="E737" s="145"/>
      <c r="F737" s="145"/>
      <c r="G737" s="145"/>
      <c r="H737" s="145"/>
      <c r="I737" s="145"/>
      <c r="J737" s="145"/>
      <c r="K737" s="145"/>
    </row>
    <row r="738" spans="5:11" ht="13.15" x14ac:dyDescent="0.25">
      <c r="E738" s="145"/>
      <c r="F738" s="145"/>
      <c r="G738" s="145"/>
      <c r="H738" s="145"/>
      <c r="I738" s="145"/>
      <c r="J738" s="145"/>
      <c r="K738" s="145"/>
    </row>
    <row r="739" spans="5:11" ht="13.15" x14ac:dyDescent="0.25">
      <c r="E739" s="145"/>
      <c r="F739" s="145"/>
      <c r="G739" s="145"/>
      <c r="H739" s="145"/>
      <c r="I739" s="145"/>
      <c r="J739" s="145"/>
      <c r="K739" s="145"/>
    </row>
    <row r="740" spans="5:11" ht="13.15" x14ac:dyDescent="0.25">
      <c r="E740" s="145"/>
      <c r="F740" s="145"/>
      <c r="G740" s="145"/>
      <c r="H740" s="145"/>
      <c r="I740" s="145"/>
      <c r="J740" s="145"/>
      <c r="K740" s="145"/>
    </row>
    <row r="741" spans="5:11" ht="13.15" x14ac:dyDescent="0.25">
      <c r="E741" s="145"/>
      <c r="F741" s="145"/>
      <c r="G741" s="145"/>
      <c r="H741" s="145"/>
      <c r="I741" s="145"/>
      <c r="J741" s="145"/>
      <c r="K741" s="145"/>
    </row>
    <row r="742" spans="5:11" ht="13.15" x14ac:dyDescent="0.25">
      <c r="E742" s="145"/>
      <c r="F742" s="145"/>
      <c r="G742" s="145"/>
      <c r="H742" s="145"/>
      <c r="I742" s="145"/>
      <c r="J742" s="145"/>
      <c r="K742" s="145"/>
    </row>
    <row r="743" spans="5:11" ht="13.15" x14ac:dyDescent="0.25">
      <c r="E743" s="145"/>
      <c r="F743" s="145"/>
      <c r="G743" s="145"/>
      <c r="H743" s="145"/>
      <c r="I743" s="145"/>
      <c r="J743" s="145"/>
      <c r="K743" s="145"/>
    </row>
    <row r="744" spans="5:11" ht="13.15" x14ac:dyDescent="0.25">
      <c r="E744" s="145"/>
      <c r="F744" s="145"/>
      <c r="G744" s="145"/>
      <c r="H744" s="145"/>
      <c r="I744" s="145"/>
      <c r="J744" s="145"/>
      <c r="K744" s="145"/>
    </row>
    <row r="745" spans="5:11" ht="13.15" x14ac:dyDescent="0.25">
      <c r="E745" s="145"/>
      <c r="F745" s="145"/>
      <c r="G745" s="145"/>
      <c r="H745" s="145"/>
      <c r="I745" s="145"/>
      <c r="J745" s="145"/>
      <c r="K745" s="145"/>
    </row>
    <row r="746" spans="5:11" ht="13.15" x14ac:dyDescent="0.25">
      <c r="E746" s="145"/>
      <c r="F746" s="145"/>
      <c r="G746" s="145"/>
      <c r="H746" s="145"/>
      <c r="I746" s="145"/>
      <c r="J746" s="145"/>
      <c r="K746" s="145"/>
    </row>
    <row r="747" spans="5:11" ht="13.15" x14ac:dyDescent="0.25">
      <c r="E747" s="145"/>
      <c r="F747" s="145"/>
      <c r="G747" s="145"/>
      <c r="H747" s="145"/>
      <c r="I747" s="145"/>
      <c r="J747" s="145"/>
      <c r="K747" s="145"/>
    </row>
    <row r="748" spans="5:11" ht="13.15" x14ac:dyDescent="0.25">
      <c r="E748" s="145"/>
      <c r="F748" s="145"/>
      <c r="G748" s="145"/>
      <c r="H748" s="145"/>
      <c r="I748" s="145"/>
      <c r="J748" s="145"/>
      <c r="K748" s="145"/>
    </row>
    <row r="749" spans="5:11" ht="13.15" x14ac:dyDescent="0.25">
      <c r="E749" s="145"/>
      <c r="F749" s="145"/>
      <c r="G749" s="145"/>
      <c r="H749" s="145"/>
      <c r="I749" s="145"/>
      <c r="J749" s="145"/>
      <c r="K749" s="145"/>
    </row>
    <row r="750" spans="5:11" ht="13.15" x14ac:dyDescent="0.25">
      <c r="E750" s="145"/>
      <c r="F750" s="145"/>
      <c r="G750" s="145"/>
      <c r="H750" s="145"/>
      <c r="I750" s="145"/>
      <c r="J750" s="145"/>
      <c r="K750" s="145"/>
    </row>
    <row r="751" spans="5:11" ht="13.15" x14ac:dyDescent="0.25">
      <c r="E751" s="145"/>
      <c r="F751" s="145"/>
      <c r="G751" s="145"/>
      <c r="H751" s="145"/>
      <c r="I751" s="145"/>
      <c r="J751" s="145"/>
      <c r="K751" s="145"/>
    </row>
    <row r="752" spans="5:11" ht="13.15" x14ac:dyDescent="0.25">
      <c r="E752" s="145"/>
      <c r="F752" s="145"/>
      <c r="G752" s="145"/>
      <c r="H752" s="145"/>
      <c r="I752" s="145"/>
      <c r="J752" s="145"/>
      <c r="K752" s="145"/>
    </row>
    <row r="753" spans="5:11" ht="13.15" x14ac:dyDescent="0.25">
      <c r="E753" s="145"/>
      <c r="F753" s="145"/>
      <c r="G753" s="145"/>
      <c r="H753" s="145"/>
      <c r="I753" s="145"/>
      <c r="J753" s="145"/>
      <c r="K753" s="145"/>
    </row>
    <row r="754" spans="5:11" ht="13.15" x14ac:dyDescent="0.25">
      <c r="E754" s="145"/>
      <c r="F754" s="145"/>
      <c r="G754" s="145"/>
      <c r="H754" s="145"/>
      <c r="I754" s="145"/>
      <c r="J754" s="145"/>
      <c r="K754" s="145"/>
    </row>
    <row r="755" spans="5:11" ht="13.15" x14ac:dyDescent="0.25">
      <c r="E755" s="145"/>
      <c r="F755" s="145"/>
      <c r="G755" s="145"/>
      <c r="H755" s="145"/>
      <c r="I755" s="145"/>
      <c r="J755" s="145"/>
      <c r="K755" s="145"/>
    </row>
    <row r="756" spans="5:11" ht="13.15" x14ac:dyDescent="0.25">
      <c r="E756" s="145"/>
      <c r="F756" s="145"/>
      <c r="G756" s="145"/>
      <c r="H756" s="145"/>
      <c r="I756" s="145"/>
      <c r="J756" s="145"/>
      <c r="K756" s="145"/>
    </row>
    <row r="757" spans="5:11" ht="13.15" x14ac:dyDescent="0.25">
      <c r="E757" s="145"/>
      <c r="F757" s="145"/>
      <c r="G757" s="145"/>
      <c r="H757" s="145"/>
      <c r="I757" s="145"/>
      <c r="J757" s="145"/>
      <c r="K757" s="145"/>
    </row>
    <row r="758" spans="5:11" ht="13.15" x14ac:dyDescent="0.25">
      <c r="E758" s="145"/>
      <c r="F758" s="145"/>
      <c r="G758" s="145"/>
      <c r="H758" s="145"/>
      <c r="I758" s="145"/>
      <c r="J758" s="145"/>
      <c r="K758" s="145"/>
    </row>
    <row r="759" spans="5:11" ht="13.15" x14ac:dyDescent="0.25">
      <c r="E759" s="145"/>
      <c r="F759" s="145"/>
      <c r="G759" s="145"/>
      <c r="H759" s="145"/>
      <c r="I759" s="145"/>
      <c r="J759" s="145"/>
      <c r="K759" s="145"/>
    </row>
    <row r="760" spans="5:11" ht="13.15" x14ac:dyDescent="0.25">
      <c r="E760" s="145"/>
      <c r="F760" s="145"/>
      <c r="G760" s="145"/>
      <c r="H760" s="145"/>
      <c r="I760" s="145"/>
      <c r="J760" s="145"/>
      <c r="K760" s="145"/>
    </row>
    <row r="761" spans="5:11" ht="13.15" x14ac:dyDescent="0.25">
      <c r="E761" s="145"/>
      <c r="F761" s="145"/>
      <c r="G761" s="145"/>
      <c r="H761" s="145"/>
      <c r="I761" s="145"/>
      <c r="J761" s="145"/>
      <c r="K761" s="145"/>
    </row>
    <row r="762" spans="5:11" ht="13.15" x14ac:dyDescent="0.25">
      <c r="E762" s="145"/>
      <c r="F762" s="145"/>
      <c r="G762" s="145"/>
      <c r="H762" s="145"/>
      <c r="I762" s="145"/>
      <c r="J762" s="145"/>
      <c r="K762" s="145"/>
    </row>
    <row r="763" spans="5:11" ht="13.15" x14ac:dyDescent="0.25">
      <c r="E763" s="145"/>
      <c r="F763" s="145"/>
      <c r="G763" s="145"/>
      <c r="H763" s="145"/>
      <c r="I763" s="145"/>
      <c r="J763" s="145"/>
      <c r="K763" s="145"/>
    </row>
    <row r="764" spans="5:11" ht="13.15" x14ac:dyDescent="0.25">
      <c r="E764" s="145"/>
      <c r="F764" s="145"/>
      <c r="G764" s="145"/>
      <c r="H764" s="145"/>
      <c r="I764" s="145"/>
      <c r="J764" s="145"/>
      <c r="K764" s="145"/>
    </row>
    <row r="765" spans="5:11" ht="13.15" x14ac:dyDescent="0.25">
      <c r="E765" s="145"/>
      <c r="F765" s="145"/>
      <c r="G765" s="145"/>
      <c r="H765" s="145"/>
      <c r="I765" s="145"/>
      <c r="J765" s="145"/>
      <c r="K765" s="145"/>
    </row>
    <row r="766" spans="5:11" ht="13.15" x14ac:dyDescent="0.25">
      <c r="E766" s="145"/>
      <c r="F766" s="145"/>
      <c r="G766" s="145"/>
      <c r="H766" s="145"/>
      <c r="I766" s="145"/>
      <c r="J766" s="145"/>
      <c r="K766" s="145"/>
    </row>
    <row r="767" spans="5:11" ht="13.15" x14ac:dyDescent="0.25">
      <c r="E767" s="145"/>
      <c r="F767" s="145"/>
      <c r="G767" s="145"/>
      <c r="H767" s="145"/>
      <c r="I767" s="145"/>
      <c r="J767" s="145"/>
      <c r="K767" s="145"/>
    </row>
    <row r="768" spans="5:11" ht="13.15" x14ac:dyDescent="0.25">
      <c r="E768" s="145"/>
      <c r="F768" s="145"/>
      <c r="G768" s="145"/>
      <c r="H768" s="145"/>
      <c r="I768" s="145"/>
      <c r="J768" s="145"/>
      <c r="K768" s="145"/>
    </row>
    <row r="769" spans="5:11" ht="13.15" x14ac:dyDescent="0.25">
      <c r="E769" s="145"/>
      <c r="F769" s="145"/>
      <c r="G769" s="145"/>
      <c r="H769" s="145"/>
      <c r="I769" s="145"/>
      <c r="J769" s="145"/>
      <c r="K769" s="145"/>
    </row>
    <row r="770" spans="5:11" ht="13.15" x14ac:dyDescent="0.25">
      <c r="E770" s="145"/>
      <c r="F770" s="145"/>
      <c r="G770" s="145"/>
      <c r="H770" s="145"/>
      <c r="I770" s="145"/>
      <c r="J770" s="145"/>
      <c r="K770" s="145"/>
    </row>
    <row r="771" spans="5:11" ht="13.15" x14ac:dyDescent="0.25">
      <c r="E771" s="145"/>
      <c r="F771" s="145"/>
      <c r="G771" s="145"/>
      <c r="H771" s="145"/>
      <c r="I771" s="145"/>
      <c r="J771" s="145"/>
      <c r="K771" s="145"/>
    </row>
    <row r="772" spans="5:11" ht="13.15" x14ac:dyDescent="0.25">
      <c r="E772" s="145"/>
      <c r="F772" s="145"/>
      <c r="G772" s="145"/>
      <c r="H772" s="145"/>
      <c r="I772" s="145"/>
      <c r="J772" s="145"/>
      <c r="K772" s="145"/>
    </row>
    <row r="773" spans="5:11" ht="13.15" x14ac:dyDescent="0.25">
      <c r="E773" s="145"/>
      <c r="F773" s="145"/>
      <c r="G773" s="145"/>
      <c r="H773" s="145"/>
      <c r="I773" s="145"/>
      <c r="J773" s="145"/>
      <c r="K773" s="145"/>
    </row>
    <row r="774" spans="5:11" ht="13.15" x14ac:dyDescent="0.25">
      <c r="E774" s="145"/>
      <c r="F774" s="145"/>
      <c r="G774" s="145"/>
      <c r="H774" s="145"/>
      <c r="I774" s="145"/>
      <c r="J774" s="145"/>
      <c r="K774" s="145"/>
    </row>
    <row r="775" spans="5:11" ht="13.15" x14ac:dyDescent="0.25">
      <c r="E775" s="145"/>
      <c r="F775" s="145"/>
      <c r="G775" s="145"/>
      <c r="H775" s="145"/>
      <c r="I775" s="145"/>
      <c r="J775" s="145"/>
      <c r="K775" s="145"/>
    </row>
    <row r="776" spans="5:11" ht="13.15" x14ac:dyDescent="0.25">
      <c r="E776" s="145"/>
      <c r="F776" s="145"/>
      <c r="G776" s="145"/>
      <c r="H776" s="145"/>
      <c r="I776" s="145"/>
      <c r="J776" s="145"/>
      <c r="K776" s="145"/>
    </row>
    <row r="777" spans="5:11" ht="13.15" x14ac:dyDescent="0.25">
      <c r="E777" s="145"/>
      <c r="F777" s="145"/>
      <c r="G777" s="145"/>
      <c r="H777" s="145"/>
      <c r="I777" s="145"/>
      <c r="J777" s="145"/>
      <c r="K777" s="145"/>
    </row>
    <row r="778" spans="5:11" ht="13.15" x14ac:dyDescent="0.25">
      <c r="E778" s="145"/>
      <c r="F778" s="145"/>
      <c r="G778" s="145"/>
      <c r="H778" s="145"/>
      <c r="I778" s="145"/>
      <c r="J778" s="145"/>
      <c r="K778" s="145"/>
    </row>
    <row r="779" spans="5:11" ht="13.15" x14ac:dyDescent="0.25">
      <c r="E779" s="145"/>
      <c r="F779" s="145"/>
      <c r="G779" s="145"/>
      <c r="H779" s="145"/>
      <c r="I779" s="145"/>
      <c r="J779" s="145"/>
      <c r="K779" s="145"/>
    </row>
    <row r="780" spans="5:11" ht="13.15" x14ac:dyDescent="0.25">
      <c r="E780" s="145"/>
      <c r="F780" s="145"/>
      <c r="G780" s="145"/>
      <c r="H780" s="145"/>
      <c r="I780" s="145"/>
      <c r="J780" s="145"/>
      <c r="K780" s="145"/>
    </row>
    <row r="781" spans="5:11" ht="13.15" x14ac:dyDescent="0.25">
      <c r="E781" s="145"/>
      <c r="F781" s="145"/>
      <c r="G781" s="145"/>
      <c r="H781" s="145"/>
      <c r="I781" s="145"/>
      <c r="J781" s="145"/>
      <c r="K781" s="145"/>
    </row>
    <row r="782" spans="5:11" ht="13.15" x14ac:dyDescent="0.25">
      <c r="E782" s="145"/>
      <c r="F782" s="145"/>
      <c r="G782" s="145"/>
      <c r="H782" s="145"/>
      <c r="I782" s="145"/>
      <c r="J782" s="145"/>
      <c r="K782" s="145"/>
    </row>
    <row r="783" spans="5:11" ht="13.15" x14ac:dyDescent="0.25">
      <c r="E783" s="145"/>
      <c r="F783" s="145"/>
      <c r="G783" s="145"/>
      <c r="H783" s="145"/>
      <c r="I783" s="145"/>
      <c r="J783" s="145"/>
      <c r="K783" s="145"/>
    </row>
    <row r="784" spans="5:11" ht="13.15" x14ac:dyDescent="0.25">
      <c r="E784" s="145"/>
      <c r="F784" s="145"/>
      <c r="G784" s="145"/>
      <c r="H784" s="145"/>
      <c r="I784" s="145"/>
      <c r="J784" s="145"/>
      <c r="K784" s="145"/>
    </row>
    <row r="785" spans="5:11" ht="13.15" x14ac:dyDescent="0.25">
      <c r="E785" s="145"/>
      <c r="F785" s="145"/>
      <c r="G785" s="145"/>
      <c r="H785" s="145"/>
      <c r="I785" s="145"/>
      <c r="J785" s="145"/>
      <c r="K785" s="145"/>
    </row>
    <row r="786" spans="5:11" ht="13.15" x14ac:dyDescent="0.25">
      <c r="E786" s="145"/>
      <c r="F786" s="145"/>
      <c r="G786" s="145"/>
      <c r="H786" s="145"/>
      <c r="I786" s="145"/>
      <c r="J786" s="145"/>
      <c r="K786" s="145"/>
    </row>
    <row r="787" spans="5:11" ht="13.15" x14ac:dyDescent="0.25">
      <c r="E787" s="145"/>
      <c r="F787" s="145"/>
      <c r="G787" s="145"/>
      <c r="H787" s="145"/>
      <c r="I787" s="145"/>
      <c r="J787" s="145"/>
      <c r="K787" s="145"/>
    </row>
    <row r="788" spans="5:11" ht="13.15" x14ac:dyDescent="0.25">
      <c r="E788" s="145"/>
      <c r="F788" s="145"/>
      <c r="G788" s="145"/>
      <c r="H788" s="145"/>
      <c r="I788" s="145"/>
      <c r="J788" s="145"/>
      <c r="K788" s="145"/>
    </row>
    <row r="789" spans="5:11" ht="13.15" x14ac:dyDescent="0.25">
      <c r="E789" s="145"/>
      <c r="F789" s="145"/>
      <c r="G789" s="145"/>
      <c r="H789" s="145"/>
      <c r="I789" s="145"/>
      <c r="J789" s="145"/>
      <c r="K789" s="145"/>
    </row>
    <row r="790" spans="5:11" ht="13.15" x14ac:dyDescent="0.25">
      <c r="E790" s="145"/>
      <c r="F790" s="145"/>
      <c r="G790" s="145"/>
      <c r="H790" s="145"/>
      <c r="I790" s="145"/>
      <c r="J790" s="145"/>
      <c r="K790" s="145"/>
    </row>
    <row r="791" spans="5:11" ht="13.15" x14ac:dyDescent="0.25">
      <c r="E791" s="145"/>
      <c r="F791" s="145"/>
      <c r="G791" s="145"/>
      <c r="H791" s="145"/>
      <c r="I791" s="145"/>
      <c r="J791" s="145"/>
      <c r="K791" s="145"/>
    </row>
    <row r="792" spans="5:11" ht="13.15" x14ac:dyDescent="0.25">
      <c r="E792" s="145"/>
      <c r="F792" s="145"/>
      <c r="G792" s="145"/>
      <c r="H792" s="145"/>
      <c r="I792" s="145"/>
      <c r="J792" s="145"/>
      <c r="K792" s="145"/>
    </row>
    <row r="793" spans="5:11" ht="13.15" x14ac:dyDescent="0.25">
      <c r="E793" s="145"/>
      <c r="F793" s="145"/>
      <c r="G793" s="145"/>
      <c r="H793" s="145"/>
      <c r="I793" s="145"/>
      <c r="J793" s="145"/>
      <c r="K793" s="145"/>
    </row>
    <row r="794" spans="5:11" ht="13.15" x14ac:dyDescent="0.25">
      <c r="E794" s="145"/>
      <c r="F794" s="145"/>
      <c r="G794" s="145"/>
      <c r="H794" s="145"/>
      <c r="I794" s="145"/>
      <c r="J794" s="145"/>
      <c r="K794" s="145"/>
    </row>
    <row r="795" spans="5:11" ht="13.15" x14ac:dyDescent="0.25">
      <c r="E795" s="145"/>
      <c r="F795" s="145"/>
      <c r="G795" s="145"/>
      <c r="H795" s="145"/>
      <c r="I795" s="145"/>
      <c r="J795" s="145"/>
      <c r="K795" s="145"/>
    </row>
    <row r="796" spans="5:11" ht="13.15" x14ac:dyDescent="0.25">
      <c r="E796" s="145"/>
      <c r="F796" s="145"/>
      <c r="G796" s="145"/>
      <c r="H796" s="145"/>
      <c r="I796" s="145"/>
      <c r="J796" s="145"/>
      <c r="K796" s="145"/>
    </row>
    <row r="797" spans="5:11" ht="13.15" x14ac:dyDescent="0.25">
      <c r="E797" s="145"/>
      <c r="F797" s="145"/>
      <c r="G797" s="145"/>
      <c r="H797" s="145"/>
      <c r="I797" s="145"/>
      <c r="J797" s="145"/>
      <c r="K797" s="145"/>
    </row>
    <row r="798" spans="5:11" ht="13.15" x14ac:dyDescent="0.25">
      <c r="E798" s="145"/>
      <c r="F798" s="145"/>
      <c r="G798" s="145"/>
      <c r="H798" s="145"/>
      <c r="I798" s="145"/>
      <c r="J798" s="145"/>
      <c r="K798" s="145"/>
    </row>
    <row r="799" spans="5:11" ht="13.15" x14ac:dyDescent="0.25">
      <c r="E799" s="145"/>
      <c r="F799" s="145"/>
      <c r="G799" s="145"/>
      <c r="H799" s="145"/>
      <c r="I799" s="145"/>
      <c r="J799" s="145"/>
      <c r="K799" s="145"/>
    </row>
    <row r="800" spans="5:11" ht="13.15" x14ac:dyDescent="0.25">
      <c r="E800" s="145"/>
      <c r="F800" s="145"/>
      <c r="G800" s="145"/>
      <c r="H800" s="145"/>
      <c r="I800" s="145"/>
      <c r="J800" s="145"/>
      <c r="K800" s="145"/>
    </row>
    <row r="801" spans="5:11" ht="13.15" x14ac:dyDescent="0.25">
      <c r="E801" s="145"/>
      <c r="F801" s="145"/>
      <c r="G801" s="145"/>
      <c r="H801" s="145"/>
      <c r="I801" s="145"/>
      <c r="J801" s="145"/>
      <c r="K801" s="145"/>
    </row>
    <row r="802" spans="5:11" ht="13.15" x14ac:dyDescent="0.25">
      <c r="E802" s="145"/>
      <c r="F802" s="145"/>
      <c r="G802" s="145"/>
      <c r="H802" s="145"/>
      <c r="I802" s="145"/>
      <c r="J802" s="145"/>
      <c r="K802" s="145"/>
    </row>
    <row r="803" spans="5:11" ht="13.15" x14ac:dyDescent="0.25">
      <c r="E803" s="145"/>
      <c r="F803" s="145"/>
      <c r="G803" s="145"/>
      <c r="H803" s="145"/>
      <c r="I803" s="145"/>
      <c r="J803" s="145"/>
      <c r="K803" s="145"/>
    </row>
    <row r="804" spans="5:11" ht="13.15" x14ac:dyDescent="0.25">
      <c r="E804" s="145"/>
      <c r="F804" s="145"/>
      <c r="G804" s="145"/>
      <c r="H804" s="145"/>
      <c r="I804" s="145"/>
      <c r="J804" s="145"/>
      <c r="K804" s="145"/>
    </row>
    <row r="805" spans="5:11" ht="13.15" x14ac:dyDescent="0.25">
      <c r="E805" s="145"/>
      <c r="F805" s="145"/>
      <c r="G805" s="145"/>
      <c r="H805" s="145"/>
      <c r="I805" s="145"/>
      <c r="J805" s="145"/>
      <c r="K805" s="145"/>
    </row>
    <row r="806" spans="5:11" ht="13.15" x14ac:dyDescent="0.25">
      <c r="E806" s="145"/>
      <c r="F806" s="145"/>
      <c r="G806" s="145"/>
      <c r="H806" s="145"/>
      <c r="I806" s="145"/>
      <c r="J806" s="145"/>
      <c r="K806" s="145"/>
    </row>
    <row r="807" spans="5:11" ht="13.15" x14ac:dyDescent="0.25">
      <c r="E807" s="145"/>
      <c r="F807" s="145"/>
      <c r="G807" s="145"/>
      <c r="H807" s="145"/>
      <c r="I807" s="145"/>
      <c r="J807" s="145"/>
      <c r="K807" s="145"/>
    </row>
    <row r="808" spans="5:11" ht="13.15" x14ac:dyDescent="0.25">
      <c r="E808" s="145"/>
      <c r="F808" s="145"/>
      <c r="G808" s="145"/>
      <c r="H808" s="145"/>
      <c r="I808" s="145"/>
      <c r="J808" s="145"/>
      <c r="K808" s="145"/>
    </row>
    <row r="809" spans="5:11" ht="13.15" x14ac:dyDescent="0.25">
      <c r="E809" s="145"/>
      <c r="F809" s="145"/>
      <c r="G809" s="145"/>
      <c r="H809" s="145"/>
      <c r="I809" s="145"/>
      <c r="J809" s="145"/>
      <c r="K809" s="145"/>
    </row>
    <row r="810" spans="5:11" ht="13.15" x14ac:dyDescent="0.25">
      <c r="E810" s="145"/>
      <c r="F810" s="145"/>
      <c r="G810" s="145"/>
      <c r="H810" s="145"/>
      <c r="I810" s="145"/>
      <c r="J810" s="145"/>
      <c r="K810" s="145"/>
    </row>
    <row r="811" spans="5:11" ht="13.15" x14ac:dyDescent="0.25">
      <c r="E811" s="145"/>
      <c r="F811" s="145"/>
      <c r="G811" s="145"/>
      <c r="H811" s="145"/>
      <c r="I811" s="145"/>
      <c r="J811" s="145"/>
      <c r="K811" s="145"/>
    </row>
    <row r="812" spans="5:11" ht="13.15" x14ac:dyDescent="0.25">
      <c r="E812" s="145"/>
      <c r="F812" s="145"/>
      <c r="G812" s="145"/>
      <c r="H812" s="145"/>
      <c r="I812" s="145"/>
      <c r="J812" s="145"/>
      <c r="K812" s="145"/>
    </row>
    <row r="813" spans="5:11" ht="13.15" x14ac:dyDescent="0.25">
      <c r="E813" s="145"/>
      <c r="F813" s="145"/>
      <c r="G813" s="145"/>
      <c r="H813" s="145"/>
      <c r="I813" s="145"/>
      <c r="J813" s="145"/>
      <c r="K813" s="145"/>
    </row>
    <row r="814" spans="5:11" ht="13.15" x14ac:dyDescent="0.25">
      <c r="E814" s="145"/>
      <c r="F814" s="145"/>
      <c r="G814" s="145"/>
      <c r="H814" s="145"/>
      <c r="I814" s="145"/>
      <c r="J814" s="145"/>
      <c r="K814" s="145"/>
    </row>
    <row r="815" spans="5:11" ht="13.15" x14ac:dyDescent="0.25">
      <c r="E815" s="145"/>
      <c r="F815" s="145"/>
      <c r="G815" s="145"/>
      <c r="H815" s="145"/>
      <c r="I815" s="145"/>
      <c r="J815" s="145"/>
      <c r="K815" s="145"/>
    </row>
    <row r="816" spans="5:11" ht="13.15" x14ac:dyDescent="0.25">
      <c r="E816" s="145"/>
      <c r="F816" s="145"/>
      <c r="G816" s="145"/>
      <c r="H816" s="145"/>
      <c r="I816" s="145"/>
      <c r="J816" s="145"/>
      <c r="K816" s="145"/>
    </row>
    <row r="817" spans="5:11" ht="13.15" x14ac:dyDescent="0.25">
      <c r="E817" s="145"/>
      <c r="F817" s="145"/>
      <c r="G817" s="145"/>
      <c r="H817" s="145"/>
      <c r="I817" s="145"/>
      <c r="J817" s="145"/>
      <c r="K817" s="145"/>
    </row>
    <row r="818" spans="5:11" ht="13.15" x14ac:dyDescent="0.25">
      <c r="E818" s="145"/>
      <c r="F818" s="145"/>
      <c r="G818" s="145"/>
      <c r="H818" s="145"/>
      <c r="I818" s="145"/>
      <c r="J818" s="145"/>
      <c r="K818" s="145"/>
    </row>
    <row r="819" spans="5:11" ht="13.15" x14ac:dyDescent="0.25">
      <c r="E819" s="145"/>
      <c r="F819" s="145"/>
      <c r="G819" s="145"/>
      <c r="H819" s="145"/>
      <c r="I819" s="145"/>
      <c r="J819" s="145"/>
      <c r="K819" s="145"/>
    </row>
    <row r="820" spans="5:11" ht="13.15" x14ac:dyDescent="0.25">
      <c r="E820" s="145"/>
      <c r="F820" s="145"/>
      <c r="G820" s="145"/>
      <c r="H820" s="145"/>
      <c r="I820" s="145"/>
      <c r="J820" s="145"/>
      <c r="K820" s="145"/>
    </row>
    <row r="821" spans="5:11" ht="13.15" x14ac:dyDescent="0.25">
      <c r="E821" s="145"/>
      <c r="F821" s="145"/>
      <c r="G821" s="145"/>
      <c r="H821" s="145"/>
      <c r="I821" s="145"/>
      <c r="J821" s="145"/>
      <c r="K821" s="145"/>
    </row>
    <row r="822" spans="5:11" ht="13.15" x14ac:dyDescent="0.25">
      <c r="E822" s="145"/>
      <c r="F822" s="145"/>
      <c r="G822" s="145"/>
      <c r="H822" s="145"/>
      <c r="I822" s="145"/>
      <c r="J822" s="145"/>
      <c r="K822" s="145"/>
    </row>
    <row r="823" spans="5:11" ht="13.15" x14ac:dyDescent="0.25">
      <c r="E823" s="145"/>
      <c r="F823" s="145"/>
      <c r="G823" s="145"/>
      <c r="H823" s="145"/>
      <c r="I823" s="145"/>
      <c r="J823" s="145"/>
      <c r="K823" s="145"/>
    </row>
    <row r="824" spans="5:11" ht="13.15" x14ac:dyDescent="0.25">
      <c r="E824" s="145"/>
      <c r="F824" s="145"/>
      <c r="G824" s="145"/>
      <c r="H824" s="145"/>
      <c r="I824" s="145"/>
      <c r="J824" s="145"/>
      <c r="K824" s="145"/>
    </row>
    <row r="825" spans="5:11" ht="13.15" x14ac:dyDescent="0.25">
      <c r="E825" s="145"/>
      <c r="F825" s="145"/>
      <c r="G825" s="145"/>
      <c r="H825" s="145"/>
      <c r="I825" s="145"/>
      <c r="J825" s="145"/>
      <c r="K825" s="145"/>
    </row>
    <row r="826" spans="5:11" ht="13.15" x14ac:dyDescent="0.25">
      <c r="E826" s="145"/>
      <c r="F826" s="145"/>
      <c r="G826" s="145"/>
      <c r="H826" s="145"/>
      <c r="I826" s="145"/>
      <c r="J826" s="145"/>
      <c r="K826" s="145"/>
    </row>
    <row r="827" spans="5:11" ht="13.15" x14ac:dyDescent="0.25">
      <c r="E827" s="145"/>
      <c r="F827" s="145"/>
      <c r="G827" s="145"/>
      <c r="H827" s="145"/>
      <c r="I827" s="145"/>
      <c r="J827" s="145"/>
      <c r="K827" s="145"/>
    </row>
    <row r="828" spans="5:11" ht="13.15" x14ac:dyDescent="0.25">
      <c r="E828" s="145"/>
      <c r="F828" s="145"/>
      <c r="G828" s="145"/>
      <c r="H828" s="145"/>
      <c r="I828" s="145"/>
      <c r="J828" s="145"/>
      <c r="K828" s="145"/>
    </row>
    <row r="829" spans="5:11" ht="13.15" x14ac:dyDescent="0.25">
      <c r="E829" s="145"/>
      <c r="F829" s="145"/>
      <c r="G829" s="145"/>
      <c r="H829" s="145"/>
      <c r="I829" s="145"/>
      <c r="J829" s="145"/>
      <c r="K829" s="145"/>
    </row>
    <row r="830" spans="5:11" ht="13.15" x14ac:dyDescent="0.25">
      <c r="E830" s="145"/>
      <c r="F830" s="145"/>
      <c r="G830" s="145"/>
      <c r="H830" s="145"/>
      <c r="I830" s="145"/>
      <c r="J830" s="145"/>
      <c r="K830" s="145"/>
    </row>
    <row r="831" spans="5:11" ht="13.15" x14ac:dyDescent="0.25">
      <c r="E831" s="145"/>
      <c r="F831" s="145"/>
      <c r="G831" s="145"/>
      <c r="H831" s="145"/>
      <c r="I831" s="145"/>
      <c r="J831" s="145"/>
      <c r="K831" s="145"/>
    </row>
    <row r="832" spans="5:11" ht="13.15" x14ac:dyDescent="0.25">
      <c r="E832" s="145"/>
      <c r="F832" s="145"/>
      <c r="G832" s="145"/>
      <c r="H832" s="145"/>
      <c r="I832" s="145"/>
      <c r="J832" s="145"/>
      <c r="K832" s="145"/>
    </row>
    <row r="833" spans="5:11" ht="13.15" x14ac:dyDescent="0.25">
      <c r="E833" s="145"/>
      <c r="F833" s="145"/>
      <c r="G833" s="145"/>
      <c r="H833" s="145"/>
      <c r="I833" s="145"/>
      <c r="J833" s="145"/>
      <c r="K833" s="145"/>
    </row>
    <row r="834" spans="5:11" ht="13.15" x14ac:dyDescent="0.25">
      <c r="E834" s="145"/>
      <c r="F834" s="145"/>
      <c r="G834" s="145"/>
      <c r="H834" s="145"/>
      <c r="I834" s="145"/>
      <c r="J834" s="145"/>
      <c r="K834" s="145"/>
    </row>
    <row r="835" spans="5:11" ht="13.15" x14ac:dyDescent="0.25">
      <c r="E835" s="145"/>
      <c r="F835" s="145"/>
      <c r="G835" s="145"/>
      <c r="H835" s="145"/>
      <c r="I835" s="145"/>
      <c r="J835" s="145"/>
      <c r="K835" s="145"/>
    </row>
    <row r="836" spans="5:11" ht="13.15" x14ac:dyDescent="0.25">
      <c r="E836" s="145"/>
      <c r="F836" s="145"/>
      <c r="G836" s="145"/>
      <c r="H836" s="145"/>
      <c r="I836" s="145"/>
      <c r="J836" s="145"/>
      <c r="K836" s="145"/>
    </row>
    <row r="837" spans="5:11" ht="13.15" x14ac:dyDescent="0.25">
      <c r="E837" s="145"/>
      <c r="F837" s="145"/>
      <c r="G837" s="145"/>
      <c r="H837" s="145"/>
      <c r="I837" s="145"/>
      <c r="J837" s="145"/>
      <c r="K837" s="145"/>
    </row>
    <row r="838" spans="5:11" ht="13.15" x14ac:dyDescent="0.25">
      <c r="E838" s="145"/>
      <c r="F838" s="145"/>
      <c r="G838" s="145"/>
      <c r="H838" s="145"/>
      <c r="I838" s="145"/>
      <c r="J838" s="145"/>
      <c r="K838" s="145"/>
    </row>
    <row r="839" spans="5:11" ht="13.15" x14ac:dyDescent="0.25">
      <c r="E839" s="145"/>
      <c r="F839" s="145"/>
      <c r="G839" s="145"/>
      <c r="H839" s="145"/>
      <c r="I839" s="145"/>
      <c r="J839" s="145"/>
      <c r="K839" s="145"/>
    </row>
    <row r="840" spans="5:11" ht="13.15" x14ac:dyDescent="0.25">
      <c r="E840" s="145"/>
      <c r="F840" s="145"/>
      <c r="G840" s="145"/>
      <c r="H840" s="145"/>
      <c r="I840" s="145"/>
      <c r="J840" s="145"/>
      <c r="K840" s="145"/>
    </row>
    <row r="841" spans="5:11" ht="13.15" x14ac:dyDescent="0.25">
      <c r="E841" s="145"/>
      <c r="F841" s="145"/>
      <c r="G841" s="145"/>
      <c r="H841" s="145"/>
      <c r="I841" s="145"/>
      <c r="J841" s="145"/>
      <c r="K841" s="145"/>
    </row>
    <row r="842" spans="5:11" ht="13.15" x14ac:dyDescent="0.25">
      <c r="E842" s="145"/>
      <c r="F842" s="145"/>
      <c r="G842" s="145"/>
      <c r="H842" s="145"/>
      <c r="I842" s="145"/>
      <c r="J842" s="145"/>
      <c r="K842" s="145"/>
    </row>
    <row r="843" spans="5:11" ht="13.15" x14ac:dyDescent="0.25">
      <c r="E843" s="145"/>
      <c r="F843" s="145"/>
      <c r="G843" s="145"/>
      <c r="H843" s="145"/>
      <c r="I843" s="145"/>
      <c r="J843" s="145"/>
      <c r="K843" s="145"/>
    </row>
    <row r="844" spans="5:11" ht="13.15" x14ac:dyDescent="0.25">
      <c r="E844" s="145"/>
      <c r="F844" s="145"/>
      <c r="G844" s="145"/>
      <c r="H844" s="145"/>
      <c r="I844" s="145"/>
      <c r="J844" s="145"/>
      <c r="K844" s="145"/>
    </row>
    <row r="845" spans="5:11" ht="13.15" x14ac:dyDescent="0.25">
      <c r="E845" s="145"/>
      <c r="F845" s="145"/>
      <c r="G845" s="145"/>
      <c r="H845" s="145"/>
      <c r="I845" s="145"/>
      <c r="J845" s="145"/>
      <c r="K845" s="145"/>
    </row>
    <row r="846" spans="5:11" ht="13.15" x14ac:dyDescent="0.25">
      <c r="E846" s="145"/>
      <c r="F846" s="145"/>
      <c r="G846" s="145"/>
      <c r="H846" s="145"/>
      <c r="I846" s="145"/>
      <c r="J846" s="145"/>
      <c r="K846" s="145"/>
    </row>
    <row r="847" spans="5:11" ht="13.15" x14ac:dyDescent="0.25">
      <c r="E847" s="145"/>
      <c r="F847" s="145"/>
      <c r="G847" s="145"/>
      <c r="H847" s="145"/>
      <c r="I847" s="145"/>
      <c r="J847" s="145"/>
      <c r="K847" s="145"/>
    </row>
    <row r="848" spans="5:11" ht="13.15" x14ac:dyDescent="0.25">
      <c r="E848" s="145"/>
      <c r="F848" s="145"/>
      <c r="G848" s="145"/>
      <c r="H848" s="145"/>
      <c r="I848" s="145"/>
      <c r="J848" s="145"/>
      <c r="K848" s="145"/>
    </row>
    <row r="849" spans="5:11" ht="13.15" x14ac:dyDescent="0.25">
      <c r="E849" s="145"/>
      <c r="F849" s="145"/>
      <c r="G849" s="145"/>
      <c r="H849" s="145"/>
      <c r="I849" s="145"/>
      <c r="J849" s="145"/>
      <c r="K849" s="145"/>
    </row>
    <row r="850" spans="5:11" ht="13.15" x14ac:dyDescent="0.25">
      <c r="E850" s="145"/>
      <c r="F850" s="145"/>
      <c r="G850" s="145"/>
      <c r="H850" s="145"/>
      <c r="I850" s="145"/>
      <c r="J850" s="145"/>
      <c r="K850" s="145"/>
    </row>
    <row r="851" spans="5:11" ht="13.15" x14ac:dyDescent="0.25">
      <c r="E851" s="145"/>
      <c r="F851" s="145"/>
      <c r="G851" s="145"/>
      <c r="H851" s="145"/>
      <c r="I851" s="145"/>
      <c r="J851" s="145"/>
      <c r="K851" s="145"/>
    </row>
    <row r="852" spans="5:11" ht="13.15" x14ac:dyDescent="0.25">
      <c r="E852" s="145"/>
      <c r="F852" s="145"/>
      <c r="G852" s="145"/>
      <c r="H852" s="145"/>
      <c r="I852" s="145"/>
      <c r="J852" s="145"/>
      <c r="K852" s="145"/>
    </row>
    <row r="853" spans="5:11" ht="13.15" x14ac:dyDescent="0.25">
      <c r="E853" s="145"/>
      <c r="F853" s="145"/>
      <c r="G853" s="145"/>
      <c r="H853" s="145"/>
      <c r="I853" s="145"/>
      <c r="J853" s="145"/>
      <c r="K853" s="145"/>
    </row>
    <row r="854" spans="5:11" ht="13.15" x14ac:dyDescent="0.25">
      <c r="E854" s="145"/>
      <c r="F854" s="145"/>
      <c r="G854" s="145"/>
      <c r="H854" s="145"/>
      <c r="I854" s="145"/>
      <c r="J854" s="145"/>
      <c r="K854" s="145"/>
    </row>
    <row r="855" spans="5:11" ht="13.15" x14ac:dyDescent="0.25">
      <c r="E855" s="145"/>
      <c r="F855" s="145"/>
      <c r="G855" s="145"/>
      <c r="H855" s="145"/>
      <c r="I855" s="145"/>
      <c r="J855" s="145"/>
      <c r="K855" s="145"/>
    </row>
    <row r="856" spans="5:11" ht="13.15" x14ac:dyDescent="0.25">
      <c r="E856" s="145"/>
      <c r="F856" s="145"/>
      <c r="G856" s="145"/>
      <c r="H856" s="145"/>
      <c r="I856" s="145"/>
      <c r="J856" s="145"/>
      <c r="K856" s="145"/>
    </row>
    <row r="857" spans="5:11" ht="13.15" x14ac:dyDescent="0.25">
      <c r="E857" s="145"/>
      <c r="F857" s="145"/>
      <c r="G857" s="145"/>
      <c r="H857" s="145"/>
      <c r="I857" s="145"/>
      <c r="J857" s="145"/>
      <c r="K857" s="145"/>
    </row>
    <row r="858" spans="5:11" ht="13.15" x14ac:dyDescent="0.25">
      <c r="E858" s="145"/>
      <c r="F858" s="145"/>
      <c r="G858" s="145"/>
      <c r="H858" s="145"/>
      <c r="I858" s="145"/>
      <c r="J858" s="145"/>
      <c r="K858" s="145"/>
    </row>
    <row r="859" spans="5:11" ht="13.15" x14ac:dyDescent="0.25">
      <c r="E859" s="145"/>
      <c r="F859" s="145"/>
      <c r="G859" s="145"/>
      <c r="H859" s="145"/>
      <c r="I859" s="145"/>
      <c r="J859" s="145"/>
      <c r="K859" s="145"/>
    </row>
    <row r="860" spans="5:11" ht="13.15" x14ac:dyDescent="0.25">
      <c r="E860" s="145"/>
      <c r="F860" s="145"/>
      <c r="G860" s="145"/>
      <c r="H860" s="145"/>
      <c r="I860" s="145"/>
      <c r="J860" s="145"/>
      <c r="K860" s="145"/>
    </row>
    <row r="861" spans="5:11" ht="13.15" x14ac:dyDescent="0.25">
      <c r="E861" s="145"/>
      <c r="F861" s="145"/>
      <c r="G861" s="145"/>
      <c r="H861" s="145"/>
      <c r="I861" s="145"/>
      <c r="J861" s="145"/>
      <c r="K861" s="145"/>
    </row>
    <row r="862" spans="5:11" ht="13.15" x14ac:dyDescent="0.25">
      <c r="E862" s="145"/>
      <c r="F862" s="145"/>
      <c r="G862" s="145"/>
      <c r="H862" s="145"/>
      <c r="I862" s="145"/>
      <c r="J862" s="145"/>
      <c r="K862" s="145"/>
    </row>
    <row r="863" spans="5:11" ht="13.15" x14ac:dyDescent="0.25">
      <c r="E863" s="145"/>
      <c r="F863" s="145"/>
      <c r="G863" s="145"/>
      <c r="H863" s="145"/>
      <c r="I863" s="145"/>
      <c r="J863" s="145"/>
      <c r="K863" s="145"/>
    </row>
    <row r="864" spans="5:11" ht="13.15" x14ac:dyDescent="0.25">
      <c r="E864" s="145"/>
      <c r="F864" s="145"/>
      <c r="G864" s="145"/>
      <c r="H864" s="145"/>
      <c r="I864" s="145"/>
      <c r="J864" s="145"/>
      <c r="K864" s="145"/>
    </row>
    <row r="865" spans="5:11" ht="13.15" x14ac:dyDescent="0.25">
      <c r="E865" s="145"/>
      <c r="F865" s="145"/>
      <c r="G865" s="145"/>
      <c r="H865" s="145"/>
      <c r="I865" s="145"/>
      <c r="J865" s="145"/>
      <c r="K865" s="145"/>
    </row>
    <row r="866" spans="5:11" ht="13.15" x14ac:dyDescent="0.25">
      <c r="E866" s="145"/>
      <c r="F866" s="145"/>
      <c r="G866" s="145"/>
      <c r="H866" s="145"/>
      <c r="I866" s="145"/>
      <c r="J866" s="145"/>
      <c r="K866" s="145"/>
    </row>
    <row r="867" spans="5:11" ht="13.15" x14ac:dyDescent="0.25">
      <c r="E867" s="145"/>
      <c r="F867" s="145"/>
      <c r="G867" s="145"/>
      <c r="H867" s="145"/>
      <c r="I867" s="145"/>
      <c r="J867" s="145"/>
      <c r="K867" s="145"/>
    </row>
    <row r="868" spans="5:11" ht="13.15" x14ac:dyDescent="0.25">
      <c r="E868" s="145"/>
      <c r="F868" s="145"/>
      <c r="G868" s="145"/>
      <c r="H868" s="145"/>
      <c r="I868" s="145"/>
      <c r="J868" s="145"/>
      <c r="K868" s="145"/>
    </row>
    <row r="869" spans="5:11" ht="13.15" x14ac:dyDescent="0.25">
      <c r="E869" s="145"/>
      <c r="F869" s="145"/>
      <c r="G869" s="145"/>
      <c r="H869" s="145"/>
      <c r="I869" s="145"/>
      <c r="J869" s="145"/>
      <c r="K869" s="145"/>
    </row>
    <row r="870" spans="5:11" ht="13.15" x14ac:dyDescent="0.25">
      <c r="E870" s="145"/>
      <c r="F870" s="145"/>
      <c r="G870" s="145"/>
      <c r="H870" s="145"/>
      <c r="I870" s="145"/>
      <c r="J870" s="145"/>
      <c r="K870" s="145"/>
    </row>
    <row r="871" spans="5:11" ht="13.15" x14ac:dyDescent="0.25">
      <c r="E871" s="145"/>
      <c r="F871" s="145"/>
      <c r="G871" s="145"/>
      <c r="H871" s="145"/>
      <c r="I871" s="145"/>
      <c r="J871" s="145"/>
      <c r="K871" s="145"/>
    </row>
    <row r="872" spans="5:11" ht="13.15" x14ac:dyDescent="0.25">
      <c r="E872" s="145"/>
      <c r="F872" s="145"/>
      <c r="G872" s="145"/>
      <c r="H872" s="145"/>
      <c r="I872" s="145"/>
      <c r="J872" s="145"/>
      <c r="K872" s="145"/>
    </row>
    <row r="873" spans="5:11" ht="13.15" x14ac:dyDescent="0.25">
      <c r="E873" s="145"/>
      <c r="F873" s="145"/>
      <c r="G873" s="145"/>
      <c r="H873" s="145"/>
      <c r="I873" s="145"/>
      <c r="J873" s="145"/>
      <c r="K873" s="145"/>
    </row>
    <row r="874" spans="5:11" ht="13.15" x14ac:dyDescent="0.25">
      <c r="E874" s="145"/>
      <c r="F874" s="145"/>
      <c r="G874" s="145"/>
      <c r="H874" s="145"/>
      <c r="I874" s="145"/>
      <c r="J874" s="145"/>
      <c r="K874" s="145"/>
    </row>
    <row r="875" spans="5:11" ht="13.15" x14ac:dyDescent="0.25">
      <c r="E875" s="145"/>
      <c r="F875" s="145"/>
      <c r="G875" s="145"/>
      <c r="H875" s="145"/>
      <c r="I875" s="145"/>
      <c r="J875" s="145"/>
      <c r="K875" s="145"/>
    </row>
    <row r="876" spans="5:11" ht="13.15" x14ac:dyDescent="0.25">
      <c r="E876" s="145"/>
      <c r="F876" s="145"/>
      <c r="G876" s="145"/>
      <c r="H876" s="145"/>
      <c r="I876" s="145"/>
      <c r="J876" s="145"/>
      <c r="K876" s="145"/>
    </row>
    <row r="877" spans="5:11" ht="13.15" x14ac:dyDescent="0.25">
      <c r="E877" s="145"/>
      <c r="F877" s="145"/>
      <c r="G877" s="145"/>
      <c r="H877" s="145"/>
      <c r="I877" s="145"/>
      <c r="J877" s="145"/>
      <c r="K877" s="145"/>
    </row>
    <row r="878" spans="5:11" ht="13.15" x14ac:dyDescent="0.25">
      <c r="E878" s="145"/>
      <c r="F878" s="145"/>
      <c r="G878" s="145"/>
      <c r="H878" s="145"/>
      <c r="I878" s="145"/>
      <c r="J878" s="145"/>
      <c r="K878" s="145"/>
    </row>
    <row r="879" spans="5:11" ht="13.15" x14ac:dyDescent="0.25">
      <c r="E879" s="145"/>
      <c r="F879" s="145"/>
      <c r="G879" s="145"/>
      <c r="H879" s="145"/>
      <c r="I879" s="145"/>
      <c r="J879" s="145"/>
      <c r="K879" s="145"/>
    </row>
    <row r="880" spans="5:11" ht="13.15" x14ac:dyDescent="0.25">
      <c r="E880" s="145"/>
      <c r="F880" s="145"/>
      <c r="G880" s="145"/>
      <c r="H880" s="145"/>
      <c r="I880" s="145"/>
      <c r="J880" s="145"/>
      <c r="K880" s="145"/>
    </row>
    <row r="881" spans="5:11" ht="13.15" x14ac:dyDescent="0.25">
      <c r="E881" s="145"/>
      <c r="F881" s="145"/>
      <c r="G881" s="145"/>
      <c r="H881" s="145"/>
      <c r="I881" s="145"/>
      <c r="J881" s="145"/>
      <c r="K881" s="145"/>
    </row>
    <row r="882" spans="5:11" ht="13.15" x14ac:dyDescent="0.25">
      <c r="E882" s="145"/>
      <c r="F882" s="145"/>
      <c r="G882" s="145"/>
      <c r="H882" s="145"/>
      <c r="I882" s="145"/>
      <c r="J882" s="145"/>
      <c r="K882" s="145"/>
    </row>
    <row r="883" spans="5:11" ht="13.15" x14ac:dyDescent="0.25">
      <c r="E883" s="145"/>
      <c r="F883" s="145"/>
      <c r="G883" s="145"/>
      <c r="H883" s="145"/>
      <c r="I883" s="145"/>
      <c r="J883" s="145"/>
      <c r="K883" s="145"/>
    </row>
    <row r="884" spans="5:11" ht="13.15" x14ac:dyDescent="0.25">
      <c r="E884" s="145"/>
      <c r="F884" s="145"/>
      <c r="G884" s="145"/>
      <c r="H884" s="145"/>
      <c r="I884" s="145"/>
      <c r="J884" s="145"/>
      <c r="K884" s="145"/>
    </row>
    <row r="885" spans="5:11" ht="13.15" x14ac:dyDescent="0.25">
      <c r="E885" s="145"/>
      <c r="F885" s="145"/>
      <c r="G885" s="145"/>
      <c r="H885" s="145"/>
      <c r="I885" s="145"/>
      <c r="J885" s="145"/>
      <c r="K885" s="145"/>
    </row>
    <row r="886" spans="5:11" ht="13.15" x14ac:dyDescent="0.25">
      <c r="E886" s="145"/>
      <c r="F886" s="145"/>
      <c r="G886" s="145"/>
      <c r="H886" s="145"/>
      <c r="I886" s="145"/>
      <c r="J886" s="145"/>
      <c r="K886" s="145"/>
    </row>
    <row r="887" spans="5:11" ht="13.15" x14ac:dyDescent="0.25">
      <c r="E887" s="145"/>
      <c r="F887" s="145"/>
      <c r="G887" s="145"/>
      <c r="H887" s="145"/>
      <c r="I887" s="145"/>
      <c r="J887" s="145"/>
      <c r="K887" s="145"/>
    </row>
    <row r="888" spans="5:11" ht="13.15" x14ac:dyDescent="0.25">
      <c r="E888" s="145"/>
      <c r="F888" s="145"/>
      <c r="G888" s="145"/>
      <c r="H888" s="145"/>
      <c r="I888" s="145"/>
      <c r="J888" s="145"/>
      <c r="K888" s="145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35" customWidth="1"/>
    <col min="96" max="96" width="9.140625" style="235" customWidth="1"/>
    <col min="97" max="97" width="9.140625" style="711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764"/>
      <c r="CR2" s="764"/>
      <c r="CS2" s="400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232"/>
      <c r="CR3" s="232"/>
      <c r="CS3" s="399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80" t="str">
        <f>+entero!D3</f>
        <v>V   A   R   I   A   B   L   E   S     b/</v>
      </c>
      <c r="E4" s="882" t="str">
        <f>+entero!E3</f>
        <v>2008                          A  fines de Dic*</v>
      </c>
      <c r="F4" s="882" t="str">
        <f>+entero!F3</f>
        <v>2009                          A  fines de Ene*</v>
      </c>
      <c r="G4" s="882" t="str">
        <f>+entero!G3</f>
        <v>2009                          A  fines de Feb*</v>
      </c>
      <c r="H4" s="882" t="str">
        <f>+entero!H3</f>
        <v>2009                          A  fines de Mar*</v>
      </c>
      <c r="I4" s="882" t="str">
        <f>+entero!I3</f>
        <v>2009                          A  fines de Abr*</v>
      </c>
      <c r="J4" s="882" t="str">
        <f>+entero!J3</f>
        <v>2009                          A  fines de May*</v>
      </c>
      <c r="K4" s="882" t="str">
        <f>+entero!K3</f>
        <v>2009                          A  fines de Jun*</v>
      </c>
      <c r="L4" s="882" t="str">
        <f>+entero!L3</f>
        <v>2009                          A  fines de Jul*</v>
      </c>
      <c r="M4" s="882" t="str">
        <f>+entero!M3</f>
        <v>2009                          A  fines de Ago*</v>
      </c>
      <c r="N4" s="882" t="str">
        <f>+entero!N3</f>
        <v>2009                          A  fines de Sep*</v>
      </c>
      <c r="O4" s="882" t="str">
        <f>+entero!O3</f>
        <v>2009                          A  fines de Oct*</v>
      </c>
      <c r="P4" s="882" t="str">
        <f>+entero!P3</f>
        <v>2009                          A  fines de Nov*</v>
      </c>
      <c r="Q4" s="882" t="str">
        <f>+entero!Q3</f>
        <v>2009                          A  fines de Dic*</v>
      </c>
      <c r="R4" s="882" t="str">
        <f>+entero!R3</f>
        <v>2010                          A  fines de Ene*</v>
      </c>
      <c r="S4" s="882" t="str">
        <f>+entero!S3</f>
        <v>2010                          A  fines de Feb*</v>
      </c>
      <c r="T4" s="882" t="str">
        <f>+entero!T3</f>
        <v>2010                          A  fines de Mar*</v>
      </c>
      <c r="U4" s="882" t="str">
        <f>+entero!U3</f>
        <v>2010                          A  fines de Abr*</v>
      </c>
      <c r="V4" s="882" t="str">
        <f>+entero!V3</f>
        <v>2010                          A  fines de May*</v>
      </c>
      <c r="W4" s="882" t="str">
        <f>+entero!W3</f>
        <v>2010                          A  fines de Jun*</v>
      </c>
      <c r="X4" s="882" t="str">
        <f>+entero!X3</f>
        <v>2010                          A  fines de Jul*</v>
      </c>
      <c r="Y4" s="882" t="str">
        <f>+entero!Y3</f>
        <v>2010                          A  fines de Ago*</v>
      </c>
      <c r="Z4" s="882" t="str">
        <f>+entero!Z3</f>
        <v>2010                          A  fines de Sep*</v>
      </c>
      <c r="AA4" s="882" t="str">
        <f>+entero!AA3</f>
        <v>2010                          A  fines de Oct*</v>
      </c>
      <c r="AB4" s="882" t="str">
        <f>+entero!AB3</f>
        <v>2010                          A  fines de Nov*</v>
      </c>
      <c r="AC4" s="882" t="str">
        <f>+entero!AC3</f>
        <v>2010                          A  fines de Dic*</v>
      </c>
      <c r="AD4" s="882" t="str">
        <f>+entero!AD3</f>
        <v>2011                          A  fines de Ene*</v>
      </c>
      <c r="AE4" s="882" t="str">
        <f>+entero!AE3</f>
        <v>2011                          A  fines de Feb*</v>
      </c>
      <c r="AF4" s="882" t="str">
        <f>+entero!AF3</f>
        <v>2011                          A  fines de Mar*</v>
      </c>
      <c r="AG4" s="882" t="str">
        <f>+entero!AG3</f>
        <v>2011                          A  fines de Abr*</v>
      </c>
      <c r="AH4" s="882" t="str">
        <f>+entero!AH3</f>
        <v>2011                          A  fines de May*</v>
      </c>
      <c r="AI4" s="882" t="str">
        <f>+entero!AI3</f>
        <v>2011                          A  fines de Jun*</v>
      </c>
      <c r="AJ4" s="882" t="str">
        <f>+entero!AJ3</f>
        <v>2011                          A  fines de Jul*</v>
      </c>
      <c r="AK4" s="882" t="str">
        <f>+entero!AK3</f>
        <v>2011                          A  fines de Ago*</v>
      </c>
      <c r="AL4" s="882" t="str">
        <f>+entero!AL3</f>
        <v>2011                          A  fines de Sep*</v>
      </c>
      <c r="AM4" s="882" t="str">
        <f>+entero!AM3</f>
        <v>2011                          A  fines de Oct*</v>
      </c>
      <c r="AN4" s="882" t="str">
        <f>+entero!AN3</f>
        <v>2011                          A  fines de Nov*</v>
      </c>
      <c r="AO4" s="882" t="str">
        <f>+entero!AO3</f>
        <v>2011                          A  fines de Dic*</v>
      </c>
      <c r="AP4" s="882" t="str">
        <f>+entero!AP3</f>
        <v>2012                          A  fines de Ene*</v>
      </c>
      <c r="AQ4" s="882" t="str">
        <f>+entero!AQ3</f>
        <v>2012                          A  fines de Feb*</v>
      </c>
      <c r="AR4" s="882" t="str">
        <f>+entero!AR3</f>
        <v>2012                          A  fines de Mar*</v>
      </c>
      <c r="AS4" s="882" t="str">
        <f>+entero!AS3</f>
        <v>2012                          A  fines de Abr*</v>
      </c>
      <c r="AT4" s="882" t="str">
        <f>+entero!AT3</f>
        <v>2012                          A  fines de May*</v>
      </c>
      <c r="AU4" s="882" t="str">
        <f>+entero!AU3</f>
        <v>2012                          A  fines de Jun*</v>
      </c>
      <c r="AV4" s="882" t="str">
        <f>+entero!AV3</f>
        <v>2012                          A  fines de Jul*</v>
      </c>
      <c r="AW4" s="882" t="str">
        <f>+entero!AW3</f>
        <v>2012                          A  fines de Ago*</v>
      </c>
      <c r="AX4" s="882" t="str">
        <f>+entero!AX3</f>
        <v>2012                          A  fines de Sep*</v>
      </c>
      <c r="AY4" s="882" t="str">
        <f>+entero!AY3</f>
        <v>2012                          A  fines de Oct*</v>
      </c>
      <c r="AZ4" s="882" t="str">
        <f>+entero!AZ3</f>
        <v>2012                          A  fines de Nov*</v>
      </c>
      <c r="BA4" s="882" t="str">
        <f>+entero!BA3</f>
        <v>2012                          A  fines de Dic*</v>
      </c>
      <c r="BB4" s="882" t="str">
        <f>+entero!BB3</f>
        <v>2013                          A  fines de Ene*</v>
      </c>
      <c r="BC4" s="882" t="str">
        <f>+entero!BC3</f>
        <v>2013                          A  fines de Feb*</v>
      </c>
      <c r="BD4" s="882" t="str">
        <f>+entero!BD3</f>
        <v>2013                          A  fines de Mar*</v>
      </c>
      <c r="BE4" s="882" t="str">
        <f>+entero!BE3</f>
        <v>2013                          A  fines de Abr*</v>
      </c>
      <c r="BF4" s="882" t="str">
        <f>+entero!BF3</f>
        <v>2013                          A  fines de May*</v>
      </c>
      <c r="BG4" s="882" t="str">
        <f>+entero!BG3</f>
        <v>2013                          A  fines de Jun*</v>
      </c>
      <c r="BH4" s="882" t="str">
        <f>+entero!BH3</f>
        <v>2013                          A  fines de Jul*</v>
      </c>
      <c r="BI4" s="882" t="str">
        <f>+entero!BI3</f>
        <v>2013                          A  fines de Ago*</v>
      </c>
      <c r="BJ4" s="882" t="str">
        <f>+entero!BJ3</f>
        <v>2013                          A  fines de Sep*</v>
      </c>
      <c r="BK4" s="882" t="str">
        <f>+entero!BK3</f>
        <v>2013                          A  fines de Oct*</v>
      </c>
      <c r="BL4" s="882" t="str">
        <f>+entero!BL3</f>
        <v>2013                          A  fines de Nov*</v>
      </c>
      <c r="BM4" s="882" t="str">
        <f>+entero!BM3</f>
        <v>2013                          A  fines de Dic*</v>
      </c>
      <c r="BN4" s="882" t="str">
        <f>+entero!BN3</f>
        <v>2014                          A  fines de Ene*</v>
      </c>
      <c r="BO4" s="882" t="str">
        <f>+entero!BO3</f>
        <v>2014                          A  fines de Feb*</v>
      </c>
      <c r="BP4" s="882" t="str">
        <f>+entero!BP3</f>
        <v>2014                          A  fines de Mar*</v>
      </c>
      <c r="BQ4" s="882" t="str">
        <f>+entero!BQ3</f>
        <v>2014                          A  fines de Abr*</v>
      </c>
      <c r="BR4" s="882" t="str">
        <f>+entero!BR3</f>
        <v>2014                          A  fines de May*</v>
      </c>
      <c r="BS4" s="882" t="str">
        <f>+entero!BS3</f>
        <v>2014                          A  fines de Jun*</v>
      </c>
      <c r="BT4" s="882" t="str">
        <f>+entero!BT3</f>
        <v>2014                          A  fines de Jul*</v>
      </c>
      <c r="BU4" s="882" t="str">
        <f>+entero!BU3</f>
        <v>2014                          A  fines de Ago*</v>
      </c>
      <c r="BV4" s="882" t="str">
        <f>+entero!BV3</f>
        <v>2014                          A  fines de Sep*</v>
      </c>
      <c r="BW4" s="882" t="str">
        <f>+entero!BW3</f>
        <v>2014                          A  fines de Oct*</v>
      </c>
      <c r="BX4" s="882" t="str">
        <f>+entero!BX3</f>
        <v>2014                          A  fines de Nov*</v>
      </c>
      <c r="BY4" s="882" t="str">
        <f>+entero!BY3</f>
        <v>2014                          A  fines de Dic*</v>
      </c>
      <c r="BZ4" s="882" t="str">
        <f>+entero!BZ3</f>
        <v>2015                         A  fines de Ene*</v>
      </c>
      <c r="CA4" s="882" t="str">
        <f>+entero!CA3</f>
        <v>2015                         A  fines de Feb*</v>
      </c>
      <c r="CB4" s="882" t="str">
        <f>+entero!CB3</f>
        <v>2015                         A  fines de Mar*</v>
      </c>
      <c r="CC4" s="882" t="str">
        <f>+entero!CC3</f>
        <v xml:space="preserve">2015                         A  fines de Abr* </v>
      </c>
      <c r="CD4" s="882" t="str">
        <f>+entero!CD3</f>
        <v xml:space="preserve">2015                         A  fines de May* </v>
      </c>
      <c r="CE4" s="882" t="str">
        <f>+entero!CE3</f>
        <v xml:space="preserve">2015                         A  fines de Jun* </v>
      </c>
      <c r="CF4" s="882" t="str">
        <f>+entero!CF3</f>
        <v xml:space="preserve">2015                         A  fines de Jul* </v>
      </c>
      <c r="CG4" s="882" t="str">
        <f>+entero!CG3</f>
        <v xml:space="preserve">2015                         A  fines de Ago* </v>
      </c>
      <c r="CH4" s="882" t="str">
        <f>+entero!CH3</f>
        <v xml:space="preserve">2015                         A  fines de Sep* </v>
      </c>
      <c r="CI4" s="882" t="str">
        <f>+entero!CI3</f>
        <v xml:space="preserve">2015                         A  fines de Oct* </v>
      </c>
      <c r="CJ4" s="882" t="str">
        <f>+entero!CJ3</f>
        <v xml:space="preserve">2015                         A  fines de Nov* </v>
      </c>
      <c r="CK4" s="882" t="str">
        <f>+entero!CK3</f>
        <v xml:space="preserve">2015                         A  fines de Dic* </v>
      </c>
      <c r="CL4" s="882" t="str">
        <f>+entero!CL3</f>
        <v xml:space="preserve">2016                         A  fines de Ene* </v>
      </c>
      <c r="CM4" s="882" t="str">
        <f>+entero!CM3</f>
        <v xml:space="preserve">2016                         A  fines de Feb* </v>
      </c>
      <c r="CN4" s="882" t="str">
        <f>+entero!CN3</f>
        <v xml:space="preserve">2016                         A  fines de Mar* </v>
      </c>
      <c r="CO4" s="882" t="str">
        <f>+entero!CO3</f>
        <v xml:space="preserve">2016                         A  fines de Abr* </v>
      </c>
      <c r="CP4" s="890" t="str">
        <f>+entero!CP3</f>
        <v>Semana 1*</v>
      </c>
      <c r="CQ4" s="890" t="str">
        <f>+entero!CQ3</f>
        <v>Semana 2*</v>
      </c>
      <c r="CR4" s="890" t="str">
        <f>+entero!CR3</f>
        <v>Semana 3*</v>
      </c>
      <c r="CS4" s="890" t="str">
        <f>+entero!CS3</f>
        <v>Semana 4*</v>
      </c>
      <c r="CT4" s="887" t="str">
        <f>+entero!CT3</f>
        <v xml:space="preserve">   Semana 1*</v>
      </c>
      <c r="CU4" s="888"/>
      <c r="CV4" s="888"/>
      <c r="CW4" s="888"/>
      <c r="CX4" s="889"/>
      <c r="CY4" s="884" t="s">
        <v>33</v>
      </c>
      <c r="CZ4" s="885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92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91"/>
      <c r="CQ5" s="891"/>
      <c r="CR5" s="891"/>
      <c r="CS5" s="891"/>
      <c r="CT5" s="82">
        <f>+entero!CT4</f>
        <v>42520</v>
      </c>
      <c r="CU5" s="76">
        <f>+entero!CU4</f>
        <v>42521</v>
      </c>
      <c r="CV5" s="76">
        <f>+entero!CV4</f>
        <v>42522</v>
      </c>
      <c r="CW5" s="76">
        <f>+entero!CW4</f>
        <v>42523</v>
      </c>
      <c r="CX5" s="325" t="s">
        <v>242</v>
      </c>
      <c r="CY5" s="86" t="s">
        <v>19</v>
      </c>
      <c r="CZ5" s="105" t="s">
        <v>207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53"/>
      <c r="CQ6" s="791"/>
      <c r="CR6" s="792"/>
      <c r="CS6" s="810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12162.237038930001</v>
      </c>
      <c r="CQ7" s="616">
        <f>+entero!CQ7</f>
        <v>12204.6552111</v>
      </c>
      <c r="CR7" s="616">
        <f>+entero!CR7</f>
        <v>12071.628014049998</v>
      </c>
      <c r="CS7" s="616">
        <f>+entero!CS7</f>
        <v>11796.710866960002</v>
      </c>
      <c r="CT7" s="616">
        <f>+entero!CT7</f>
        <v>11769.908683650003</v>
      </c>
      <c r="CU7" s="616">
        <f>+entero!CU7</f>
        <v>11725.24312264</v>
      </c>
      <c r="CV7" s="616">
        <f>+entero!CV7</f>
        <v>11733.22640616</v>
      </c>
      <c r="CW7" s="616">
        <f>+entero!CW7</f>
        <v>11732.343651920002</v>
      </c>
      <c r="CX7" s="616">
        <f>+entero!CX7</f>
        <v>11697.97707244</v>
      </c>
      <c r="CY7" s="618">
        <f>+entero!CY7</f>
        <v>-98.733794520001538</v>
      </c>
      <c r="CZ7" s="538">
        <f>+entero!CZ7</f>
        <v>-0.83696036660976247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10164.327689489999</v>
      </c>
      <c r="CQ8" s="616">
        <f>+entero!CQ8</f>
        <v>10219.429960670002</v>
      </c>
      <c r="CR8" s="616">
        <f>+entero!CR8</f>
        <v>10106.494822239998</v>
      </c>
      <c r="CS8" s="616">
        <f>+entero!CS8</f>
        <v>9871.9096889200009</v>
      </c>
      <c r="CT8" s="616">
        <f>+entero!CT8</f>
        <v>9865.55550993</v>
      </c>
      <c r="CU8" s="616">
        <f>+entero!CU8</f>
        <v>9826.7958364499991</v>
      </c>
      <c r="CV8" s="616">
        <f>+entero!CV8</f>
        <v>9822.2686602900012</v>
      </c>
      <c r="CW8" s="616">
        <f>+entero!CW8</f>
        <v>9824.5957227600011</v>
      </c>
      <c r="CX8" s="616">
        <f>+entero!CX8</f>
        <v>9790.9835164199994</v>
      </c>
      <c r="CY8" s="618">
        <f>+entero!CY8</f>
        <v>-80.926172500001485</v>
      </c>
      <c r="CZ8" s="538">
        <f>+entero!CZ8</f>
        <v>-0.81976208302261266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236.15597932</v>
      </c>
      <c r="CQ9" s="616">
        <f>+entero!CQ9</f>
        <v>235.54418059</v>
      </c>
      <c r="CR9" s="616">
        <f>+entero!CR9</f>
        <v>234.44586253</v>
      </c>
      <c r="CS9" s="616">
        <f>+entero!CS9</f>
        <v>234.03078724</v>
      </c>
      <c r="CT9" s="616">
        <f>+entero!CT9</f>
        <v>234.34751136</v>
      </c>
      <c r="CU9" s="616">
        <f>+entero!CU9</f>
        <v>234.35737184999999</v>
      </c>
      <c r="CV9" s="616">
        <f>+entero!CV9</f>
        <v>233.86559528999999</v>
      </c>
      <c r="CW9" s="616">
        <f>+entero!CW9</f>
        <v>233.85225898000002</v>
      </c>
      <c r="CX9" s="616">
        <f>+entero!CX9</f>
        <v>234.21067240000002</v>
      </c>
      <c r="CY9" s="618">
        <f>+entero!CY9</f>
        <v>0.17988516000002619</v>
      </c>
      <c r="CZ9" s="538">
        <f>+entero!CZ9</f>
        <v>7.6863887064382297E-2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1749.18077887</v>
      </c>
      <c r="CQ10" s="616">
        <f>+entero!CQ10</f>
        <v>1737.1410498400001</v>
      </c>
      <c r="CR10" s="616">
        <f>+entero!CR10</f>
        <v>1718.20535178</v>
      </c>
      <c r="CS10" s="616">
        <f>+entero!CS10</f>
        <v>1678.3105120499999</v>
      </c>
      <c r="CT10" s="616">
        <f>+entero!CT10</f>
        <v>1657.5289211100001</v>
      </c>
      <c r="CU10" s="616">
        <f>+entero!CU10</f>
        <v>1651.6131730899999</v>
      </c>
      <c r="CV10" s="616">
        <f>+entero!CV10</f>
        <v>1664.6415905800002</v>
      </c>
      <c r="CW10" s="616">
        <f>+entero!CW10</f>
        <v>1661.4458201800001</v>
      </c>
      <c r="CX10" s="616">
        <f>+entero!CX10</f>
        <v>1660.3139523700002</v>
      </c>
      <c r="CY10" s="618">
        <f>+entero!CY10</f>
        <v>-17.996559679999791</v>
      </c>
      <c r="CZ10" s="538">
        <f>+entero!CZ10</f>
        <v>-1.0723021485468553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12.57259125</v>
      </c>
      <c r="CQ11" s="616">
        <f>+entero!CQ11</f>
        <v>12.54002</v>
      </c>
      <c r="CR11" s="616">
        <f>+entero!CR11</f>
        <v>12.481977500000001</v>
      </c>
      <c r="CS11" s="616">
        <f>+entero!CS11</f>
        <v>12.45987875</v>
      </c>
      <c r="CT11" s="616">
        <f>+entero!CT11</f>
        <v>12.47674125</v>
      </c>
      <c r="CU11" s="616">
        <f>+entero!CU11</f>
        <v>12.47674125</v>
      </c>
      <c r="CV11" s="616">
        <f>+entero!CV11</f>
        <v>12.450559999999999</v>
      </c>
      <c r="CW11" s="616">
        <f>+entero!CW11</f>
        <v>12.44985</v>
      </c>
      <c r="CX11" s="616">
        <f>+entero!CX11</f>
        <v>12.468931249999999</v>
      </c>
      <c r="CY11" s="618">
        <f>+entero!CY11</f>
        <v>9.0524999999992417E-3</v>
      </c>
      <c r="CZ11" s="538">
        <f>+entero!CZ11</f>
        <v>7.2653194959859668E-2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12162.07868538</v>
      </c>
      <c r="CQ12" s="616">
        <f>+entero!CQ12</f>
        <v>12204.6547137</v>
      </c>
      <c r="CR12" s="616">
        <f>+entero!CR12</f>
        <v>12071.628014049998</v>
      </c>
      <c r="CS12" s="616">
        <f>+entero!CS12</f>
        <v>11796.548718960003</v>
      </c>
      <c r="CT12" s="616">
        <f>+entero!CT12</f>
        <v>11769.746535650002</v>
      </c>
      <c r="CU12" s="616">
        <f>+entero!CU12</f>
        <v>11725.195622650001</v>
      </c>
      <c r="CV12" s="616">
        <f>+entero!CV12</f>
        <v>11733.178900120001</v>
      </c>
      <c r="CW12" s="616">
        <f>+entero!CW12</f>
        <v>11732.231084880003</v>
      </c>
      <c r="CX12" s="616">
        <f>+entero!CX12</f>
        <v>11697.911511779999</v>
      </c>
      <c r="CY12" s="618">
        <f>+entero!CY12</f>
        <v>-98.637207180003315</v>
      </c>
      <c r="CZ12" s="538">
        <f>+entero!CZ12</f>
        <v>-0.83615309468835219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2766.9236407900871</v>
      </c>
      <c r="CQ13" s="616">
        <f>+entero!CQ13</f>
        <v>2738.9979786895042</v>
      </c>
      <c r="CR13" s="616">
        <f>+entero!CR13</f>
        <v>2719.126574491253</v>
      </c>
      <c r="CS13" s="616">
        <f>+entero!CS13</f>
        <v>2759.2915106938781</v>
      </c>
      <c r="CT13" s="616">
        <f>+entero!CT13</f>
        <v>2716.5463364446059</v>
      </c>
      <c r="CU13" s="616">
        <f>+entero!CU13</f>
        <v>2726.3495338046646</v>
      </c>
      <c r="CV13" s="616">
        <f>+entero!CV13</f>
        <v>2737.0745019868805</v>
      </c>
      <c r="CW13" s="616">
        <f>+entero!CW13</f>
        <v>2726.3762670976676</v>
      </c>
      <c r="CX13" s="616">
        <f>+entero!CX13</f>
        <v>2740.6973103279884</v>
      </c>
      <c r="CY13" s="618">
        <f>+entero!CY13</f>
        <v>0</v>
      </c>
      <c r="CZ13" s="538">
        <f>+entero!CZ13</f>
        <v>0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1846.5891555699995</v>
      </c>
      <c r="CQ14" s="616">
        <f>+entero!CQ14</f>
        <v>1851.0113536700001</v>
      </c>
      <c r="CR14" s="616">
        <f>+entero!CR14</f>
        <v>1840.8970833299998</v>
      </c>
      <c r="CS14" s="616">
        <f>+entero!CS14</f>
        <v>1849.4917070899999</v>
      </c>
      <c r="CT14" s="616">
        <f>+entero!CT14</f>
        <v>1849.5450761699997</v>
      </c>
      <c r="CU14" s="616">
        <f>+entero!CU14</f>
        <v>1858.1032536299992</v>
      </c>
      <c r="CV14" s="616">
        <f>+entero!CV14</f>
        <v>1858.2045298499995</v>
      </c>
      <c r="CW14" s="616">
        <f>+entero!CW14</f>
        <v>1858.28495514</v>
      </c>
      <c r="CX14" s="616">
        <f>+entero!CX14</f>
        <v>1858.3460187500002</v>
      </c>
      <c r="CY14" s="618">
        <f>+entero!CY14</f>
        <v>0</v>
      </c>
      <c r="CZ14" s="538">
        <f>+entero!CZ14</f>
        <v>0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797.05110956759995</v>
      </c>
      <c r="CQ15" s="616">
        <f>+entero!CQ15</f>
        <v>796.96316045399999</v>
      </c>
      <c r="CR15" s="616">
        <f>+entero!CR15</f>
        <v>797.09239696669999</v>
      </c>
      <c r="CS15" s="616">
        <f>+entero!CS15</f>
        <v>797.22163656249995</v>
      </c>
      <c r="CT15" s="616">
        <f>+entero!CT15</f>
        <v>797.26236494859995</v>
      </c>
      <c r="CU15" s="616">
        <f>+entero!CU15</f>
        <v>797.27349222860005</v>
      </c>
      <c r="CV15" s="616">
        <f>+entero!CV15</f>
        <v>797.31396839870001</v>
      </c>
      <c r="CW15" s="616">
        <f>+entero!CW15</f>
        <v>797.33246102589999</v>
      </c>
      <c r="CX15" s="616">
        <f>+entero!CX15</f>
        <v>797.35093355189997</v>
      </c>
      <c r="CY15" s="618">
        <f>+entero!CY15</f>
        <v>0.12929698940001799</v>
      </c>
      <c r="CZ15" s="538">
        <f>+entero!CZ15</f>
        <v>1.6218449609262109E-2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587.26754565689998</v>
      </c>
      <c r="CQ16" s="616">
        <f>+entero!CQ16</f>
        <v>587.35390215209998</v>
      </c>
      <c r="CR16" s="616">
        <f>+entero!CR16</f>
        <v>587.42724091039997</v>
      </c>
      <c r="CS16" s="616">
        <f>+entero!CS16</f>
        <v>587.52473324839991</v>
      </c>
      <c r="CT16" s="616">
        <f>+entero!CT16</f>
        <v>587.54542425689999</v>
      </c>
      <c r="CU16" s="616">
        <f>+entero!CU16</f>
        <v>587.55208294689999</v>
      </c>
      <c r="CV16" s="616">
        <f>+entero!CV16</f>
        <v>587.57819949470002</v>
      </c>
      <c r="CW16" s="616">
        <f>+entero!CW16</f>
        <v>587.59483021009999</v>
      </c>
      <c r="CX16" s="616">
        <f>+entero!CX16</f>
        <v>587.61399365370005</v>
      </c>
      <c r="CY16" s="618">
        <f>+entero!CY16</f>
        <v>0</v>
      </c>
      <c r="CZ16" s="538">
        <f>+entero!CZ16</f>
        <v>0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16313.320981394587</v>
      </c>
      <c r="CQ17" s="616">
        <f>+entero!CQ17</f>
        <v>16327.969754995604</v>
      </c>
      <c r="CR17" s="616">
        <f>+entero!CR17</f>
        <v>16175.274226418351</v>
      </c>
      <c r="CS17" s="616">
        <f>+entero!CS17</f>
        <v>15940.586599464779</v>
      </c>
      <c r="CT17" s="616">
        <f>+entero!CT17</f>
        <v>15871.100661300106</v>
      </c>
      <c r="CU17" s="616">
        <f>+entero!CU17</f>
        <v>15836.370731630166</v>
      </c>
      <c r="CV17" s="616">
        <f>+entero!CV17</f>
        <v>15855.145570000281</v>
      </c>
      <c r="CW17" s="616">
        <f>+entero!CW17</f>
        <v>15843.53464321367</v>
      </c>
      <c r="CX17" s="616">
        <f>+entero!CX17</f>
        <v>15823.573749313588</v>
      </c>
      <c r="CY17" s="618">
        <f>+entero!CY17</f>
        <v>0</v>
      </c>
      <c r="CZ17" s="538">
        <f>+entero!CZ17</f>
        <v>0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8</v>
      </c>
      <c r="CQ18" s="616">
        <f>+entero!CQ18</f>
        <v>0</v>
      </c>
      <c r="CR18" s="616">
        <f>+entero!CR18</f>
        <v>0</v>
      </c>
      <c r="CS18" s="616">
        <f>+entero!CS18</f>
        <v>135</v>
      </c>
      <c r="CT18" s="616">
        <f>+entero!CT18</f>
        <v>0</v>
      </c>
      <c r="CU18" s="616">
        <f>+entero!CU18</f>
        <v>38.5</v>
      </c>
      <c r="CV18" s="616">
        <f>+entero!CV18</f>
        <v>3</v>
      </c>
      <c r="CW18" s="616">
        <f>+entero!CW18</f>
        <v>0</v>
      </c>
      <c r="CX18" s="616">
        <f>+entero!CX18</f>
        <v>0</v>
      </c>
      <c r="CY18" s="618">
        <f>+entero!CY18</f>
        <v>-93.5</v>
      </c>
      <c r="CZ18" s="538">
        <f>+entero!CZ18</f>
        <v>-69.259259259259267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8">
        <f>+entero!CY19</f>
        <v>0</v>
      </c>
      <c r="CZ19" s="538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8">
        <f>+entero!CY20</f>
        <v>0</v>
      </c>
      <c r="CZ20" s="53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4.0813000000000002E-2</v>
      </c>
      <c r="CQ21" s="616">
        <f>+entero!CQ21</f>
        <v>8.709900000000001E-2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8">
        <f>+entero!CY21</f>
        <v>0</v>
      </c>
      <c r="CZ21" s="538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11</v>
      </c>
      <c r="CQ22" s="616">
        <f>+entero!CQ22</f>
        <v>19.5</v>
      </c>
      <c r="CR22" s="616">
        <f>+entero!CR22</f>
        <v>31.5</v>
      </c>
      <c r="CS22" s="616">
        <f>+entero!CS22</f>
        <v>215</v>
      </c>
      <c r="CT22" s="616">
        <f>+entero!CT22</f>
        <v>0</v>
      </c>
      <c r="CU22" s="616">
        <f>+entero!CU22</f>
        <v>20</v>
      </c>
      <c r="CV22" s="616">
        <f>+entero!CV22</f>
        <v>1</v>
      </c>
      <c r="CW22" s="616">
        <f>+entero!CW22</f>
        <v>2</v>
      </c>
      <c r="CX22" s="616">
        <f>+entero!CX22</f>
        <v>0</v>
      </c>
      <c r="CY22" s="618">
        <f>+entero!CY22</f>
        <v>-192</v>
      </c>
      <c r="CZ22" s="538">
        <f>+entero!CZ22</f>
        <v>-89.302325581395351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9"/>
      <c r="CZ23" s="740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237"/>
      <c r="CR24" s="237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34"/>
      <c r="CR25" s="234"/>
      <c r="CS25" s="31"/>
      <c r="CT25" s="31"/>
      <c r="CU25" s="31"/>
      <c r="CV25" s="31"/>
      <c r="CW25" s="31"/>
      <c r="CX25" s="31"/>
      <c r="CY25" s="32"/>
      <c r="CZ25" s="48">
        <f ca="1">NOW()</f>
        <v>42529.621363541664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34"/>
      <c r="CR26" s="234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234"/>
      <c r="CR27" s="234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234"/>
      <c r="CR28" s="234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234"/>
      <c r="CR29" s="234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237"/>
      <c r="CR30" s="237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237"/>
      <c r="CR31" s="237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237"/>
      <c r="CR32" s="237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763"/>
      <c r="CR33" s="763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763"/>
      <c r="CR34" s="763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763"/>
      <c r="CR35" s="763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763"/>
      <c r="CR36" s="763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763"/>
      <c r="CR37" s="763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763"/>
      <c r="CR38" s="763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763"/>
      <c r="CR39" s="763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763"/>
      <c r="CR40" s="763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763"/>
      <c r="CR41" s="763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763"/>
      <c r="CR42" s="763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763"/>
      <c r="CR43" s="763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763"/>
      <c r="CR44" s="763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763"/>
      <c r="CR45" s="763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763"/>
      <c r="CR46" s="763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763"/>
      <c r="CR47" s="763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763"/>
      <c r="CR48" s="763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763"/>
      <c r="CR49" s="763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763"/>
      <c r="CR50" s="763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763"/>
      <c r="CR51" s="763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763"/>
      <c r="CR52" s="763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763"/>
      <c r="CR53" s="763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763"/>
      <c r="CR54" s="763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763"/>
      <c r="CR55" s="763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763"/>
      <c r="CR56" s="763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763"/>
      <c r="CR57" s="763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763"/>
      <c r="CR58" s="763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763"/>
      <c r="CR59" s="763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763"/>
      <c r="CR60" s="763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763"/>
      <c r="CR61" s="763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763"/>
      <c r="CR62" s="763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763"/>
      <c r="CR63" s="763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763"/>
      <c r="CR64" s="763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763"/>
      <c r="CR65" s="763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763"/>
      <c r="CR66" s="763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763"/>
      <c r="CR67" s="763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763"/>
      <c r="CR68" s="763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763"/>
      <c r="CR69" s="763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763"/>
      <c r="CR70" s="763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763"/>
      <c r="CR71" s="763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763"/>
      <c r="CR72" s="763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763"/>
      <c r="CR73" s="763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763"/>
      <c r="CR74" s="763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763"/>
      <c r="CR75" s="763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763"/>
      <c r="CR76" s="763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763"/>
      <c r="CR77" s="763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763"/>
      <c r="CR78" s="763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763"/>
      <c r="CR79" s="763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762"/>
      <c r="CR80" s="762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762"/>
      <c r="CR81" s="762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762"/>
      <c r="CR82" s="762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762"/>
      <c r="CR83" s="762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762"/>
      <c r="CR84" s="762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762"/>
      <c r="CR85" s="762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762"/>
      <c r="CR86" s="762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762"/>
      <c r="CR87" s="762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762"/>
      <c r="CR88" s="762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762"/>
      <c r="CR89" s="762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761"/>
      <c r="CR90" s="761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761"/>
      <c r="CR91" s="761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761"/>
      <c r="CR92" s="761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761"/>
      <c r="CR93" s="761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761"/>
      <c r="CR94" s="761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761"/>
      <c r="CR95" s="761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761"/>
      <c r="CR96" s="761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761"/>
      <c r="CR97" s="761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761"/>
      <c r="CR98" s="761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761"/>
      <c r="CR99" s="761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761"/>
      <c r="CR100" s="761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761"/>
      <c r="CR101" s="761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761"/>
      <c r="CR102" s="761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761"/>
      <c r="CR103" s="761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761"/>
      <c r="CR104" s="761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761"/>
      <c r="CR105" s="761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761"/>
      <c r="CR106" s="761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761"/>
      <c r="CR107" s="761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761"/>
      <c r="CR108" s="761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761"/>
      <c r="CR109" s="761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761"/>
      <c r="CR110" s="761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761"/>
      <c r="CR111" s="761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761"/>
      <c r="CR112" s="761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761"/>
      <c r="CR113" s="761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761"/>
      <c r="CR114" s="761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761"/>
      <c r="CR115" s="761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761"/>
      <c r="CR116" s="761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761"/>
      <c r="CR117" s="761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761"/>
      <c r="CR118" s="761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761"/>
      <c r="CR119" s="761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761"/>
      <c r="CR120" s="761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761"/>
      <c r="CR121" s="761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761"/>
      <c r="CR122" s="761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761"/>
      <c r="CR123" s="761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761"/>
      <c r="CR124" s="761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761"/>
      <c r="CR125" s="761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761"/>
      <c r="CR126" s="761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761"/>
      <c r="CR127" s="761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761"/>
      <c r="CR128" s="761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761"/>
      <c r="CR129" s="761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761"/>
      <c r="CR130" s="761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761"/>
      <c r="CR131" s="761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761"/>
      <c r="CR132" s="761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761"/>
      <c r="CR133" s="761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761"/>
      <c r="CR134" s="761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761"/>
      <c r="CR135" s="761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761"/>
      <c r="CR136" s="761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761"/>
      <c r="CR137" s="761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761"/>
      <c r="CR138" s="761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761"/>
      <c r="CR139" s="761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761"/>
      <c r="CR140" s="761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761"/>
      <c r="CR141" s="761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761"/>
      <c r="CR142" s="761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761"/>
      <c r="CR143" s="761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761"/>
      <c r="CR144" s="761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761"/>
      <c r="CR145" s="761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761"/>
      <c r="CR146" s="761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761"/>
      <c r="CR147" s="761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761"/>
      <c r="CR148" s="761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761"/>
      <c r="CR149" s="761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761"/>
      <c r="CR150" s="761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761"/>
      <c r="CR151" s="761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761"/>
      <c r="CR152" s="761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761"/>
      <c r="CR153" s="761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761"/>
      <c r="CR154" s="761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761"/>
      <c r="CR155" s="761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761"/>
      <c r="CR156" s="761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761"/>
      <c r="CR157" s="761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761"/>
      <c r="CR158" s="761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761"/>
      <c r="CR159" s="761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761"/>
      <c r="CR160" s="761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761"/>
      <c r="CR161" s="761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761"/>
      <c r="CR162" s="761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761"/>
      <c r="CR163" s="761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761"/>
      <c r="CR164" s="761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761"/>
      <c r="CR165" s="761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761"/>
      <c r="CR166" s="761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761"/>
      <c r="CR167" s="761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761"/>
      <c r="CR168" s="761"/>
      <c r="CS168" s="216"/>
      <c r="CT168" s="216"/>
      <c r="CU168" s="216"/>
      <c r="CV168" s="216"/>
      <c r="CW168" s="216"/>
      <c r="CX168" s="216"/>
      <c r="CY168" s="216"/>
      <c r="CZ168" s="216"/>
    </row>
    <row r="169" spans="3:104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38"/>
      <c r="CR169" s="238"/>
      <c r="CS169" s="2"/>
      <c r="CT169" s="2"/>
      <c r="CU169" s="2"/>
      <c r="CV169" s="2"/>
      <c r="CW169" s="2"/>
      <c r="CX169" s="2"/>
      <c r="CY169" s="2"/>
      <c r="CZ169" s="2"/>
    </row>
    <row r="170" spans="3:10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38"/>
      <c r="CR170" s="238"/>
      <c r="CS170" s="2"/>
      <c r="CT170" s="2"/>
      <c r="CU170" s="2"/>
      <c r="CV170" s="2"/>
      <c r="CW170" s="2"/>
      <c r="CX170" s="2"/>
      <c r="CY170" s="2"/>
      <c r="CZ170" s="2"/>
    </row>
    <row r="171" spans="3:10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38"/>
      <c r="CR171" s="238"/>
      <c r="CS171" s="2"/>
      <c r="CT171" s="2"/>
      <c r="CU171" s="2"/>
      <c r="CV171" s="2"/>
      <c r="CW171" s="2"/>
      <c r="CX171" s="2"/>
      <c r="CY171" s="2"/>
      <c r="CZ171" s="2"/>
    </row>
    <row r="172" spans="3:104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38"/>
      <c r="CR172" s="238"/>
      <c r="CS172" s="2"/>
      <c r="CT172" s="2"/>
      <c r="CU172" s="2"/>
      <c r="CV172" s="2"/>
      <c r="CW172" s="2"/>
      <c r="CX172" s="2"/>
      <c r="CY172" s="2"/>
      <c r="CZ172" s="2"/>
    </row>
    <row r="173" spans="3:104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38"/>
      <c r="CR173" s="238"/>
      <c r="CS173" s="2"/>
      <c r="CT173" s="2"/>
      <c r="CU173" s="2"/>
      <c r="CV173" s="2"/>
      <c r="CW173" s="2"/>
      <c r="CX173" s="2"/>
      <c r="CY173" s="2"/>
      <c r="CZ173" s="2"/>
    </row>
    <row r="174" spans="3:104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38"/>
      <c r="CR174" s="238"/>
      <c r="CS174" s="2"/>
      <c r="CT174" s="2"/>
      <c r="CU174" s="2"/>
      <c r="CV174" s="2"/>
      <c r="CW174" s="2"/>
      <c r="CX174" s="2"/>
      <c r="CY174" s="2"/>
      <c r="CZ174" s="2"/>
    </row>
    <row r="175" spans="3:104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38"/>
      <c r="CR175" s="238"/>
      <c r="CS175" s="2"/>
      <c r="CT175" s="2"/>
      <c r="CU175" s="2"/>
      <c r="CV175" s="2"/>
      <c r="CW175" s="2"/>
      <c r="CX175" s="2"/>
      <c r="CY175" s="2"/>
      <c r="CZ175" s="2"/>
    </row>
    <row r="176" spans="3:104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38"/>
      <c r="CR176" s="238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P4:CP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  <mergeCell ref="AH4:AH5"/>
    <mergeCell ref="AI4:AI5"/>
    <mergeCell ref="S4:S5"/>
    <mergeCell ref="K4:K5"/>
    <mergeCell ref="CR4:CR5"/>
    <mergeCell ref="AW4:AW5"/>
    <mergeCell ref="CO4:CO5"/>
    <mergeCell ref="CQ4:CQ5"/>
    <mergeCell ref="BJ4:BJ5"/>
    <mergeCell ref="BK4:BK5"/>
    <mergeCell ref="BL4:BL5"/>
    <mergeCell ref="BG4:BG5"/>
    <mergeCell ref="BM4:BM5"/>
    <mergeCell ref="BN4:BN5"/>
    <mergeCell ref="BO4:BO5"/>
    <mergeCell ref="R4:R5"/>
    <mergeCell ref="AG4:AG5"/>
    <mergeCell ref="CF4:CF5"/>
    <mergeCell ref="CI4:CI5"/>
    <mergeCell ref="CM4:CM5"/>
    <mergeCell ref="AV4:AV5"/>
    <mergeCell ref="BC4:BC5"/>
    <mergeCell ref="AY4:AY5"/>
    <mergeCell ref="AZ4:AZ5"/>
    <mergeCell ref="BA4:BA5"/>
    <mergeCell ref="BW4:BW5"/>
    <mergeCell ref="BT4:BT5"/>
    <mergeCell ref="AJ4:AJ5"/>
    <mergeCell ref="CG4:CG5"/>
    <mergeCell ref="CD4:CD5"/>
    <mergeCell ref="AM4:AM5"/>
    <mergeCell ref="AS4:AS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E4:CE5"/>
    <mergeCell ref="Y4:Y5"/>
    <mergeCell ref="AD4:AD5"/>
    <mergeCell ref="AB4:AB5"/>
    <mergeCell ref="AF4:AF5"/>
    <mergeCell ref="AA4:AA5"/>
    <mergeCell ref="AC4:AC5"/>
    <mergeCell ref="AE4:AE5"/>
    <mergeCell ref="Z4:Z5"/>
    <mergeCell ref="BU4:BU5"/>
    <mergeCell ref="AT4:AT5"/>
    <mergeCell ref="BQ4:BQ5"/>
    <mergeCell ref="BE4:BE5"/>
    <mergeCell ref="BZ4:BZ5"/>
    <mergeCell ref="BD4:BD5"/>
    <mergeCell ref="BB4:BB5"/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8:CE10 BS7:BV7 BA11:CE22 BA7:BR7 BW7:CE7 AO11:AO21 CF7:CJ22 CK7:CQ22 CR7:CY22 CZ7:CZ18 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96" width="9.42578125" customWidth="1"/>
    <col min="97" max="97" width="9.42578125" style="711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8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5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90" t="str">
        <f>+entero!CP3</f>
        <v>Semana 1*</v>
      </c>
      <c r="CQ3" s="890" t="str">
        <f>+entero!CQ3</f>
        <v>Semana 2*</v>
      </c>
      <c r="CR3" s="893" t="str">
        <f>+entero!CR3</f>
        <v>Semana 3*</v>
      </c>
      <c r="CS3" s="890" t="str">
        <f>+entero!CS3</f>
        <v>Semana 4*</v>
      </c>
      <c r="CT3" s="887" t="str">
        <f>+entero!CT3</f>
        <v xml:space="preserve">   Semana 1*</v>
      </c>
      <c r="CU3" s="888"/>
      <c r="CV3" s="888"/>
      <c r="CW3" s="888"/>
      <c r="CX3" s="889"/>
      <c r="CY3" s="884" t="s">
        <v>33</v>
      </c>
      <c r="CZ3" s="885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91"/>
      <c r="CQ4" s="891"/>
      <c r="CR4" s="894"/>
      <c r="CS4" s="891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93"/>
      <c r="CS5" s="34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77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58765.459158543294</v>
      </c>
      <c r="CQ6" s="626">
        <f>+entero!CQ24</f>
        <v>60211.328197262017</v>
      </c>
      <c r="CR6" s="626">
        <f>+entero!CR24</f>
        <v>58712.256419605888</v>
      </c>
      <c r="CS6" s="626">
        <f>+entero!CS24</f>
        <v>57584.168126762903</v>
      </c>
      <c r="CT6" s="627">
        <f>+entero!CT24</f>
        <v>57544.313377245307</v>
      </c>
      <c r="CU6" s="628">
        <f>+entero!CU24</f>
        <v>58038.480422681801</v>
      </c>
      <c r="CV6" s="628">
        <f>+entero!CV24</f>
        <v>58824.478834339527</v>
      </c>
      <c r="CW6" s="628">
        <f>+entero!CW24</f>
        <v>59650.149187262432</v>
      </c>
      <c r="CX6" s="629">
        <f>+entero!CX24</f>
        <v>60177.77541457655</v>
      </c>
      <c r="CY6" s="627">
        <f>+entero!CY24</f>
        <v>2593.6072878136474</v>
      </c>
      <c r="CZ6" s="539">
        <f>+entero!CZ24</f>
        <v>4.5040284025710253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77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39651.99738049</v>
      </c>
      <c r="CQ7" s="626">
        <f>+entero!CQ25</f>
        <v>39622.891472089999</v>
      </c>
      <c r="CR7" s="626">
        <f>+entero!CR25</f>
        <v>39388.762449190006</v>
      </c>
      <c r="CS7" s="626">
        <f>+entero!CS25</f>
        <v>39203.329846890003</v>
      </c>
      <c r="CT7" s="627">
        <f>+entero!CT25</f>
        <v>39196.213899089998</v>
      </c>
      <c r="CU7" s="628">
        <f>+entero!CU25</f>
        <v>39189.592521589999</v>
      </c>
      <c r="CV7" s="628">
        <f>+entero!CV25</f>
        <v>39305.777660190004</v>
      </c>
      <c r="CW7" s="628">
        <f>+entero!CW25</f>
        <v>39318.061982890002</v>
      </c>
      <c r="CX7" s="629">
        <f>+entero!CX25</f>
        <v>39464.532793589999</v>
      </c>
      <c r="CY7" s="627">
        <f>+entero!CY25</f>
        <v>261.20294669999566</v>
      </c>
      <c r="CZ7" s="539">
        <f>+entero!CZ25</f>
        <v>0.66627745071690114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77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-43779.862400583406</v>
      </c>
      <c r="CQ8" s="626">
        <f>+entero!CQ26</f>
        <v>-44101.039863017104</v>
      </c>
      <c r="CR8" s="626">
        <f>+entero!CR26</f>
        <v>-43422.605726464644</v>
      </c>
      <c r="CS8" s="626">
        <f>+entero!CS26</f>
        <v>-41720.994364556827</v>
      </c>
      <c r="CT8" s="627">
        <f>+entero!CT26</f>
        <v>-41544.247334878499</v>
      </c>
      <c r="CU8" s="628">
        <f>+entero!CU26</f>
        <v>-41245.249449274765</v>
      </c>
      <c r="CV8" s="628">
        <f>+entero!CV26</f>
        <v>-41183.829593905779</v>
      </c>
      <c r="CW8" s="628">
        <f>+entero!CW26</f>
        <v>-41165.043258642792</v>
      </c>
      <c r="CX8" s="629">
        <f>+entero!CX26</f>
        <v>-40783.14017640063</v>
      </c>
      <c r="CY8" s="627">
        <f>+entero!CY26</f>
        <v>937.85418815619778</v>
      </c>
      <c r="CZ8" s="539">
        <f>+entero!CZ26</f>
        <v>-2.2479190691412021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77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-18583.351109352057</v>
      </c>
      <c r="CQ9" s="626">
        <f>+entero!CQ27</f>
        <v>-17942.547195735457</v>
      </c>
      <c r="CR9" s="626">
        <f>+entero!CR27</f>
        <v>-19025.808079005052</v>
      </c>
      <c r="CS9" s="626">
        <f>+entero!CS27</f>
        <v>-19125.006782175427</v>
      </c>
      <c r="CT9" s="627">
        <f>+entero!CT27</f>
        <v>-19014.430318178194</v>
      </c>
      <c r="CU9" s="628">
        <f>+entero!CU27</f>
        <v>-18301.957266816651</v>
      </c>
      <c r="CV9" s="628">
        <f>+entero!CV27</f>
        <v>-17490.899659003058</v>
      </c>
      <c r="CW9" s="628">
        <f>+entero!CW27</f>
        <v>-16629.593821153474</v>
      </c>
      <c r="CX9" s="629">
        <f>+entero!CX27</f>
        <v>-16061.231126017497</v>
      </c>
      <c r="CY9" s="627">
        <f>+entero!CY27</f>
        <v>3063.7756561579299</v>
      </c>
      <c r="CZ9" s="539">
        <f>+entero!CZ27</f>
        <v>-16.019736312006849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77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5515.2324959702</v>
      </c>
      <c r="CQ10" s="626">
        <f>+entero!CQ28</f>
        <v>5514.2271367271996</v>
      </c>
      <c r="CR10" s="626">
        <f>+entero!CR28</f>
        <v>5514.0821654013989</v>
      </c>
      <c r="CS10" s="626">
        <f>+entero!CS28</f>
        <v>5514.4198236824004</v>
      </c>
      <c r="CT10" s="627">
        <f>+entero!CT28</f>
        <v>5515.0545682082011</v>
      </c>
      <c r="CU10" s="628">
        <f>+entero!CU28</f>
        <v>5515.4821652390001</v>
      </c>
      <c r="CV10" s="628">
        <f>+entero!CV28</f>
        <v>5515.4885789684004</v>
      </c>
      <c r="CW10" s="628">
        <f>+entero!CW28</f>
        <v>5515.5417836843999</v>
      </c>
      <c r="CX10" s="629">
        <f>+entero!CX28</f>
        <v>5514.7152105497998</v>
      </c>
      <c r="CY10" s="627">
        <f>+entero!CY28</f>
        <v>0.29538686739942932</v>
      </c>
      <c r="CZ10" s="539">
        <f>+entero!CZ28</f>
        <v>5.3566263876092535E-3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77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1"/>
      <c r="CU11" s="632"/>
      <c r="CV11" s="632"/>
      <c r="CW11" s="632"/>
      <c r="CX11" s="633"/>
      <c r="CY11" s="627"/>
      <c r="CZ11" s="539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77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68953.491867054108</v>
      </c>
      <c r="CQ12" s="626">
        <f>+entero!CQ30</f>
        <v>70701.186444414096</v>
      </c>
      <c r="CR12" s="626">
        <f>+entero!CR30</f>
        <v>68078.901120234106</v>
      </c>
      <c r="CS12" s="626">
        <f>+entero!CS30</f>
        <v>68635.089831494101</v>
      </c>
      <c r="CT12" s="634">
        <f>+entero!CT30</f>
        <v>68681.397448794101</v>
      </c>
      <c r="CU12" s="635">
        <f>+entero!CU30</f>
        <v>68591.802471304109</v>
      </c>
      <c r="CV12" s="635">
        <f>+entero!CV30</f>
        <v>69176.028885194115</v>
      </c>
      <c r="CW12" s="635">
        <f>+entero!CW30</f>
        <v>69117.512552324115</v>
      </c>
      <c r="CX12" s="636">
        <f>+entero!CX30</f>
        <v>69401.272165964096</v>
      </c>
      <c r="CY12" s="627">
        <f>+entero!CY30</f>
        <v>766.18233446999511</v>
      </c>
      <c r="CZ12" s="539">
        <f>+entero!CZ30</f>
        <v>1.1163128603037364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77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119373.44186706537</v>
      </c>
      <c r="CQ13" s="626">
        <f>+entero!CQ31</f>
        <v>120761.73360423537</v>
      </c>
      <c r="CR13" s="626">
        <f>+entero!CR31</f>
        <v>117838.93567781537</v>
      </c>
      <c r="CS13" s="626">
        <f>+entero!CS31</f>
        <v>118758.14803330536</v>
      </c>
      <c r="CT13" s="634">
        <f>+entero!CT31</f>
        <v>118792.68070880536</v>
      </c>
      <c r="CU13" s="635">
        <f>+entero!CU31</f>
        <v>119681.03098925538</v>
      </c>
      <c r="CV13" s="635">
        <f>+entero!CV31</f>
        <v>120429.0016308854</v>
      </c>
      <c r="CW13" s="635">
        <f>+entero!CW31</f>
        <v>120864.67314304538</v>
      </c>
      <c r="CX13" s="636">
        <f>+entero!CX31</f>
        <v>121574.15828459537</v>
      </c>
      <c r="CY13" s="627">
        <f>+entero!CY31</f>
        <v>2816.0102512900048</v>
      </c>
      <c r="CZ13" s="539">
        <f>+entero!CZ31</f>
        <v>2.3712143528040297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77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181144.35117038293</v>
      </c>
      <c r="CQ14" s="626">
        <f>+entero!CQ32</f>
        <v>182621.89297012292</v>
      </c>
      <c r="CR14" s="626">
        <f>+entero!CR32</f>
        <v>179735.87168750292</v>
      </c>
      <c r="CS14" s="626">
        <f>+entero!CS32</f>
        <v>180986.0483509129</v>
      </c>
      <c r="CT14" s="634">
        <f>+entero!CT32</f>
        <v>181034.2780597129</v>
      </c>
      <c r="CU14" s="635">
        <f>+entero!CU32</f>
        <v>182075.49533369293</v>
      </c>
      <c r="CV14" s="635">
        <f>+entero!CV32</f>
        <v>182744.41482989295</v>
      </c>
      <c r="CW14" s="635">
        <f>+entero!CW32</f>
        <v>183168.32724768293</v>
      </c>
      <c r="CX14" s="636">
        <f>+entero!CX32</f>
        <v>183820.93232135297</v>
      </c>
      <c r="CY14" s="627">
        <f>+entero!CY32</f>
        <v>2834.8839704400743</v>
      </c>
      <c r="CZ14" s="539">
        <f>+entero!CZ32</f>
        <v>1.5663549739168392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77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9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77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88.325337819248745</v>
      </c>
      <c r="CQ16" s="637">
        <f>+entero!CQ34</f>
        <v>88.45690403194763</v>
      </c>
      <c r="CR16" s="637">
        <f>+entero!CR34</f>
        <v>88.219924148868557</v>
      </c>
      <c r="CS16" s="637">
        <f>+entero!CS34</f>
        <v>87.867205251650688</v>
      </c>
      <c r="CT16" s="80">
        <f>+entero!CT34</f>
        <v>87.676287239145324</v>
      </c>
      <c r="CU16" s="595">
        <f>+entero!CU34</f>
        <v>87.750944584018882</v>
      </c>
      <c r="CV16" s="595">
        <f>+entero!CV34</f>
        <v>87.747925985059865</v>
      </c>
      <c r="CW16" s="595">
        <f>+entero!CW34</f>
        <v>87.842075916738423</v>
      </c>
      <c r="CX16" s="638">
        <f>+entero!CX34</f>
        <v>87.898100298196923</v>
      </c>
      <c r="CY16" s="92"/>
      <c r="CZ16" s="539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77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83.616493799933238</v>
      </c>
      <c r="CQ17" s="637">
        <f>+entero!CQ35</f>
        <v>83.70520373143799</v>
      </c>
      <c r="CR17" s="637">
        <f>+entero!CR35</f>
        <v>83.450774160203892</v>
      </c>
      <c r="CS17" s="637">
        <f>+entero!CS35</f>
        <v>83.342197184840089</v>
      </c>
      <c r="CT17" s="80">
        <f>+entero!CT35</f>
        <v>83.239765871991196</v>
      </c>
      <c r="CU17" s="595">
        <f>+entero!CU35</f>
        <v>83.39571675236671</v>
      </c>
      <c r="CV17" s="595">
        <f>+entero!CV35</f>
        <v>83.415540929194606</v>
      </c>
      <c r="CW17" s="595">
        <f>+entero!CW35</f>
        <v>83.510870041788962</v>
      </c>
      <c r="CX17" s="638">
        <f>+entero!CX35</f>
        <v>83.605045797212568</v>
      </c>
      <c r="CY17" s="92"/>
      <c r="CZ17" s="539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77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86.492912183826121</v>
      </c>
      <c r="CQ18" s="639">
        <f>+entero!CQ36</f>
        <v>86.55220957432536</v>
      </c>
      <c r="CR18" s="639">
        <f>+entero!CR36</f>
        <v>86.435819911470062</v>
      </c>
      <c r="CS18" s="639">
        <f>+entero!CS36</f>
        <v>86.376869587573594</v>
      </c>
      <c r="CT18" s="88">
        <f>+entero!CT36</f>
        <v>86.338982764035109</v>
      </c>
      <c r="CU18" s="640">
        <f>+entero!CU36</f>
        <v>86.417364690323808</v>
      </c>
      <c r="CV18" s="640">
        <f>+entero!CV36</f>
        <v>86.417493355566137</v>
      </c>
      <c r="CW18" s="640">
        <f>+entero!CW36</f>
        <v>86.476636080277729</v>
      </c>
      <c r="CX18" s="641">
        <f>+entero!CX36</f>
        <v>86.526617715726246</v>
      </c>
      <c r="CY18" s="94"/>
      <c r="CZ18" s="540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55"/>
      <c r="CQ30" s="55"/>
      <c r="CR30" s="55"/>
      <c r="CS30" s="209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3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56"/>
      <c r="CQ31" s="56"/>
      <c r="CR31" s="56"/>
      <c r="CS31" s="210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3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54"/>
      <c r="CQ32" s="54"/>
      <c r="CR32" s="54"/>
      <c r="CS32" s="208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ht="13.9" x14ac:dyDescent="0.3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ht="13.9" x14ac:dyDescent="0.3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ht="13.9" x14ac:dyDescent="0.3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ht="13.9" x14ac:dyDescent="0.3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T3:CX3"/>
    <mergeCell ref="CQ3:CQ4"/>
    <mergeCell ref="CD3:CD4"/>
    <mergeCell ref="CE3:CE4"/>
    <mergeCell ref="CS3:CS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97" width="9.7109375" style="711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5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90" t="str">
        <f>+entero!CP3</f>
        <v>Semana 1*</v>
      </c>
      <c r="CQ3" s="890" t="str">
        <f>+entero!CQ3</f>
        <v>Semana 2*</v>
      </c>
      <c r="CR3" s="893" t="str">
        <f>+entero!CR3</f>
        <v>Semana 3*</v>
      </c>
      <c r="CS3" s="890" t="str">
        <f>+entero!CS3</f>
        <v>Semana 4*</v>
      </c>
      <c r="CT3" s="887" t="str">
        <f>+entero!CT3</f>
        <v xml:space="preserve">   Semana 1*</v>
      </c>
      <c r="CU3" s="888"/>
      <c r="CV3" s="888"/>
      <c r="CW3" s="888"/>
      <c r="CX3" s="889"/>
      <c r="CY3" s="884" t="s">
        <v>33</v>
      </c>
      <c r="CZ3" s="885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91"/>
      <c r="CQ4" s="891"/>
      <c r="CR4" s="894"/>
      <c r="CS4" s="891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94"/>
      <c r="CS5" s="329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2759.7988017492708</v>
      </c>
      <c r="CQ6" s="642">
        <f>+entero!CQ38</f>
        <v>2692.1407346938768</v>
      </c>
      <c r="CR6" s="642">
        <f>+entero!CR38</f>
        <v>2675.359344023323</v>
      </c>
      <c r="CS6" s="642">
        <f>+entero!CS38</f>
        <v>2606.1935685131184</v>
      </c>
      <c r="CT6" s="643">
        <f>+entero!CT38</f>
        <v>2606.1935685131184</v>
      </c>
      <c r="CU6" s="644">
        <f>+entero!CU38</f>
        <v>2607.1107055393577</v>
      </c>
      <c r="CV6" s="644">
        <f>+entero!CV38</f>
        <v>2607.1107055393577</v>
      </c>
      <c r="CW6" s="644">
        <f>+entero!CW38</f>
        <v>2607.1107055393577</v>
      </c>
      <c r="CX6" s="645">
        <f>+entero!CX38</f>
        <v>2578.1709037900869</v>
      </c>
      <c r="CY6" s="643">
        <f>+entero!CY38</f>
        <v>-28.022664723031539</v>
      </c>
      <c r="CZ6" s="673">
        <f>+entero!CZ38</f>
        <v>-1.0752334385898621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1476.0945743440236</v>
      </c>
      <c r="CQ7" s="616">
        <f>+entero!CQ39</f>
        <v>1479.0359241982508</v>
      </c>
      <c r="CR7" s="616">
        <f>+entero!CR39</f>
        <v>1482.2010349854231</v>
      </c>
      <c r="CS7" s="616">
        <f>+entero!CS39</f>
        <v>1486.8219941690963</v>
      </c>
      <c r="CT7" s="627">
        <f>+entero!CT39</f>
        <v>1486.8219941690963</v>
      </c>
      <c r="CU7" s="628">
        <f>+entero!CU39</f>
        <v>1486.8378192419827</v>
      </c>
      <c r="CV7" s="628">
        <f>+entero!CV39</f>
        <v>1486.8378192419827</v>
      </c>
      <c r="CW7" s="628">
        <f>+entero!CW39</f>
        <v>1486.8378192419827</v>
      </c>
      <c r="CX7" s="629">
        <f>+entero!CX39</f>
        <v>1491.2233819241985</v>
      </c>
      <c r="CY7" s="627">
        <f>+entero!CY39</f>
        <v>4.4013877551021778</v>
      </c>
      <c r="CZ7" s="674">
        <f>+entero!CZ39</f>
        <v>0.29602654334972556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10126.008780000002</v>
      </c>
      <c r="CQ8" s="616">
        <f>+entero!CQ40</f>
        <v>10146.186440000001</v>
      </c>
      <c r="CR8" s="616">
        <f>+entero!CR40</f>
        <v>10167.899100000002</v>
      </c>
      <c r="CS8" s="616">
        <f>+entero!CS40</f>
        <v>10199.598880000001</v>
      </c>
      <c r="CT8" s="627">
        <f>+entero!CT40</f>
        <v>10199.598880000001</v>
      </c>
      <c r="CU8" s="628">
        <f>+entero!CU40</f>
        <v>10199.707440000002</v>
      </c>
      <c r="CV8" s="628">
        <f>+entero!CV40</f>
        <v>10199.707440000002</v>
      </c>
      <c r="CW8" s="628">
        <f>+entero!CW40</f>
        <v>10199.707440000002</v>
      </c>
      <c r="CX8" s="629">
        <f>+entero!CX40</f>
        <v>10229.792400000002</v>
      </c>
      <c r="CY8" s="627">
        <f>+entero!CY40</f>
        <v>30.193520000000717</v>
      </c>
      <c r="CZ8" s="674">
        <f>+entero!CZ40</f>
        <v>0.29602654334972556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27">
        <f>+entero!CT41</f>
        <v>0</v>
      </c>
      <c r="CU9" s="628">
        <f>+entero!CU41</f>
        <v>0</v>
      </c>
      <c r="CV9" s="628">
        <f>+entero!CV41</f>
        <v>0</v>
      </c>
      <c r="CW9" s="628">
        <f>+entero!CW41</f>
        <v>0</v>
      </c>
      <c r="CX9" s="629">
        <f>+entero!CX41</f>
        <v>0</v>
      </c>
      <c r="CY9" s="627">
        <f>+entero!CY41</f>
        <v>0</v>
      </c>
      <c r="CZ9" s="674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1283.7042274052469</v>
      </c>
      <c r="CQ10" s="616">
        <f>+entero!CQ42</f>
        <v>1213.104810495626</v>
      </c>
      <c r="CR10" s="616">
        <f>+entero!CR42</f>
        <v>1193.1583090378999</v>
      </c>
      <c r="CS10" s="616">
        <f>+entero!CS42</f>
        <v>1119.3715743440223</v>
      </c>
      <c r="CT10" s="627">
        <f>+entero!CT42</f>
        <v>1119.3715743440223</v>
      </c>
      <c r="CU10" s="628">
        <f>+entero!CU42</f>
        <v>1120.2728862973752</v>
      </c>
      <c r="CV10" s="628">
        <f>+entero!CV42</f>
        <v>1120.2728862973752</v>
      </c>
      <c r="CW10" s="628">
        <f>+entero!CW42</f>
        <v>1120.2728862973752</v>
      </c>
      <c r="CX10" s="629">
        <f>+entero!CX42</f>
        <v>1086.9475218658883</v>
      </c>
      <c r="CY10" s="627">
        <f>+entero!CY42</f>
        <v>-32.424052478133945</v>
      </c>
      <c r="CZ10" s="674">
        <f>+entero!CZ42</f>
        <v>-2.8966299682154473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8806.2109999999939</v>
      </c>
      <c r="CQ11" s="616">
        <f>+entero!CQ43</f>
        <v>8321.898999999994</v>
      </c>
      <c r="CR11" s="616">
        <f>+entero!CR43</f>
        <v>8185.0659999999934</v>
      </c>
      <c r="CS11" s="616">
        <f>+entero!CS43</f>
        <v>7678.8889999999938</v>
      </c>
      <c r="CT11" s="627">
        <f>+entero!CT43</f>
        <v>7678.8889999999938</v>
      </c>
      <c r="CU11" s="628">
        <f>+entero!CU43</f>
        <v>7685.0719999999937</v>
      </c>
      <c r="CV11" s="628">
        <f>+entero!CV43</f>
        <v>7685.0719999999937</v>
      </c>
      <c r="CW11" s="628">
        <f>+entero!CW43</f>
        <v>7685.0719999999937</v>
      </c>
      <c r="CX11" s="629">
        <f>+entero!CX43</f>
        <v>7456.4599999999937</v>
      </c>
      <c r="CY11" s="627">
        <f>+entero!CY43</f>
        <v>-222.42900000000009</v>
      </c>
      <c r="CZ11" s="674">
        <f>+entero!CZ43</f>
        <v>-2.8966299682154584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27">
        <f>+entero!CT45</f>
        <v>0</v>
      </c>
      <c r="CU12" s="628">
        <f>+entero!CU45</f>
        <v>0</v>
      </c>
      <c r="CV12" s="628">
        <f>+entero!CV45</f>
        <v>0</v>
      </c>
      <c r="CW12" s="628">
        <f>+entero!CW45</f>
        <v>0</v>
      </c>
      <c r="CX12" s="629">
        <f>+entero!CX45</f>
        <v>0</v>
      </c>
      <c r="CY12" s="627">
        <f>+entero!CY45</f>
        <v>0</v>
      </c>
      <c r="CZ12" s="674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0.31763848396501454</v>
      </c>
      <c r="CQ13" s="57">
        <f>+entero!CQ46</f>
        <v>0.16661807580174925</v>
      </c>
      <c r="CR13" s="57">
        <f>+entero!CR46</f>
        <v>0.16661807580174925</v>
      </c>
      <c r="CS13" s="57">
        <f>+entero!CS46</f>
        <v>0.21661807580174927</v>
      </c>
      <c r="CT13" s="12">
        <f>+entero!CT46</f>
        <v>0.31661807580174928</v>
      </c>
      <c r="CU13" s="9">
        <f>+entero!CU46</f>
        <v>0.37492711370262433</v>
      </c>
      <c r="CV13" s="9">
        <f>+entero!CV46</f>
        <v>0.37492711370262433</v>
      </c>
      <c r="CW13" s="9">
        <f>+entero!CW46</f>
        <v>0.37492711370262433</v>
      </c>
      <c r="CX13" s="340">
        <f>+entero!CX46</f>
        <v>0.25830903790087467</v>
      </c>
      <c r="CY13" s="671">
        <f>+entero!CY46</f>
        <v>4.16909620991254E-2</v>
      </c>
      <c r="CZ13" s="674">
        <f>+entero!CZ46</f>
        <v>19.246298788694503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0.31763848396501454</v>
      </c>
      <c r="CQ14" s="57">
        <f>+entero!CQ47</f>
        <v>0.16661807580174925</v>
      </c>
      <c r="CR14" s="57">
        <f>+entero!CR47</f>
        <v>0.16661807580174925</v>
      </c>
      <c r="CS14" s="57">
        <f>+entero!CS47</f>
        <v>0.21661807580174927</v>
      </c>
      <c r="CT14" s="12">
        <f>+entero!CT47</f>
        <v>0.31661807580174928</v>
      </c>
      <c r="CU14" s="9">
        <f>+entero!CU47</f>
        <v>0.37492711370262433</v>
      </c>
      <c r="CV14" s="9">
        <f>+entero!CV47</f>
        <v>0.37492711370262433</v>
      </c>
      <c r="CW14" s="9">
        <f>+entero!CW47</f>
        <v>0.37492711370262433</v>
      </c>
      <c r="CX14" s="340">
        <f>+entero!CX47</f>
        <v>0.25830903790087467</v>
      </c>
      <c r="CY14" s="671">
        <f>+entero!CY47</f>
        <v>4.16909620991254E-2</v>
      </c>
      <c r="CZ14" s="674">
        <f>+entero!CZ47</f>
        <v>19.246298788694503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1.1499999999999999</v>
      </c>
      <c r="CQ15" s="57">
        <f>+entero!CQ48</f>
        <v>0.8</v>
      </c>
      <c r="CR15" s="57">
        <f>+entero!CR48</f>
        <v>0.8</v>
      </c>
      <c r="CS15" s="57">
        <f>+entero!CS48</f>
        <v>0.8</v>
      </c>
      <c r="CT15" s="12">
        <f>+entero!CT48</f>
        <v>0.8</v>
      </c>
      <c r="CU15" s="9">
        <f>+entero!CU48</f>
        <v>1.2000000000000026</v>
      </c>
      <c r="CV15" s="9">
        <f>+entero!CV48</f>
        <v>1.2000000000000026</v>
      </c>
      <c r="CW15" s="9">
        <f>+entero!CW48</f>
        <v>1.2000000000000026</v>
      </c>
      <c r="CX15" s="340">
        <f>+entero!CX48</f>
        <v>0.4</v>
      </c>
      <c r="CY15" s="671">
        <f>+entero!CY48</f>
        <v>-0.4</v>
      </c>
      <c r="CZ15" s="716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0.15</v>
      </c>
      <c r="CQ16" s="57">
        <f>+entero!CQ49</f>
        <v>0.05</v>
      </c>
      <c r="CR16" s="57">
        <f>+entero!CR49</f>
        <v>0.05</v>
      </c>
      <c r="CS16" s="57">
        <f>+entero!CS49</f>
        <v>0.1</v>
      </c>
      <c r="CT16" s="12">
        <f>+entero!CT49</f>
        <v>0.2</v>
      </c>
      <c r="CU16" s="9">
        <f>+entero!CU49</f>
        <v>0.2</v>
      </c>
      <c r="CV16" s="9">
        <f>+entero!CV49</f>
        <v>0.2</v>
      </c>
      <c r="CW16" s="9">
        <f>+entero!CW49</f>
        <v>0.2</v>
      </c>
      <c r="CX16" s="340">
        <f>+entero!CX49</f>
        <v>0.2</v>
      </c>
      <c r="CY16" s="671">
        <f>+entero!CY49</f>
        <v>0.1</v>
      </c>
      <c r="CZ16" s="674">
        <f>+entero!CZ49</f>
        <v>100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71">
        <f>+entero!CY50</f>
        <v>0</v>
      </c>
      <c r="CZ17" s="716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71">
        <f>+entero!CY51</f>
        <v>0</v>
      </c>
      <c r="CZ18" s="716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72">
        <f>+entero!CY52</f>
        <v>0</v>
      </c>
      <c r="CZ19" s="717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48"/>
      <c r="CT20" s="4"/>
      <c r="CU20" s="4"/>
      <c r="CV20" s="4"/>
      <c r="CW20" s="4"/>
      <c r="CX20" s="4"/>
      <c r="CY20" s="4"/>
      <c r="CZ20" s="675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48"/>
      <c r="CT21" s="4"/>
      <c r="CU21" s="4"/>
      <c r="CV21" s="4"/>
      <c r="CW21" s="4"/>
      <c r="CX21" s="4"/>
      <c r="CY21" s="4"/>
      <c r="CZ21" s="67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ht="13.9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ht="13.9" x14ac:dyDescent="0.3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ht="13.9" x14ac:dyDescent="0.3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Y3:CZ3"/>
    <mergeCell ref="CR3:CR4"/>
    <mergeCell ref="CT3:CX3"/>
    <mergeCell ref="CP3:CP4"/>
    <mergeCell ref="CQ3:CQ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97" width="9.7109375" style="711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5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90" t="str">
        <f>+entero!CP3</f>
        <v>Semana 1*</v>
      </c>
      <c r="CQ3" s="890" t="str">
        <f>+entero!CQ3</f>
        <v>Semana 2*</v>
      </c>
      <c r="CR3" s="893" t="str">
        <f>+entero!CR3</f>
        <v>Semana 3*</v>
      </c>
      <c r="CS3" s="890" t="str">
        <f>+entero!CS3</f>
        <v>Semana 4*</v>
      </c>
      <c r="CT3" s="887" t="str">
        <f>+entero!CT3</f>
        <v xml:space="preserve">   Semana 1*</v>
      </c>
      <c r="CU3" s="888"/>
      <c r="CV3" s="888"/>
      <c r="CW3" s="888"/>
      <c r="CX3" s="889"/>
      <c r="CY3" s="884" t="s">
        <v>33</v>
      </c>
      <c r="CZ3" s="885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91"/>
      <c r="CQ4" s="891"/>
      <c r="CR4" s="894"/>
      <c r="CS4" s="891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95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22644.473137222001</v>
      </c>
      <c r="CQ6" s="494">
        <f>+entero!CQ54</f>
        <v>22890.888386175353</v>
      </c>
      <c r="CR6" s="494">
        <f>+entero!CR54</f>
        <v>22534.53757151938</v>
      </c>
      <c r="CS6" s="494">
        <f>+entero!CS54</f>
        <v>22631.257129255526</v>
      </c>
      <c r="CT6" s="646">
        <f>+entero!CT54</f>
        <v>22637.590242761358</v>
      </c>
      <c r="CU6" s="647">
        <f>+entero!CU54</f>
        <v>22805.184517501883</v>
      </c>
      <c r="CV6" s="647">
        <f>+entero!CV54</f>
        <v>22903.360427166612</v>
      </c>
      <c r="CW6" s="647">
        <f>+entero!CW54</f>
        <v>22932.147139673896</v>
      </c>
      <c r="CX6" s="648">
        <f>+entero!CX54</f>
        <v>22981.511026182645</v>
      </c>
      <c r="CY6" s="646">
        <f>+entero!CY54</f>
        <v>350.25389692711906</v>
      </c>
      <c r="CZ6" s="541">
        <f>+entero!CZ54</f>
        <v>1.5476555055103258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83.599221440595699</v>
      </c>
      <c r="CQ7" s="677">
        <f>+entero!CQ55</f>
        <v>83.488018859026809</v>
      </c>
      <c r="CR7" s="677">
        <f>+entero!CR55</f>
        <v>83.273738447396696</v>
      </c>
      <c r="CS7" s="677">
        <f>+entero!CS55</f>
        <v>83.237498098112013</v>
      </c>
      <c r="CT7" s="678">
        <f>+entero!CT55</f>
        <v>83.199104375522438</v>
      </c>
      <c r="CU7" s="679">
        <f>+entero!CU55</f>
        <v>83.322957285525575</v>
      </c>
      <c r="CV7" s="679">
        <f>+entero!CV55</f>
        <v>83.323500225751616</v>
      </c>
      <c r="CW7" s="679">
        <f>+entero!CW55</f>
        <v>83.375384359751493</v>
      </c>
      <c r="CX7" s="680">
        <f>+entero!CX55</f>
        <v>83.42900403062697</v>
      </c>
      <c r="CY7" s="646"/>
      <c r="CZ7" s="541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21421.080816080601</v>
      </c>
      <c r="CQ8" s="494">
        <f>+entero!CQ56</f>
        <v>21668.087115921706</v>
      </c>
      <c r="CR8" s="494">
        <f>+entero!CR56</f>
        <v>21310.229035427543</v>
      </c>
      <c r="CS8" s="494">
        <f>+entero!CS56</f>
        <v>21497.81727082987</v>
      </c>
      <c r="CT8" s="646">
        <f>+entero!CT56</f>
        <v>21503.496894838616</v>
      </c>
      <c r="CU8" s="647">
        <f>+entero!CU56</f>
        <v>21670.841998638909</v>
      </c>
      <c r="CV8" s="647">
        <f>+entero!CV56</f>
        <v>21769.01755652521</v>
      </c>
      <c r="CW8" s="647">
        <f>+entero!CW56</f>
        <v>21797.130156321124</v>
      </c>
      <c r="CX8" s="648">
        <f>+entero!CX56</f>
        <v>21848.422699797804</v>
      </c>
      <c r="CY8" s="646">
        <f>+entero!CY56</f>
        <v>350.60542896793413</v>
      </c>
      <c r="CZ8" s="541">
        <f>+entero!CZ56</f>
        <v>1.6308884969622683</v>
      </c>
      <c r="DA8" s="3"/>
      <c r="DB8" s="495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82.828853107198952</v>
      </c>
      <c r="CQ9" s="677">
        <f>+entero!CQ57</f>
        <v>82.723883173381083</v>
      </c>
      <c r="CR9" s="677">
        <f>+entero!CR57</f>
        <v>82.751469538220164</v>
      </c>
      <c r="CS9" s="677">
        <f>+entero!CS57</f>
        <v>82.461425196084974</v>
      </c>
      <c r="CT9" s="678">
        <f>+entero!CT57</f>
        <v>82.419338384910901</v>
      </c>
      <c r="CU9" s="679">
        <f>+entero!CU57</f>
        <v>82.548423501593888</v>
      </c>
      <c r="CV9" s="679">
        <f>+entero!CV57</f>
        <v>82.565656789295346</v>
      </c>
      <c r="CW9" s="679">
        <f>+entero!CW57</f>
        <v>82.62578589920642</v>
      </c>
      <c r="CX9" s="680">
        <f>+entero!CX57</f>
        <v>82.677444947292372</v>
      </c>
      <c r="CY9" s="646"/>
      <c r="CZ9" s="542"/>
      <c r="DA9" s="3"/>
      <c r="DB9" s="495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790"/>
      <c r="CQ10" s="790"/>
      <c r="CR10" s="96"/>
      <c r="CS10" s="96"/>
      <c r="CT10" s="338"/>
      <c r="CU10" s="97"/>
      <c r="CV10" s="97"/>
      <c r="CW10" s="97"/>
      <c r="CX10" s="339"/>
      <c r="CY10" s="646"/>
      <c r="CZ10" s="541"/>
      <c r="DA10" s="3"/>
      <c r="DB10" s="495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5066.7281479568674</v>
      </c>
      <c r="CQ11" s="494">
        <f>+entero!CQ59</f>
        <v>5353.1153191711528</v>
      </c>
      <c r="CR11" s="494">
        <f>+entero!CR59</f>
        <v>5033.7027136682373</v>
      </c>
      <c r="CS11" s="494">
        <f>+entero!CS59</f>
        <v>5120.1265245589084</v>
      </c>
      <c r="CT11" s="646">
        <f>+entero!CT59</f>
        <v>5125.5259603023469</v>
      </c>
      <c r="CU11" s="647">
        <f>+entero!CU59</f>
        <v>5128.0296280282955</v>
      </c>
      <c r="CV11" s="647">
        <f>+entero!CV59</f>
        <v>5213.8592555487048</v>
      </c>
      <c r="CW11" s="647">
        <f>+entero!CW59</f>
        <v>5171.6469645778589</v>
      </c>
      <c r="CX11" s="648">
        <f>+entero!CX59</f>
        <v>5169.1719482833978</v>
      </c>
      <c r="CY11" s="646">
        <f>+entero!CY59</f>
        <v>49.04542372448941</v>
      </c>
      <c r="CZ11" s="541">
        <f>+entero!CZ59</f>
        <v>0.95789476078844693</v>
      </c>
      <c r="DA11" s="3"/>
      <c r="DB11" s="495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76.839450029751617</v>
      </c>
      <c r="CQ12" s="677">
        <f>+entero!CQ60</f>
        <v>77.776201373443683</v>
      </c>
      <c r="CR12" s="677">
        <f>+entero!CR60</f>
        <v>76.775362432897282</v>
      </c>
      <c r="CS12" s="677">
        <f>+entero!CS60</f>
        <v>76.291599866947408</v>
      </c>
      <c r="CT12" s="678">
        <f>+entero!CT60</f>
        <v>75.927669513073511</v>
      </c>
      <c r="CU12" s="679">
        <f>+entero!CU60</f>
        <v>76.116378857281049</v>
      </c>
      <c r="CV12" s="679">
        <f>+entero!CV60</f>
        <v>76.303630141028421</v>
      </c>
      <c r="CW12" s="679">
        <f>+entero!CW60</f>
        <v>76.313846420554</v>
      </c>
      <c r="CX12" s="680">
        <f>+entero!CX60</f>
        <v>76.314863819601015</v>
      </c>
      <c r="CY12" s="646"/>
      <c r="CZ12" s="541"/>
      <c r="DA12" s="3"/>
      <c r="DB12" s="495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46"/>
      <c r="CZ13" s="541"/>
      <c r="DA13" s="3"/>
      <c r="DB13" s="495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7349.8469387771511</v>
      </c>
      <c r="CQ14" s="494">
        <f>+entero!CQ62</f>
        <v>7297.455854201351</v>
      </c>
      <c r="CR14" s="494">
        <f>+entero!CR62</f>
        <v>7253.6493524170955</v>
      </c>
      <c r="CS14" s="494">
        <f>+entero!CS62</f>
        <v>7306.5682509928947</v>
      </c>
      <c r="CT14" s="646">
        <f>+entero!CT62</f>
        <v>7304.851787173654</v>
      </c>
      <c r="CU14" s="647">
        <f>+entero!CU62</f>
        <v>7447.409404949165</v>
      </c>
      <c r="CV14" s="647">
        <f>+entero!CV62</f>
        <v>7471.2788259025174</v>
      </c>
      <c r="CW14" s="647">
        <f>+entero!CW62</f>
        <v>7543.3178703675312</v>
      </c>
      <c r="CX14" s="648">
        <f>+entero!CX62</f>
        <v>7605.3769852232172</v>
      </c>
      <c r="CY14" s="646">
        <f>+entero!CY62</f>
        <v>298.80873423032244</v>
      </c>
      <c r="CZ14" s="541">
        <f>+entero!CZ62</f>
        <v>4.0895906801351911</v>
      </c>
      <c r="DA14" s="3"/>
      <c r="DB14" s="495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77.176756398586662</v>
      </c>
      <c r="CQ15" s="677">
        <f>+entero!CQ63</f>
        <v>76.994313261108786</v>
      </c>
      <c r="CR15" s="677">
        <f>+entero!CR63</f>
        <v>76.925889412984588</v>
      </c>
      <c r="CS15" s="677">
        <f>+entero!CS63</f>
        <v>77.145960436808622</v>
      </c>
      <c r="CT15" s="678">
        <f>+entero!CT63</f>
        <v>77.159169497586689</v>
      </c>
      <c r="CU15" s="679">
        <f>+entero!CU63</f>
        <v>77.548438650657943</v>
      </c>
      <c r="CV15" s="679">
        <f>+entero!CV63</f>
        <v>77.568129984792122</v>
      </c>
      <c r="CW15" s="679">
        <f>+entero!CW63</f>
        <v>77.725776270243998</v>
      </c>
      <c r="CX15" s="680">
        <f>+entero!CX63</f>
        <v>77.894350721447211</v>
      </c>
      <c r="CY15" s="646"/>
      <c r="CZ15" s="541"/>
      <c r="DA15" s="3"/>
      <c r="DB15" s="495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46"/>
      <c r="CZ16" s="541"/>
      <c r="DA16" s="3"/>
      <c r="DB16" s="495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8344.3788338600534</v>
      </c>
      <c r="CQ17" s="494">
        <f>+entero!CQ65</f>
        <v>8342.4566509169035</v>
      </c>
      <c r="CR17" s="494">
        <f>+entero!CR65</f>
        <v>8347.3111837623874</v>
      </c>
      <c r="CS17" s="494">
        <f>+entero!CS65</f>
        <v>8395.2191579591781</v>
      </c>
      <c r="CT17" s="646">
        <f>+entero!CT65</f>
        <v>8395.2874750320643</v>
      </c>
      <c r="CU17" s="647">
        <f>+entero!CU65</f>
        <v>8395.2370253002846</v>
      </c>
      <c r="CV17" s="647">
        <f>+entero!CV65</f>
        <v>8393.5050541122382</v>
      </c>
      <c r="CW17" s="647">
        <f>+entero!CW65</f>
        <v>8393.6631343585959</v>
      </c>
      <c r="CX17" s="648">
        <f>+entero!CX65</f>
        <v>8389.2756587667573</v>
      </c>
      <c r="CY17" s="646">
        <f>+entero!CY65</f>
        <v>-5.9434991924208589</v>
      </c>
      <c r="CZ17" s="541">
        <f>+entero!CZ65</f>
        <v>-7.0796236293435566E-2</v>
      </c>
      <c r="DA17" s="3"/>
      <c r="DB17" s="495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92.941420627259859</v>
      </c>
      <c r="CQ18" s="677">
        <f>+entero!CQ66</f>
        <v>92.983908903843357</v>
      </c>
      <c r="CR18" s="677">
        <f>+entero!CR66</f>
        <v>92.989155796510374</v>
      </c>
      <c r="CS18" s="677">
        <f>+entero!CS66</f>
        <v>93.036577993894468</v>
      </c>
      <c r="CT18" s="678">
        <f>+entero!CT66</f>
        <v>93.132876823537671</v>
      </c>
      <c r="CU18" s="679">
        <f>+entero!CU66</f>
        <v>93.093941730592007</v>
      </c>
      <c r="CV18" s="679">
        <f>+entero!CV66</f>
        <v>93.099883673024536</v>
      </c>
      <c r="CW18" s="679">
        <f>+entero!CW66</f>
        <v>93.100509622040491</v>
      </c>
      <c r="CX18" s="680">
        <f>+entero!CX66</f>
        <v>93.117704473642092</v>
      </c>
      <c r="CY18" s="646"/>
      <c r="CZ18" s="541"/>
      <c r="DA18" s="3"/>
      <c r="DB18" s="495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46"/>
      <c r="CZ19" s="541"/>
      <c r="DA19" s="3"/>
      <c r="DB19" s="495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660.12689548652861</v>
      </c>
      <c r="CQ20" s="494">
        <f>+entero!CQ68</f>
        <v>675.05929163230121</v>
      </c>
      <c r="CR20" s="494">
        <f>+entero!CR68</f>
        <v>675.565785579823</v>
      </c>
      <c r="CS20" s="494">
        <f>+entero!CS68</f>
        <v>675.90333731889007</v>
      </c>
      <c r="CT20" s="646">
        <f>+entero!CT68</f>
        <v>677.83167233055167</v>
      </c>
      <c r="CU20" s="647">
        <f>+entero!CU68</f>
        <v>700.16594036116408</v>
      </c>
      <c r="CV20" s="647">
        <f>+entero!CV68</f>
        <v>690.37442096174721</v>
      </c>
      <c r="CW20" s="647">
        <f>+entero!CW68</f>
        <v>688.50218701714084</v>
      </c>
      <c r="CX20" s="648">
        <f>+entero!CX68</f>
        <v>684.59810752442945</v>
      </c>
      <c r="CY20" s="646">
        <f>+entero!CY68</f>
        <v>8.6947702055393847</v>
      </c>
      <c r="CZ20" s="541">
        <f>+entero!CZ68</f>
        <v>1.2863925543005861</v>
      </c>
      <c r="DA20" s="3"/>
      <c r="DB20" s="495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80.804371831389574</v>
      </c>
      <c r="CQ21" s="677">
        <f>+entero!CQ69</f>
        <v>81.310906751781971</v>
      </c>
      <c r="CR21" s="677">
        <f>+entero!CR69</f>
        <v>81.36369938995243</v>
      </c>
      <c r="CS21" s="677">
        <f>+entero!CS69</f>
        <v>81.384404549846238</v>
      </c>
      <c r="CT21" s="678">
        <f>+entero!CT69</f>
        <v>81.369561804361197</v>
      </c>
      <c r="CU21" s="679">
        <f>+entero!CU69</f>
        <v>81.654024000426801</v>
      </c>
      <c r="CV21" s="679">
        <f>+entero!CV69</f>
        <v>81.509059152985046</v>
      </c>
      <c r="CW21" s="679">
        <f>+entero!CW69</f>
        <v>81.617607288430889</v>
      </c>
      <c r="CX21" s="680">
        <f>+entero!CX69</f>
        <v>81.388101033520542</v>
      </c>
      <c r="CY21" s="646"/>
      <c r="CZ21" s="541"/>
      <c r="DA21" s="3"/>
      <c r="DB21" s="495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46"/>
      <c r="CZ22" s="541"/>
      <c r="DA22" s="3"/>
      <c r="DB22" s="495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46"/>
      <c r="CZ23" s="541"/>
      <c r="DA23" s="3"/>
      <c r="DB23" s="495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5191.8505298402433</v>
      </c>
      <c r="CQ24" s="494">
        <f>+entero!CQ71</f>
        <v>5421.7978327901346</v>
      </c>
      <c r="CR24" s="494">
        <f>+entero!CR71</f>
        <v>5226.9124082732824</v>
      </c>
      <c r="CS24" s="494">
        <f>+entero!CS71</f>
        <v>5059.4371857601927</v>
      </c>
      <c r="CT24" s="646">
        <f>+entero!CT71</f>
        <v>5022.9960420470024</v>
      </c>
      <c r="CU24" s="647">
        <f>+entero!CU71</f>
        <v>5169.02185843404</v>
      </c>
      <c r="CV24" s="647">
        <f>+entero!CV71</f>
        <v>5266.09828692684</v>
      </c>
      <c r="CW24" s="647">
        <f>+entero!CW71</f>
        <v>5389.2083186172822</v>
      </c>
      <c r="CX24" s="648">
        <f>+entero!CX71</f>
        <v>5442.1123188417723</v>
      </c>
      <c r="CY24" s="646">
        <f>+entero!CY71</f>
        <v>382.67513308157959</v>
      </c>
      <c r="CZ24" s="541">
        <f>+entero!CZ71</f>
        <v>7.5635909495747944</v>
      </c>
      <c r="DA24" s="3"/>
      <c r="DB24" s="495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2005.160313181487</v>
      </c>
      <c r="CQ25" s="494">
        <f>+entero!CQ72</f>
        <v>2200.2370467281339</v>
      </c>
      <c r="CR25" s="494">
        <f>+entero!CR72</f>
        <v>1981.4162334395041</v>
      </c>
      <c r="CS25" s="494">
        <f>+entero!CS72</f>
        <v>1842.5900039956266</v>
      </c>
      <c r="CT25" s="646">
        <f>+entero!CT72</f>
        <v>1799.0387818323616</v>
      </c>
      <c r="CU25" s="647">
        <f>+entero!CU72</f>
        <v>1889.0509016100582</v>
      </c>
      <c r="CV25" s="647">
        <f>+entero!CV72</f>
        <v>1979.6131544883385</v>
      </c>
      <c r="CW25" s="647">
        <f>+entero!CW72</f>
        <v>2089.2113170816324</v>
      </c>
      <c r="CX25" s="648">
        <f>+entero!CX72</f>
        <v>2145.0227260925653</v>
      </c>
      <c r="CY25" s="646">
        <f>+entero!CY72</f>
        <v>302.43272209693873</v>
      </c>
      <c r="CZ25" s="541">
        <f>+entero!CZ72</f>
        <v>16.413457222774362</v>
      </c>
      <c r="DA25" s="3"/>
      <c r="DB25" s="495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628.50394821427403</v>
      </c>
      <c r="CQ26" s="494">
        <f>+entero!CQ73</f>
        <v>634.99759013994162</v>
      </c>
      <c r="CR26" s="494">
        <f>+entero!CR73</f>
        <v>647.72422297230321</v>
      </c>
      <c r="CS26" s="494">
        <f>+entero!CS73</f>
        <v>628.11262600728855</v>
      </c>
      <c r="CT26" s="646">
        <f>+entero!CT73</f>
        <v>628.12106234402347</v>
      </c>
      <c r="CU26" s="647">
        <f>+entero!CU73</f>
        <v>640.50091145043723</v>
      </c>
      <c r="CV26" s="647">
        <f>+entero!CV73</f>
        <v>640.50502616472306</v>
      </c>
      <c r="CW26" s="647">
        <f>+entero!CW73</f>
        <v>640.50796133381903</v>
      </c>
      <c r="CX26" s="648">
        <f>+entero!CX73</f>
        <v>640.51225416763839</v>
      </c>
      <c r="CY26" s="646">
        <f>+entero!CY73</f>
        <v>12.399628160349835</v>
      </c>
      <c r="CZ26" s="541">
        <f>+entero!CZ73</f>
        <v>1.974109044610417</v>
      </c>
      <c r="DA26" s="3"/>
      <c r="DB26" s="495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711.59711287448397</v>
      </c>
      <c r="CQ27" s="494">
        <f>+entero!CQ74</f>
        <v>735.55184225205824</v>
      </c>
      <c r="CR27" s="494">
        <f>+entero!CR74</f>
        <v>756.87486853147516</v>
      </c>
      <c r="CS27" s="494">
        <f>+entero!CS74</f>
        <v>739.24284866727692</v>
      </c>
      <c r="CT27" s="646">
        <f>+entero!CT74</f>
        <v>746.29112170061819</v>
      </c>
      <c r="CU27" s="647">
        <f>+entero!CU74</f>
        <v>781.36679174354515</v>
      </c>
      <c r="CV27" s="647">
        <f>+entero!CV74</f>
        <v>787.77557642377826</v>
      </c>
      <c r="CW27" s="647">
        <f>+entero!CW74</f>
        <v>801.20408506183082</v>
      </c>
      <c r="CX27" s="648">
        <f>+entero!CX74</f>
        <v>798.23131983156838</v>
      </c>
      <c r="CY27" s="646">
        <f>+entero!CY74</f>
        <v>58.988471164291468</v>
      </c>
      <c r="CZ27" s="541">
        <f>+entero!CZ74</f>
        <v>7.9795795482684895</v>
      </c>
      <c r="DA27" s="3"/>
      <c r="DB27" s="495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1846.5891555699995</v>
      </c>
      <c r="CQ28" s="494">
        <f>+entero!CQ75</f>
        <v>1851.0113536700001</v>
      </c>
      <c r="CR28" s="494">
        <f>+entero!CR75</f>
        <v>1840.8970833299998</v>
      </c>
      <c r="CS28" s="494">
        <f>+entero!CS75</f>
        <v>1849.4917070899999</v>
      </c>
      <c r="CT28" s="646">
        <f>+entero!CT75</f>
        <v>1849.5450761699997</v>
      </c>
      <c r="CU28" s="647">
        <f>+entero!CU75</f>
        <v>1858.1032536299992</v>
      </c>
      <c r="CV28" s="647">
        <f>+entero!CV75</f>
        <v>1858.2045298499995</v>
      </c>
      <c r="CW28" s="647">
        <f>+entero!CW75</f>
        <v>1858.28495514</v>
      </c>
      <c r="CX28" s="648">
        <f>+entero!CX75</f>
        <v>1858.3460187500002</v>
      </c>
      <c r="CY28" s="646">
        <f>+entero!CY75</f>
        <v>8.8543116600003486</v>
      </c>
      <c r="CZ28" s="541">
        <f>+entero!CZ75</f>
        <v>0.478742977114055</v>
      </c>
      <c r="DA28" s="3"/>
      <c r="DB28" s="495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1363.4667084845814</v>
      </c>
      <c r="CQ29" s="494">
        <f>+entero!CQ76</f>
        <v>1574.2678887598538</v>
      </c>
      <c r="CR29" s="494">
        <f>+entero!CR76</f>
        <v>1350.6543297422679</v>
      </c>
      <c r="CS29" s="494">
        <f>+entero!CS76</f>
        <v>1229.3920182913241</v>
      </c>
      <c r="CT29" s="646">
        <f>+entero!CT76</f>
        <v>1176.571032255835</v>
      </c>
      <c r="CU29" s="647">
        <f>+entero!CU76</f>
        <v>1281.3736431218465</v>
      </c>
      <c r="CV29" s="647">
        <f>+entero!CV76</f>
        <v>1382.6392829732708</v>
      </c>
      <c r="CW29" s="647">
        <f>+entero!CW76</f>
        <v>1510.1212562218411</v>
      </c>
      <c r="CX29" s="648">
        <f>+entero!CX76</f>
        <v>1563.3840963674534</v>
      </c>
      <c r="CY29" s="646">
        <f>+entero!CY76</f>
        <v>333.99207807612925</v>
      </c>
      <c r="CZ29" s="541">
        <f>+entero!CZ76</f>
        <v>27.167256099509231</v>
      </c>
      <c r="DA29" s="3"/>
      <c r="DB29" s="495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1164.7976321100973</v>
      </c>
      <c r="CQ30" s="494">
        <f>+entero!CQ77</f>
        <v>1354.0847208777955</v>
      </c>
      <c r="CR30" s="494">
        <f>+entero!CR77</f>
        <v>1104.4437318907926</v>
      </c>
      <c r="CS30" s="494">
        <f>+entero!CS77</f>
        <v>1003.295309204047</v>
      </c>
      <c r="CT30" s="646">
        <f>+entero!CT77</f>
        <v>942.40040164521668</v>
      </c>
      <c r="CU30" s="647">
        <f>+entero!CU77</f>
        <v>1012.7287950083013</v>
      </c>
      <c r="CV30" s="647">
        <f>+entero!CV77</f>
        <v>1111.0994252494925</v>
      </c>
      <c r="CW30" s="647">
        <f>+entero!CW77</f>
        <v>1224.8510439700103</v>
      </c>
      <c r="CX30" s="648">
        <f>+entero!CX77</f>
        <v>1281.0482990958847</v>
      </c>
      <c r="CY30" s="646">
        <f>+entero!CY77</f>
        <v>277.75298989183761</v>
      </c>
      <c r="CZ30" s="541">
        <f>+entero!CZ77</f>
        <v>27.684071413848208</v>
      </c>
      <c r="DA30" s="3"/>
      <c r="DB30" s="495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198.66907637448409</v>
      </c>
      <c r="CQ31" s="494">
        <f>+entero!CQ78</f>
        <v>220.18316788205823</v>
      </c>
      <c r="CR31" s="494">
        <f>+entero!CR78</f>
        <v>246.2105978514754</v>
      </c>
      <c r="CS31" s="494">
        <f>+entero!CS78</f>
        <v>226.09670908727702</v>
      </c>
      <c r="CT31" s="646">
        <f>+entero!CT78</f>
        <v>234.17063061061822</v>
      </c>
      <c r="CU31" s="647">
        <f>+entero!CU78</f>
        <v>268.64484811354515</v>
      </c>
      <c r="CV31" s="647">
        <f>+entero!CV78</f>
        <v>271.5398577237782</v>
      </c>
      <c r="CW31" s="647">
        <f>+entero!CW78</f>
        <v>285.27021225183086</v>
      </c>
      <c r="CX31" s="648">
        <f>+entero!CX78</f>
        <v>282.33579727156859</v>
      </c>
      <c r="CY31" s="646">
        <f>+entero!CY78</f>
        <v>56.239088184291575</v>
      </c>
      <c r="CZ31" s="541">
        <f>+entero!CZ78</f>
        <v>24.87390834272707</v>
      </c>
      <c r="DA31" s="3"/>
      <c r="DB31" s="495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646">
        <f>+entero!CT79</f>
        <v>0</v>
      </c>
      <c r="CU32" s="647">
        <f>+entero!CU79</f>
        <v>0</v>
      </c>
      <c r="CV32" s="647">
        <f>+entero!CV79</f>
        <v>0</v>
      </c>
      <c r="CW32" s="647">
        <f>+entero!CW79</f>
        <v>0</v>
      </c>
      <c r="CX32" s="648">
        <f>+entero!CX79</f>
        <v>0</v>
      </c>
      <c r="CY32" s="646"/>
      <c r="CZ32" s="541"/>
      <c r="DA32" s="3"/>
      <c r="DB32" s="495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17478.000142119698</v>
      </c>
      <c r="CQ33" s="494">
        <f>+entero!CQ80</f>
        <v>17498.506402027862</v>
      </c>
      <c r="CR33" s="494">
        <f>+entero!CR80</f>
        <v>17565.955748182379</v>
      </c>
      <c r="CS33" s="494">
        <f>+entero!CS80</f>
        <v>17678.756517005997</v>
      </c>
      <c r="CT33" s="646">
        <f>+entero!CT80</f>
        <v>17739.599185288796</v>
      </c>
      <c r="CU33" s="647">
        <f>+entero!CU80</f>
        <v>17826.0443303092</v>
      </c>
      <c r="CV33" s="647">
        <f>+entero!CV80</f>
        <v>17784.641955100746</v>
      </c>
      <c r="CW33" s="647">
        <f>+entero!CW80</f>
        <v>17768.791799666345</v>
      </c>
      <c r="CX33" s="648">
        <f>+entero!CX80</f>
        <v>17756.145700565761</v>
      </c>
      <c r="CY33" s="646">
        <f>+entero!CY80</f>
        <v>77.389183559764206</v>
      </c>
      <c r="CZ33" s="541">
        <f>+entero!CZ80</f>
        <v>0.43775241479975247</v>
      </c>
      <c r="DA33" s="3"/>
      <c r="DB33" s="495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46"/>
      <c r="CZ34" s="541"/>
      <c r="DA34" s="3"/>
      <c r="DB34" s="495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95.926363747850445</v>
      </c>
      <c r="CQ35" s="612">
        <f>+entero!CQ82</f>
        <v>95.948930779432516</v>
      </c>
      <c r="CR35" s="612">
        <f>+entero!CR82</f>
        <v>96.008646259471291</v>
      </c>
      <c r="CS35" s="612">
        <f>+entero!CS82</f>
        <v>96.041288538042295</v>
      </c>
      <c r="CT35" s="613">
        <f>+entero!CT82</f>
        <v>96.065132495367095</v>
      </c>
      <c r="CU35" s="614">
        <f>+entero!CU82</f>
        <v>96.0902001506104</v>
      </c>
      <c r="CV35" s="614">
        <f>+entero!CV82</f>
        <v>96.087713928091773</v>
      </c>
      <c r="CW35" s="614">
        <f>+entero!CW82</f>
        <v>96.089456576123084</v>
      </c>
      <c r="CX35" s="615">
        <f>+entero!CX82</f>
        <v>96.090247064786936</v>
      </c>
      <c r="CY35" s="646"/>
      <c r="CZ35" s="541"/>
      <c r="DA35" s="3"/>
      <c r="DB35" s="495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83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3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3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3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5.6" x14ac:dyDescent="0.3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5.6" x14ac:dyDescent="0.3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3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ht="13.9" x14ac:dyDescent="0.3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ht="13.9" x14ac:dyDescent="0.3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ht="13.9" x14ac:dyDescent="0.3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ht="13.9" x14ac:dyDescent="0.3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ht="13.9" x14ac:dyDescent="0.3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ht="13.9" x14ac:dyDescent="0.3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ht="13.9" x14ac:dyDescent="0.3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ht="13.9" x14ac:dyDescent="0.3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ht="13.9" x14ac:dyDescent="0.3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ht="13.9" x14ac:dyDescent="0.3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ht="13.9" x14ac:dyDescent="0.3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ht="13.9" x14ac:dyDescent="0.3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ht="13.9" x14ac:dyDescent="0.3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ht="13.9" x14ac:dyDescent="0.3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ht="13.9" x14ac:dyDescent="0.3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ht="13.9" x14ac:dyDescent="0.3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ht="13.9" x14ac:dyDescent="0.3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ht="13.9" x14ac:dyDescent="0.3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ht="13.9" x14ac:dyDescent="0.3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ht="13.9" x14ac:dyDescent="0.3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O3:CO4"/>
    <mergeCell ref="CN3:CN4"/>
    <mergeCell ref="CS3:C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Y3:CZ3"/>
    <mergeCell ref="CT3:CX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97" width="8.42578125" style="711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904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0" t="str">
        <f>+entero!CP3</f>
        <v>Semana 1*</v>
      </c>
      <c r="CQ3" s="890" t="str">
        <f>+entero!CQ3</f>
        <v>Semana 2*</v>
      </c>
      <c r="CR3" s="893" t="str">
        <f>+entero!CR3</f>
        <v>Semana 3*</v>
      </c>
      <c r="CS3" s="890" t="str">
        <f>+entero!CS3</f>
        <v>Semana 4*</v>
      </c>
      <c r="CT3" s="901" t="str">
        <f>+entero!CT3</f>
        <v xml:space="preserve">   Semana 1*</v>
      </c>
      <c r="CU3" s="902"/>
      <c r="CV3" s="902"/>
      <c r="CW3" s="902"/>
      <c r="CX3" s="903"/>
      <c r="CY3" s="899" t="s">
        <v>33</v>
      </c>
      <c r="CZ3" s="900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5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1"/>
      <c r="CQ4" s="891"/>
      <c r="CR4" s="894"/>
      <c r="CS4" s="891"/>
      <c r="CT4" s="194">
        <f>+entero!CT4</f>
        <v>42520</v>
      </c>
      <c r="CU4" s="334">
        <f>+entero!CU4</f>
        <v>42521</v>
      </c>
      <c r="CV4" s="334">
        <f>+entero!CV4</f>
        <v>42522</v>
      </c>
      <c r="CW4" s="334">
        <f>+entero!CW4</f>
        <v>42523</v>
      </c>
      <c r="CX4" s="335">
        <v>42524</v>
      </c>
      <c r="CY4" s="196" t="s">
        <v>19</v>
      </c>
      <c r="CZ4" s="197" t="s">
        <v>207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96"/>
      <c r="CS5" s="85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9">
        <f>+entero!CY84</f>
        <v>0</v>
      </c>
      <c r="CZ6" s="543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9">
        <f>+entero!CY85</f>
        <v>0</v>
      </c>
      <c r="CZ7" s="543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6.9553436715869488</v>
      </c>
      <c r="CQ8" s="77">
        <f>+entero!CQ86</f>
        <v>6.9626735910409412</v>
      </c>
      <c r="CR8" s="77">
        <f>+entero!CR86</f>
        <v>6.9528898042230614</v>
      </c>
      <c r="CS8" s="77">
        <f>+entero!CS86</f>
        <v>6.9579139908786427</v>
      </c>
      <c r="CT8" s="595">
        <f>+entero!CT86</f>
        <v>6.9527360594874423</v>
      </c>
      <c r="CU8" s="595">
        <f>+entero!CU86</f>
        <v>6.9561415466695351</v>
      </c>
      <c r="CV8" s="595">
        <f>+entero!CV86</f>
        <v>6.9764326794073357</v>
      </c>
      <c r="CW8" s="595">
        <f>+entero!CW86</f>
        <v>6.9494160761819632</v>
      </c>
      <c r="CX8" s="595">
        <f>+entero!CX86</f>
        <v>6.9593436899000718</v>
      </c>
      <c r="CY8" s="699">
        <f>+entero!CY86</f>
        <v>1.4296990214290872E-3</v>
      </c>
      <c r="CZ8" s="543">
        <f>+entero!CZ86</f>
        <v>2.0547811072457733E-2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64.176488747900336</v>
      </c>
      <c r="CP9" s="696"/>
      <c r="CQ9" s="696"/>
      <c r="CR9" s="696"/>
      <c r="CS9" s="696"/>
      <c r="CT9" s="696"/>
      <c r="CU9" s="696"/>
      <c r="CV9" s="696"/>
      <c r="CW9" s="696"/>
      <c r="CX9" s="696"/>
      <c r="CY9" s="699" t="s">
        <v>3</v>
      </c>
      <c r="CZ9" s="543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2.1195300000000001</v>
      </c>
      <c r="CQ10" s="64">
        <f>+entero!CQ88</f>
        <v>2.12094</v>
      </c>
      <c r="CR10" s="64">
        <f>+entero!CR88</f>
        <v>2.1225499999999999</v>
      </c>
      <c r="CS10" s="64">
        <f>+entero!CS88</f>
        <v>2.1241599999999998</v>
      </c>
      <c r="CT10" s="14">
        <f>+entero!CT88</f>
        <v>2.1248499999999999</v>
      </c>
      <c r="CU10" s="14">
        <f>+entero!CU88</f>
        <v>2.1250800000000001</v>
      </c>
      <c r="CV10" s="14">
        <f>+entero!CV88</f>
        <v>2.1253199999999999</v>
      </c>
      <c r="CW10" s="14">
        <f>+entero!CW88</f>
        <v>2.1255600000000001</v>
      </c>
      <c r="CX10" s="14">
        <f>+entero!CX88</f>
        <v>2.1257999999999999</v>
      </c>
      <c r="CY10" s="699">
        <f>+entero!CY88</f>
        <v>1.6400000000000858E-3</v>
      </c>
      <c r="CZ10" s="543">
        <f>+entero!CZ88</f>
        <v>7.720699005724363E-2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6"/>
      <c r="CQ11" s="696"/>
      <c r="CR11" s="696"/>
      <c r="CS11" s="696"/>
      <c r="CT11" s="696"/>
      <c r="CU11" s="696"/>
      <c r="CV11" s="696"/>
      <c r="CW11" s="696"/>
      <c r="CX11" s="696"/>
      <c r="CY11" s="700"/>
      <c r="CZ11" s="544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42529.621363541664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ht="13.9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ht="13.9" x14ac:dyDescent="0.3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S3:CS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R3:CR4"/>
    <mergeCell ref="CP3:CP4"/>
    <mergeCell ref="CQ3:CQ4"/>
    <mergeCell ref="CM3:CM4"/>
    <mergeCell ref="CN3:CN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96" width="7.7109375" customWidth="1"/>
    <col min="97" max="97" width="7.7109375" style="711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5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474"/>
      <c r="CQ3" s="474"/>
      <c r="CR3" s="474"/>
      <c r="CS3" s="474"/>
      <c r="CT3" s="887" t="str">
        <f>+entero!CT3</f>
        <v xml:space="preserve">   Semana 1*</v>
      </c>
      <c r="CU3" s="888"/>
      <c r="CV3" s="888"/>
      <c r="CW3" s="888"/>
      <c r="CX3" s="889"/>
      <c r="CY3" s="884" t="s">
        <v>33</v>
      </c>
      <c r="CZ3" s="885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2" t="str">
        <f>+entero!CP3</f>
        <v>Semana 1*</v>
      </c>
      <c r="CQ4" s="82" t="str">
        <f>+entero!CQ3</f>
        <v>Semana 2*</v>
      </c>
      <c r="CR4" s="82" t="str">
        <f>+entero!CR3</f>
        <v>Semana 3*</v>
      </c>
      <c r="CS4" s="82" t="str">
        <f>+entero!CS3</f>
        <v>Semana 4*</v>
      </c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2203.7533651238946</v>
      </c>
      <c r="CQ10" s="702">
        <f>+entero!CQ91</f>
        <v>2139.6475901399417</v>
      </c>
      <c r="CR10" s="702">
        <f>+entero!CR91</f>
        <v>2132.4277215145776</v>
      </c>
      <c r="CS10" s="702">
        <f>+entero!CS91</f>
        <v>2051.4176752988333</v>
      </c>
      <c r="CT10" s="703">
        <f>+entero!CT91</f>
        <v>2051.4176752988333</v>
      </c>
      <c r="CU10" s="704">
        <f>+entero!CU91</f>
        <v>2052.3189872521862</v>
      </c>
      <c r="CV10" s="704">
        <f>+entero!CV91</f>
        <v>2052.3189872521862</v>
      </c>
      <c r="CW10" s="704">
        <f>+entero!CW91</f>
        <v>2052.3189872521862</v>
      </c>
      <c r="CX10" s="705">
        <f>+entero!CX91</f>
        <v>2019.0049655379009</v>
      </c>
      <c r="CY10" s="706">
        <f>+entero!CY91</f>
        <v>-32.41270976093233</v>
      </c>
      <c r="CZ10" s="544">
        <f>+entero!CZ91</f>
        <v>-1.5800151354458225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ht="13.9" x14ac:dyDescent="0.3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ht="13.9" x14ac:dyDescent="0.3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ht="13.9" x14ac:dyDescent="0.3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ht="13.9" x14ac:dyDescent="0.3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2"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7.7109375" style="711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5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90" t="str">
        <f>+entero!CP3</f>
        <v>Semana 1*</v>
      </c>
      <c r="CQ3" s="890" t="str">
        <f>+entero!CQ3</f>
        <v>Semana 2*</v>
      </c>
      <c r="CR3" s="893" t="str">
        <f>+entero!CR3</f>
        <v>Semana 3*</v>
      </c>
      <c r="CS3" s="890" t="str">
        <f>+entero!CS3</f>
        <v>Semana 4*</v>
      </c>
      <c r="CT3" s="888" t="str">
        <f>+entero!CT3</f>
        <v xml:space="preserve">   Semana 1*</v>
      </c>
      <c r="CU3" s="888"/>
      <c r="CV3" s="888"/>
      <c r="CW3" s="888"/>
      <c r="CX3" s="889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91"/>
      <c r="CQ4" s="891"/>
      <c r="CR4" s="894"/>
      <c r="CS4" s="891"/>
      <c r="CT4" s="427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77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392"/>
      <c r="CQ5" s="392"/>
      <c r="CR5" s="397"/>
      <c r="CS5" s="750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77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428"/>
      <c r="CQ6" s="428"/>
      <c r="CR6" s="429"/>
      <c r="CS6" s="428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77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428"/>
      <c r="CQ7" s="428"/>
      <c r="CR7" s="429"/>
      <c r="CS7" s="428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77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428"/>
      <c r="CQ8" s="428"/>
      <c r="CR8" s="429"/>
      <c r="CS8" s="428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77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428"/>
      <c r="CQ9" s="428"/>
      <c r="CR9" s="429"/>
      <c r="CS9" s="428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77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428"/>
      <c r="CQ10" s="428"/>
      <c r="CR10" s="429"/>
      <c r="CS10" s="428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77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428"/>
      <c r="CQ11" s="428"/>
      <c r="CR11" s="429"/>
      <c r="CS11" s="428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77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428"/>
      <c r="CQ12" s="428"/>
      <c r="CR12" s="429"/>
      <c r="CS12" s="428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77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428"/>
      <c r="CQ13" s="428"/>
      <c r="CR13" s="429"/>
      <c r="CS13" s="428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428"/>
      <c r="CQ14" s="428"/>
      <c r="CR14" s="429"/>
      <c r="CS14" s="428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428"/>
      <c r="CQ15" s="428"/>
      <c r="CR15" s="429"/>
      <c r="CS15" s="428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428"/>
      <c r="CQ16" s="428"/>
      <c r="CR16" s="429"/>
      <c r="CS16" s="428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428"/>
      <c r="CQ17" s="428"/>
      <c r="CR17" s="429"/>
      <c r="CS17" s="428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398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9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90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40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CN3:CN4"/>
    <mergeCell ref="CS3:C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Q3:CQ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P3:CP4"/>
    <mergeCell ref="CM3:CM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2016-06-08T15:44:10Z</cp:lastPrinted>
  <dcterms:created xsi:type="dcterms:W3CDTF">2002-08-27T17:11:09Z</dcterms:created>
  <dcterms:modified xsi:type="dcterms:W3CDTF">2016-06-08T19:01:31Z</dcterms:modified>
</cp:coreProperties>
</file>